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" i="1" l="1"/>
  <c r="F3" i="1"/>
  <c r="F2" i="1"/>
  <c r="E2" i="1"/>
  <c r="H2" i="1" l="1"/>
  <c r="B2" i="1" s="1"/>
  <c r="F4" i="1"/>
  <c r="E3" i="1"/>
  <c r="G3" i="1"/>
  <c r="H3" i="1" l="1"/>
  <c r="B3" i="1" s="1"/>
  <c r="E4" i="1" s="1"/>
  <c r="G4" i="1"/>
  <c r="F5" i="1"/>
  <c r="G5" i="1"/>
  <c r="H4" i="1" l="1"/>
  <c r="B4" i="1" s="1"/>
  <c r="E5" i="1" s="1"/>
  <c r="H5" i="1" s="1"/>
  <c r="B5" i="1" s="1"/>
  <c r="D6" i="1" s="1"/>
  <c r="F6" i="1"/>
  <c r="E6" i="1" l="1"/>
  <c r="G6" i="1"/>
  <c r="F7" i="1"/>
  <c r="H6" i="1" l="1"/>
  <c r="B6" i="1" s="1"/>
  <c r="D7" i="1" s="1"/>
  <c r="F8" i="1" s="1"/>
  <c r="G7" i="1" l="1"/>
  <c r="E7" i="1"/>
  <c r="H7" i="1" l="1"/>
  <c r="B7" i="1" s="1"/>
  <c r="D8" i="1" s="1"/>
  <c r="G8" i="1" s="1"/>
  <c r="E8" i="1" l="1"/>
  <c r="H8" i="1" s="1"/>
  <c r="B8" i="1" s="1"/>
  <c r="D9" i="1" s="1"/>
  <c r="F9" i="1"/>
  <c r="F10" i="1" l="1"/>
  <c r="G9" i="1"/>
  <c r="E9" i="1"/>
  <c r="H9" i="1" l="1"/>
  <c r="B9" i="1" s="1"/>
  <c r="D10" i="1" s="1"/>
  <c r="E10" i="1" l="1"/>
  <c r="F11" i="1"/>
  <c r="G10" i="1"/>
  <c r="H10" i="1" l="1"/>
  <c r="B10" i="1" s="1"/>
  <c r="D11" i="1" s="1"/>
  <c r="F12" i="1" s="1"/>
  <c r="G11" i="1" l="1"/>
  <c r="E11" i="1"/>
  <c r="H11" i="1" l="1"/>
  <c r="B11" i="1" s="1"/>
  <c r="D12" i="1" s="1"/>
  <c r="G12" i="1" s="1"/>
  <c r="F13" i="1" l="1"/>
  <c r="E12" i="1"/>
  <c r="H12" i="1" s="1"/>
  <c r="B12" i="1" s="1"/>
  <c r="D13" i="1" s="1"/>
  <c r="G13" i="1" s="1"/>
  <c r="F14" i="1" l="1"/>
  <c r="E13" i="1"/>
  <c r="H13" i="1" s="1"/>
  <c r="B13" i="1" s="1"/>
  <c r="D14" i="1" s="1"/>
  <c r="F15" i="1" s="1"/>
  <c r="G14" i="1" l="1"/>
  <c r="E14" i="1"/>
  <c r="H14" i="1" l="1"/>
  <c r="B14" i="1" s="1"/>
  <c r="D15" i="1" s="1"/>
  <c r="E15" i="1" s="1"/>
  <c r="F16" i="1" l="1"/>
  <c r="G15" i="1"/>
  <c r="H15" i="1" s="1"/>
  <c r="B15" i="1" s="1"/>
  <c r="D16" i="1" s="1"/>
  <c r="F17" i="1" s="1"/>
  <c r="G16" i="1" l="1"/>
  <c r="E16" i="1"/>
  <c r="H16" i="1" l="1"/>
  <c r="B16" i="1" s="1"/>
  <c r="D17" i="1" s="1"/>
  <c r="E17" i="1" s="1"/>
  <c r="F18" i="1" l="1"/>
  <c r="G17" i="1"/>
  <c r="H17" i="1" s="1"/>
  <c r="B17" i="1" s="1"/>
  <c r="D18" i="1" s="1"/>
  <c r="E18" i="1" s="1"/>
  <c r="F19" i="1" l="1"/>
  <c r="G18" i="1"/>
  <c r="H18" i="1" s="1"/>
  <c r="B18" i="1" s="1"/>
  <c r="D19" i="1" s="1"/>
  <c r="G19" i="1" s="1"/>
  <c r="F20" i="1" l="1"/>
  <c r="E19" i="1"/>
  <c r="H19" i="1" s="1"/>
  <c r="B19" i="1" s="1"/>
  <c r="D20" i="1" s="1"/>
  <c r="G20" i="1" l="1"/>
  <c r="E20" i="1"/>
  <c r="F21" i="1"/>
  <c r="H20" i="1" l="1"/>
  <c r="B20" i="1" s="1"/>
  <c r="D21" i="1" s="1"/>
  <c r="G21" i="1" l="1"/>
  <c r="F22" i="1"/>
  <c r="E21" i="1"/>
  <c r="H21" i="1" l="1"/>
  <c r="B21" i="1" s="1"/>
  <c r="D22" i="1" s="1"/>
  <c r="E22" i="1" l="1"/>
  <c r="G22" i="1"/>
  <c r="F23" i="1"/>
  <c r="H22" i="1" l="1"/>
  <c r="B22" i="1" s="1"/>
  <c r="D23" i="1" s="1"/>
  <c r="F24" i="1" s="1"/>
  <c r="G23" i="1" l="1"/>
  <c r="E23" i="1"/>
  <c r="H23" i="1" l="1"/>
  <c r="B23" i="1" s="1"/>
  <c r="D24" i="1" s="1"/>
  <c r="G24" i="1" l="1"/>
  <c r="F25" i="1"/>
  <c r="E24" i="1"/>
  <c r="H24" i="1" l="1"/>
  <c r="B24" i="1" s="1"/>
  <c r="D25" i="1" s="1"/>
  <c r="E25" i="1" s="1"/>
  <c r="F26" i="1" l="1"/>
  <c r="G25" i="1"/>
  <c r="H25" i="1" s="1"/>
  <c r="B25" i="1" s="1"/>
  <c r="D26" i="1" s="1"/>
  <c r="E26" i="1" s="1"/>
  <c r="F27" i="1" l="1"/>
  <c r="G26" i="1"/>
  <c r="H26" i="1" s="1"/>
  <c r="B26" i="1" s="1"/>
  <c r="D27" i="1" s="1"/>
  <c r="G27" i="1" l="1"/>
  <c r="F28" i="1"/>
  <c r="E27" i="1"/>
  <c r="H27" i="1" l="1"/>
  <c r="B27" i="1" s="1"/>
  <c r="D28" i="1" s="1"/>
  <c r="F29" i="1" s="1"/>
  <c r="E28" i="1" l="1"/>
  <c r="G28" i="1"/>
  <c r="H28" i="1" s="1"/>
  <c r="B28" i="1" s="1"/>
  <c r="D29" i="1" s="1"/>
  <c r="F30" i="1" l="1"/>
  <c r="E29" i="1"/>
  <c r="G29" i="1"/>
  <c r="H29" i="1" l="1"/>
  <c r="B29" i="1" s="1"/>
  <c r="D30" i="1" s="1"/>
  <c r="G30" i="1" s="1"/>
  <c r="E30" i="1" l="1"/>
  <c r="H30" i="1" s="1"/>
  <c r="B30" i="1" s="1"/>
  <c r="D31" i="1" s="1"/>
  <c r="F32" i="1" s="1"/>
  <c r="F31" i="1"/>
  <c r="E31" i="1" l="1"/>
  <c r="G31" i="1"/>
  <c r="H31" i="1" l="1"/>
  <c r="B31" i="1" s="1"/>
  <c r="D32" i="1" s="1"/>
  <c r="F33" i="1" s="1"/>
  <c r="G32" i="1" l="1"/>
  <c r="E32" i="1"/>
  <c r="H32" i="1" l="1"/>
  <c r="B32" i="1" s="1"/>
  <c r="D33" i="1" s="1"/>
  <c r="E33" i="1" s="1"/>
  <c r="G33" i="1" l="1"/>
  <c r="H33" i="1" s="1"/>
  <c r="B33" i="1" s="1"/>
  <c r="D34" i="1" s="1"/>
  <c r="F35" i="1" s="1"/>
  <c r="F34" i="1"/>
  <c r="E34" i="1" l="1"/>
  <c r="G34" i="1"/>
  <c r="H34" i="1" l="1"/>
  <c r="B34" i="1" s="1"/>
  <c r="D35" i="1" s="1"/>
  <c r="G35" i="1" s="1"/>
  <c r="F36" i="1" l="1"/>
  <c r="E35" i="1"/>
  <c r="H35" i="1" s="1"/>
  <c r="B35" i="1" s="1"/>
  <c r="D36" i="1" s="1"/>
  <c r="G36" i="1" s="1"/>
  <c r="E36" i="1" l="1"/>
  <c r="H36" i="1" s="1"/>
  <c r="B36" i="1" s="1"/>
  <c r="D37" i="1" s="1"/>
  <c r="F38" i="1" s="1"/>
  <c r="F37" i="1"/>
  <c r="E37" i="1"/>
  <c r="G37" i="1" l="1"/>
  <c r="H37" i="1"/>
  <c r="B37" i="1" s="1"/>
  <c r="D38" i="1" s="1"/>
  <c r="F39" i="1" s="1"/>
  <c r="E38" i="1" l="1"/>
  <c r="G38" i="1"/>
  <c r="H38" i="1"/>
  <c r="B38" i="1" s="1"/>
  <c r="D39" i="1" s="1"/>
  <c r="G39" i="1" s="1"/>
  <c r="F40" i="1" l="1"/>
  <c r="E39" i="1"/>
  <c r="H39" i="1" s="1"/>
  <c r="B39" i="1" s="1"/>
  <c r="D40" i="1" s="1"/>
  <c r="E40" i="1" l="1"/>
  <c r="G40" i="1"/>
  <c r="F41" i="1"/>
  <c r="H40" i="1" l="1"/>
  <c r="B40" i="1" s="1"/>
  <c r="D41" i="1" s="1"/>
  <c r="F42" i="1" s="1"/>
  <c r="E41" i="1" l="1"/>
  <c r="G41" i="1"/>
  <c r="H41" i="1" s="1"/>
  <c r="B41" i="1" s="1"/>
  <c r="D42" i="1" s="1"/>
  <c r="F43" i="1" l="1"/>
  <c r="E42" i="1"/>
  <c r="G42" i="1"/>
  <c r="H42" i="1" l="1"/>
  <c r="B42" i="1" s="1"/>
  <c r="D43" i="1" s="1"/>
  <c r="G43" i="1" s="1"/>
  <c r="F44" i="1" l="1"/>
  <c r="E43" i="1"/>
  <c r="H43" i="1" s="1"/>
  <c r="B43" i="1" s="1"/>
  <c r="D44" i="1" s="1"/>
  <c r="F45" i="1" l="1"/>
  <c r="E44" i="1"/>
  <c r="G44" i="1"/>
  <c r="H44" i="1" l="1"/>
  <c r="B44" i="1" s="1"/>
  <c r="D45" i="1" s="1"/>
  <c r="G45" i="1" s="1"/>
  <c r="F46" i="1" l="1"/>
  <c r="E45" i="1"/>
  <c r="H45" i="1" s="1"/>
  <c r="B45" i="1" s="1"/>
  <c r="D46" i="1" s="1"/>
  <c r="F47" i="1" l="1"/>
  <c r="E46" i="1"/>
  <c r="G46" i="1"/>
  <c r="H46" i="1" l="1"/>
  <c r="B46" i="1" s="1"/>
  <c r="D47" i="1" s="1"/>
  <c r="G47" i="1" l="1"/>
  <c r="E47" i="1"/>
  <c r="F48" i="1"/>
  <c r="H47" i="1" l="1"/>
  <c r="B47" i="1" s="1"/>
  <c r="D48" i="1" s="1"/>
  <c r="F49" i="1" l="1"/>
  <c r="E48" i="1"/>
  <c r="G48" i="1"/>
  <c r="H48" i="1" l="1"/>
  <c r="B48" i="1" s="1"/>
  <c r="D49" i="1" s="1"/>
  <c r="E49" i="1" s="1"/>
  <c r="F50" i="1" l="1"/>
  <c r="G49" i="1"/>
  <c r="H49" i="1" s="1"/>
  <c r="B49" i="1" s="1"/>
  <c r="D50" i="1" s="1"/>
  <c r="F51" i="1" l="1"/>
  <c r="E50" i="1"/>
  <c r="G50" i="1"/>
  <c r="H50" i="1" l="1"/>
  <c r="B50" i="1" s="1"/>
  <c r="D51" i="1" s="1"/>
  <c r="G51" i="1" s="1"/>
  <c r="E51" i="1"/>
  <c r="H51" i="1" s="1"/>
  <c r="B51" i="1" s="1"/>
  <c r="D52" i="1" s="1"/>
  <c r="F52" i="1"/>
  <c r="G52" i="1" l="1"/>
  <c r="E52" i="1"/>
  <c r="F53" i="1"/>
  <c r="H52" i="1" l="1"/>
  <c r="B52" i="1" s="1"/>
  <c r="D53" i="1" s="1"/>
  <c r="F54" i="1" l="1"/>
  <c r="E53" i="1"/>
  <c r="G53" i="1"/>
  <c r="H53" i="1" l="1"/>
  <c r="B53" i="1" s="1"/>
  <c r="D54" i="1" s="1"/>
  <c r="F55" i="1" s="1"/>
  <c r="G54" i="1" l="1"/>
  <c r="E54" i="1"/>
  <c r="H54" i="1" s="1"/>
  <c r="B54" i="1" s="1"/>
  <c r="D55" i="1" s="1"/>
  <c r="G55" i="1" l="1"/>
  <c r="F56" i="1"/>
  <c r="E55" i="1"/>
  <c r="H55" i="1" l="1"/>
  <c r="B55" i="1" s="1"/>
  <c r="D56" i="1" s="1"/>
  <c r="E56" i="1" l="1"/>
  <c r="G56" i="1"/>
  <c r="H56" i="1" s="1"/>
  <c r="B56" i="1" s="1"/>
  <c r="D57" i="1" s="1"/>
  <c r="F57" i="1"/>
  <c r="G57" i="1" l="1"/>
  <c r="F58" i="1"/>
  <c r="E57" i="1"/>
  <c r="H57" i="1" l="1"/>
  <c r="B57" i="1" s="1"/>
  <c r="D58" i="1" s="1"/>
  <c r="E58" i="1" l="1"/>
  <c r="G58" i="1"/>
  <c r="F59" i="1"/>
  <c r="H58" i="1" l="1"/>
  <c r="B58" i="1" s="1"/>
  <c r="D59" i="1" s="1"/>
  <c r="G59" i="1" s="1"/>
  <c r="E59" i="1"/>
  <c r="F60" i="1"/>
  <c r="H59" i="1" l="1"/>
  <c r="B59" i="1" s="1"/>
  <c r="D60" i="1" s="1"/>
  <c r="F61" i="1" l="1"/>
  <c r="E60" i="1"/>
  <c r="G60" i="1"/>
  <c r="H60" i="1" l="1"/>
  <c r="B60" i="1" s="1"/>
  <c r="D61" i="1" s="1"/>
  <c r="G61" i="1" s="1"/>
  <c r="F62" i="1" l="1"/>
  <c r="E61" i="1"/>
  <c r="H61" i="1" s="1"/>
  <c r="B61" i="1" s="1"/>
  <c r="D62" i="1" s="1"/>
  <c r="E62" i="1" l="1"/>
  <c r="F63" i="1"/>
  <c r="G62" i="1"/>
  <c r="H62" i="1" s="1"/>
  <c r="B62" i="1" s="1"/>
  <c r="D63" i="1" s="1"/>
  <c r="G63" i="1" l="1"/>
  <c r="F64" i="1"/>
  <c r="E63" i="1"/>
  <c r="H63" i="1" l="1"/>
  <c r="B63" i="1" s="1"/>
  <c r="D64" i="1" s="1"/>
  <c r="G64" i="1" l="1"/>
  <c r="F65" i="1"/>
  <c r="E64" i="1"/>
  <c r="H64" i="1" l="1"/>
  <c r="B64" i="1" s="1"/>
  <c r="D65" i="1" s="1"/>
  <c r="E65" i="1" l="1"/>
  <c r="F66" i="1"/>
  <c r="G65" i="1"/>
  <c r="H65" i="1" s="1"/>
  <c r="B65" i="1" s="1"/>
  <c r="D66" i="1" s="1"/>
  <c r="F67" i="1" l="1"/>
  <c r="E66" i="1"/>
  <c r="G66" i="1"/>
  <c r="H66" i="1" l="1"/>
  <c r="B66" i="1" s="1"/>
  <c r="D67" i="1" s="1"/>
  <c r="F68" i="1" s="1"/>
  <c r="G67" i="1" l="1"/>
  <c r="E67" i="1"/>
  <c r="H67" i="1" l="1"/>
  <c r="B67" i="1" s="1"/>
  <c r="D68" i="1" s="1"/>
  <c r="E68" i="1" s="1"/>
  <c r="G68" i="1" l="1"/>
  <c r="F69" i="1"/>
  <c r="H68" i="1"/>
  <c r="B68" i="1" s="1"/>
  <c r="D69" i="1" s="1"/>
  <c r="E69" i="1" s="1"/>
  <c r="G69" i="1" l="1"/>
  <c r="H69" i="1" s="1"/>
  <c r="B69" i="1" s="1"/>
  <c r="D70" i="1" s="1"/>
  <c r="F71" i="1" s="1"/>
  <c r="F70" i="1"/>
  <c r="G70" i="1"/>
  <c r="E70" i="1"/>
  <c r="H70" i="1" l="1"/>
  <c r="B70" i="1" s="1"/>
  <c r="D71" i="1" s="1"/>
  <c r="E71" i="1" s="1"/>
  <c r="F72" i="1" l="1"/>
  <c r="G71" i="1"/>
  <c r="H71" i="1" s="1"/>
  <c r="B71" i="1" s="1"/>
  <c r="D72" i="1" s="1"/>
  <c r="G72" i="1" s="1"/>
  <c r="E72" i="1" l="1"/>
  <c r="F73" i="1"/>
  <c r="H72" i="1"/>
  <c r="B72" i="1" s="1"/>
  <c r="D73" i="1" s="1"/>
  <c r="G73" i="1" l="1"/>
  <c r="F74" i="1"/>
  <c r="E73" i="1"/>
  <c r="H73" i="1" l="1"/>
  <c r="B73" i="1" s="1"/>
  <c r="D74" i="1" s="1"/>
  <c r="E74" i="1" l="1"/>
  <c r="G74" i="1"/>
  <c r="F75" i="1"/>
  <c r="H74" i="1" l="1"/>
  <c r="B74" i="1" s="1"/>
  <c r="D75" i="1" s="1"/>
  <c r="G75" i="1"/>
  <c r="E75" i="1"/>
  <c r="F76" i="1"/>
  <c r="H75" i="1" l="1"/>
  <c r="B75" i="1" s="1"/>
  <c r="D76" i="1" s="1"/>
  <c r="E76" i="1" l="1"/>
  <c r="G76" i="1"/>
  <c r="F77" i="1"/>
  <c r="H76" i="1" l="1"/>
  <c r="B76" i="1" s="1"/>
  <c r="D77" i="1" s="1"/>
  <c r="F78" i="1" s="1"/>
  <c r="G77" i="1" l="1"/>
  <c r="E77" i="1"/>
  <c r="H77" i="1" s="1"/>
  <c r="B77" i="1" s="1"/>
  <c r="D78" i="1" s="1"/>
  <c r="E78" i="1" s="1"/>
  <c r="G78" i="1" l="1"/>
  <c r="F79" i="1"/>
  <c r="H78" i="1"/>
  <c r="B78" i="1" s="1"/>
  <c r="D79" i="1" s="1"/>
  <c r="F80" i="1" s="1"/>
  <c r="E79" i="1" l="1"/>
  <c r="G79" i="1"/>
  <c r="H79" i="1"/>
  <c r="B79" i="1" s="1"/>
  <c r="D80" i="1" s="1"/>
  <c r="F81" i="1" s="1"/>
  <c r="E80" i="1" l="1"/>
  <c r="G80" i="1"/>
  <c r="H80" i="1" s="1"/>
  <c r="B80" i="1" s="1"/>
  <c r="D81" i="1" s="1"/>
  <c r="G81" i="1" l="1"/>
  <c r="E81" i="1"/>
  <c r="F82" i="1"/>
  <c r="H81" i="1" l="1"/>
  <c r="B81" i="1" s="1"/>
  <c r="D82" i="1" s="1"/>
  <c r="E82" i="1" l="1"/>
  <c r="G82" i="1"/>
  <c r="H82" i="1" s="1"/>
  <c r="B82" i="1" s="1"/>
  <c r="D83" i="1" s="1"/>
  <c r="F83" i="1"/>
  <c r="E83" i="1" l="1"/>
  <c r="G83" i="1"/>
  <c r="H83" i="1" s="1"/>
  <c r="B83" i="1" s="1"/>
  <c r="D84" i="1" s="1"/>
  <c r="F84" i="1"/>
  <c r="E84" i="1" l="1"/>
  <c r="F85" i="1"/>
  <c r="G84" i="1"/>
  <c r="H84" i="1" s="1"/>
  <c r="B84" i="1" s="1"/>
  <c r="D85" i="1" s="1"/>
  <c r="E85" i="1" l="1"/>
  <c r="G85" i="1"/>
  <c r="F86" i="1"/>
  <c r="H85" i="1" l="1"/>
  <c r="B85" i="1" s="1"/>
  <c r="D86" i="1" s="1"/>
  <c r="F87" i="1" s="1"/>
  <c r="E86" i="1" l="1"/>
  <c r="G86" i="1"/>
  <c r="H86" i="1"/>
  <c r="B86" i="1" s="1"/>
  <c r="D87" i="1" s="1"/>
  <c r="F88" i="1" l="1"/>
  <c r="E87" i="1"/>
  <c r="G87" i="1"/>
  <c r="H87" i="1" l="1"/>
  <c r="B87" i="1" s="1"/>
  <c r="D88" i="1" s="1"/>
  <c r="F89" i="1" s="1"/>
  <c r="E88" i="1" l="1"/>
  <c r="G88" i="1"/>
  <c r="H88" i="1"/>
  <c r="B88" i="1" s="1"/>
  <c r="D89" i="1" s="1"/>
  <c r="E89" i="1" l="1"/>
  <c r="F90" i="1"/>
  <c r="G89" i="1"/>
  <c r="H89" i="1" l="1"/>
  <c r="B89" i="1" s="1"/>
  <c r="D90" i="1" s="1"/>
  <c r="E90" i="1" s="1"/>
  <c r="G90" i="1"/>
  <c r="F91" i="1"/>
  <c r="H90" i="1" l="1"/>
  <c r="B90" i="1" s="1"/>
  <c r="D91" i="1" s="1"/>
  <c r="E91" i="1" s="1"/>
  <c r="F92" i="1" l="1"/>
  <c r="G91" i="1"/>
  <c r="H91" i="1" s="1"/>
  <c r="B91" i="1" s="1"/>
  <c r="D92" i="1" s="1"/>
  <c r="G92" i="1" s="1"/>
  <c r="F93" i="1" l="1"/>
  <c r="E92" i="1"/>
  <c r="H92" i="1" s="1"/>
  <c r="B92" i="1" s="1"/>
  <c r="D93" i="1" s="1"/>
  <c r="E93" i="1" l="1"/>
  <c r="F94" i="1"/>
  <c r="G93" i="1"/>
  <c r="H93" i="1" s="1"/>
  <c r="B93" i="1" s="1"/>
  <c r="D94" i="1" s="1"/>
  <c r="F95" i="1" l="1"/>
  <c r="E94" i="1"/>
  <c r="G94" i="1"/>
  <c r="H94" i="1" l="1"/>
  <c r="B94" i="1" s="1"/>
  <c r="D95" i="1" s="1"/>
  <c r="E95" i="1" s="1"/>
  <c r="F96" i="1"/>
  <c r="G95" i="1"/>
  <c r="H95" i="1" l="1"/>
  <c r="B95" i="1" s="1"/>
  <c r="D96" i="1" s="1"/>
  <c r="F97" i="1" s="1"/>
  <c r="E96" i="1" l="1"/>
  <c r="G96" i="1"/>
  <c r="H96" i="1"/>
  <c r="B96" i="1" s="1"/>
  <c r="D97" i="1" s="1"/>
  <c r="E97" i="1" l="1"/>
  <c r="F98" i="1"/>
  <c r="G97" i="1"/>
  <c r="H97" i="1" s="1"/>
  <c r="B97" i="1" s="1"/>
  <c r="D98" i="1" s="1"/>
  <c r="G98" i="1" l="1"/>
  <c r="F99" i="1"/>
  <c r="E98" i="1"/>
  <c r="H98" i="1" l="1"/>
  <c r="B98" i="1" s="1"/>
  <c r="D99" i="1" s="1"/>
  <c r="F100" i="1" l="1"/>
  <c r="G99" i="1"/>
  <c r="E99" i="1"/>
  <c r="H99" i="1" l="1"/>
  <c r="B99" i="1" s="1"/>
  <c r="D100" i="1" s="1"/>
  <c r="G100" i="1" l="1"/>
  <c r="E100" i="1"/>
  <c r="H100" i="1" l="1"/>
  <c r="B100" i="1" s="1"/>
</calcChain>
</file>

<file path=xl/sharedStrings.xml><?xml version="1.0" encoding="utf-8"?>
<sst xmlns="http://schemas.openxmlformats.org/spreadsheetml/2006/main" count="13" uniqueCount="13">
  <si>
    <t>t</t>
  </si>
  <si>
    <t>y</t>
  </si>
  <si>
    <t>r</t>
  </si>
  <si>
    <t>e</t>
  </si>
  <si>
    <t>P</t>
  </si>
  <si>
    <t>I</t>
  </si>
  <si>
    <t>D</t>
  </si>
  <si>
    <t>u</t>
  </si>
  <si>
    <t>Kp</t>
  </si>
  <si>
    <t>Ki</t>
  </si>
  <si>
    <t>Kd</t>
  </si>
  <si>
    <t>T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</si>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</sst>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y</c:v>
                </c:pt>
              </c:strCache>
            </c:strRef>
          </c:tx>
          <c:marker>
            <c:symbol val="none"/>
          </c:marker>
          <c:xVal>
            <c:numRef>
              <c:f>Sheet1!$A$6:$A$100</c:f>
              <c:numCache>
                <c:formatCode>General</c:formatCode>
                <c:ptCount val="9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</c:numCache>
            </c:numRef>
          </c:xVal>
          <c:yVal>
            <c:numRef>
              <c:f>Sheet1!$B$6:$B$100</c:f>
              <c:numCache>
                <c:formatCode>General</c:formatCode>
                <c:ptCount val="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9.5000000000000001E-2</c:v>
                </c:pt>
                <c:pt idx="11">
                  <c:v>0.13775000000000001</c:v>
                </c:pt>
                <c:pt idx="12">
                  <c:v>0.23203749999999998</c:v>
                </c:pt>
                <c:pt idx="13">
                  <c:v>0.29911937500000002</c:v>
                </c:pt>
                <c:pt idx="14">
                  <c:v>0.35621734374999997</c:v>
                </c:pt>
                <c:pt idx="15">
                  <c:v>0.4334089109375</c:v>
                </c:pt>
                <c:pt idx="16">
                  <c:v>0.48605933148437491</c:v>
                </c:pt>
                <c:pt idx="17">
                  <c:v>0.56852029580859387</c:v>
                </c:pt>
                <c:pt idx="18">
                  <c:v>0.62814519623652332</c:v>
                </c:pt>
                <c:pt idx="19">
                  <c:v>0.69982641904772458</c:v>
                </c:pt>
                <c:pt idx="20">
                  <c:v>0.67172946896345465</c:v>
                </c:pt>
                <c:pt idx="21">
                  <c:v>0.69319007826943813</c:v>
                </c:pt>
                <c:pt idx="22">
                  <c:v>0.6715830136299068</c:v>
                </c:pt>
                <c:pt idx="23">
                  <c:v>0.66739266986495394</c:v>
                </c:pt>
                <c:pt idx="24">
                  <c:v>0.68210599050042986</c:v>
                </c:pt>
                <c:pt idx="25">
                  <c:v>0.66977631955415817</c:v>
                </c:pt>
                <c:pt idx="26">
                  <c:v>0.68570146030533941</c:v>
                </c:pt>
                <c:pt idx="27">
                  <c:v>0.67125912034050161</c:v>
                </c:pt>
                <c:pt idx="28">
                  <c:v>0.67802200293975101</c:v>
                </c:pt>
                <c:pt idx="29">
                  <c:v>0.67571907513123686</c:v>
                </c:pt>
                <c:pt idx="30">
                  <c:v>0.67477349686279997</c:v>
                </c:pt>
                <c:pt idx="31">
                  <c:v>0.67946510258397397</c:v>
                </c:pt>
                <c:pt idx="32">
                  <c:v>0.67367261407038537</c:v>
                </c:pt>
                <c:pt idx="33">
                  <c:v>0.67862710029348972</c:v>
                </c:pt>
                <c:pt idx="34">
                  <c:v>0.6746979935846642</c:v>
                </c:pt>
                <c:pt idx="35">
                  <c:v>0.67696627565438638</c:v>
                </c:pt>
                <c:pt idx="36">
                  <c:v>0.67662290910788803</c:v>
                </c:pt>
                <c:pt idx="37">
                  <c:v>0.67569751592514105</c:v>
                </c:pt>
                <c:pt idx="38">
                  <c:v>0.67733823209927935</c:v>
                </c:pt>
                <c:pt idx="39">
                  <c:v>0.67539973324446667</c:v>
                </c:pt>
                <c:pt idx="40">
                  <c:v>0.67709996370747938</c:v>
                </c:pt>
                <c:pt idx="41">
                  <c:v>0.67594955159571746</c:v>
                </c:pt>
                <c:pt idx="42">
                  <c:v>0.67650951294460271</c:v>
                </c:pt>
                <c:pt idx="43">
                  <c:v>0.6765052482545153</c:v>
                </c:pt>
                <c:pt idx="44">
                  <c:v>0.67608758342404662</c:v>
                </c:pt>
                <c:pt idx="45">
                  <c:v>0.67671035688511816</c:v>
                </c:pt>
                <c:pt idx="46">
                  <c:v>0.6760662700023351</c:v>
                </c:pt>
                <c:pt idx="47">
                  <c:v>0.67660183184358313</c:v>
                </c:pt>
                <c:pt idx="48">
                  <c:v>0.67625985983022607</c:v>
                </c:pt>
                <c:pt idx="49">
                  <c:v>0.6763893188434914</c:v>
                </c:pt>
                <c:pt idx="50">
                  <c:v>0.67643752166174831</c:v>
                </c:pt>
                <c:pt idx="51">
                  <c:v>0.67626897042476486</c:v>
                </c:pt>
                <c:pt idx="52">
                  <c:v>0.67649153196899636</c:v>
                </c:pt>
                <c:pt idx="53">
                  <c:v>0.67627663647605174</c:v>
                </c:pt>
                <c:pt idx="54">
                  <c:v>0.67644194620665721</c:v>
                </c:pt>
                <c:pt idx="55">
                  <c:v>0.67634603833314677</c:v>
                </c:pt>
                <c:pt idx="56">
                  <c:v>0.67637142001586259</c:v>
                </c:pt>
                <c:pt idx="57">
                  <c:v>0.67640259499890532</c:v>
                </c:pt>
                <c:pt idx="58">
                  <c:v>0.67633696101988661</c:v>
                </c:pt>
                <c:pt idx="59">
                  <c:v>0.67641426675890015</c:v>
                </c:pt>
                <c:pt idx="60">
                  <c:v>0.67634427568587618</c:v>
                </c:pt>
                <c:pt idx="61">
                  <c:v>0.6763944854428946</c:v>
                </c:pt>
                <c:pt idx="62">
                  <c:v>0.67636894751267818</c:v>
                </c:pt>
                <c:pt idx="63">
                  <c:v>0.6763713492656408</c:v>
                </c:pt>
                <c:pt idx="64">
                  <c:v>0.67638628891389063</c:v>
                </c:pt>
                <c:pt idx="65">
                  <c:v>0.67636180828774273</c:v>
                </c:pt>
                <c:pt idx="66">
                  <c:v>0.67638817956360475</c:v>
                </c:pt>
                <c:pt idx="67">
                  <c:v>0.67636583975701126</c:v>
                </c:pt>
                <c:pt idx="68">
                  <c:v>0.67638066706004885</c:v>
                </c:pt>
                <c:pt idx="69">
                  <c:v>0.6763743518017773</c:v>
                </c:pt>
                <c:pt idx="70">
                  <c:v>0.67637318496365895</c:v>
                </c:pt>
                <c:pt idx="71">
                  <c:v>0.67637954800936573</c:v>
                </c:pt>
                <c:pt idx="72">
                  <c:v>0.67637071193741827</c:v>
                </c:pt>
                <c:pt idx="73">
                  <c:v>0.67637953144502783</c:v>
                </c:pt>
                <c:pt idx="74">
                  <c:v>0.67637253606125525</c:v>
                </c:pt>
                <c:pt idx="75">
                  <c:v>0.67637677001291907</c:v>
                </c:pt>
                <c:pt idx="76">
                  <c:v>0.67637541229912035</c:v>
                </c:pt>
                <c:pt idx="77">
                  <c:v>0.67637440005853888</c:v>
                </c:pt>
                <c:pt idx="78">
                  <c:v>0.67637692696253615</c:v>
                </c:pt>
                <c:pt idx="79">
                  <c:v>0.67637381808477093</c:v>
                </c:pt>
                <c:pt idx="80">
                  <c:v>0.67637671187779347</c:v>
                </c:pt>
                <c:pt idx="81">
                  <c:v>0.67637456857587475</c:v>
                </c:pt>
                <c:pt idx="82">
                  <c:v>0.67637572622138087</c:v>
                </c:pt>
                <c:pt idx="83">
                  <c:v>0.67637552264508127</c:v>
                </c:pt>
                <c:pt idx="84">
                  <c:v>0.67637499095065412</c:v>
                </c:pt>
                <c:pt idx="85">
                  <c:v>0.67637594796879053</c:v>
                </c:pt>
                <c:pt idx="86">
                  <c:v>0.67637487829914478</c:v>
                </c:pt>
                <c:pt idx="87">
                  <c:v>0.67637581022129256</c:v>
                </c:pt>
                <c:pt idx="88">
                  <c:v>0.67637516974670808</c:v>
                </c:pt>
                <c:pt idx="89">
                  <c:v>0.67637546687472072</c:v>
                </c:pt>
                <c:pt idx="90">
                  <c:v>0.67637548032750006</c:v>
                </c:pt>
                <c:pt idx="91">
                  <c:v>0.67637524388864079</c:v>
                </c:pt>
                <c:pt idx="92">
                  <c:v>0.67637559386519819</c:v>
                </c:pt>
                <c:pt idx="93">
                  <c:v>0.67637523321353432</c:v>
                </c:pt>
                <c:pt idx="94">
                  <c:v>0.67637552757623354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135488"/>
        <c:axId val="44134912"/>
      </c:scatterChart>
      <c:scatterChart>
        <c:scatterStyle val="smoothMarker"/>
        <c:varyColors val="0"/>
        <c:ser>
          <c:idx val="1"/>
          <c:order val="1"/>
          <c:tx>
            <c:strRef>
              <c:f>Sheet1!$C$1</c:f>
              <c:strCache>
                <c:ptCount val="1"/>
                <c:pt idx="0">
                  <c:v>r</c:v>
                </c:pt>
              </c:strCache>
            </c:strRef>
          </c:tx>
          <c:marker>
            <c:symbol val="none"/>
          </c:marker>
          <c:xVal>
            <c:numRef>
              <c:f>Sheet1!$A$5:$A$100</c:f>
              <c:numCache>
                <c:formatCode>General</c:formatCode>
                <c:ptCount val="96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</c:numCache>
            </c:numRef>
          </c:xVal>
          <c:yVal>
            <c:numRef>
              <c:f>Sheet1!$C$5:$C$100</c:f>
              <c:numCache>
                <c:formatCode>General</c:formatCode>
                <c:ptCount val="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0.1</c:v>
                </c:pt>
                <c:pt idx="12">
                  <c:v>0.2</c:v>
                </c:pt>
                <c:pt idx="13">
                  <c:v>0.3</c:v>
                </c:pt>
                <c:pt idx="14">
                  <c:v>0.4</c:v>
                </c:pt>
                <c:pt idx="15">
                  <c:v>0.5</c:v>
                </c:pt>
                <c:pt idx="16">
                  <c:v>0.6</c:v>
                </c:pt>
                <c:pt idx="17">
                  <c:v>0.7</c:v>
                </c:pt>
                <c:pt idx="18">
                  <c:v>0.8</c:v>
                </c:pt>
                <c:pt idx="19">
                  <c:v>0.9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Sheet1!$H$1</c:f>
              <c:strCache>
                <c:ptCount val="1"/>
                <c:pt idx="0">
                  <c:v>u</c:v>
                </c:pt>
              </c:strCache>
            </c:strRef>
          </c:tx>
          <c:marker>
            <c:symbol val="none"/>
          </c:marker>
          <c:xVal>
            <c:numRef>
              <c:f>Sheet1!$A$6:$A$100</c:f>
              <c:numCache>
                <c:formatCode>General</c:formatCode>
                <c:ptCount val="9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</c:numCache>
            </c:numRef>
          </c:xVal>
          <c:yVal>
            <c:numRef>
              <c:f>Sheet1!$H$5:$H$100</c:f>
              <c:numCache>
                <c:formatCode>General</c:formatCode>
                <c:ptCount val="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-0.1</c:v>
                </c:pt>
                <c:pt idx="12">
                  <c:v>-0.14500000000000002</c:v>
                </c:pt>
                <c:pt idx="13">
                  <c:v>-0.24424999999999999</c:v>
                </c:pt>
                <c:pt idx="14">
                  <c:v>-0.31486250000000005</c:v>
                </c:pt>
                <c:pt idx="15">
                  <c:v>-0.37496562499999997</c:v>
                </c:pt>
                <c:pt idx="16">
                  <c:v>-0.45621990625000003</c:v>
                </c:pt>
                <c:pt idx="17">
                  <c:v>-0.51164140156249993</c:v>
                </c:pt>
                <c:pt idx="18">
                  <c:v>-0.59844241664062514</c:v>
                </c:pt>
                <c:pt idx="19">
                  <c:v>-0.66120546972265615</c:v>
                </c:pt>
                <c:pt idx="20">
                  <c:v>-0.73665938847128909</c:v>
                </c:pt>
                <c:pt idx="21">
                  <c:v>-0.70708365154047859</c:v>
                </c:pt>
                <c:pt idx="22">
                  <c:v>-0.72967376659940864</c:v>
                </c:pt>
                <c:pt idx="23">
                  <c:v>-0.70692948803148092</c:v>
                </c:pt>
                <c:pt idx="24">
                  <c:v>-0.70251859985784626</c:v>
                </c:pt>
                <c:pt idx="25">
                  <c:v>-0.71800630578992619</c:v>
                </c:pt>
                <c:pt idx="26">
                  <c:v>-0.70502770479385068</c:v>
                </c:pt>
                <c:pt idx="27">
                  <c:v>-0.72179101084772568</c:v>
                </c:pt>
                <c:pt idx="28">
                  <c:v>-0.70658854772684387</c:v>
                </c:pt>
                <c:pt idx="29">
                  <c:v>-0.71370737151552743</c:v>
                </c:pt>
                <c:pt idx="30">
                  <c:v>-0.71128323698024931</c:v>
                </c:pt>
                <c:pt idx="31">
                  <c:v>-0.71028789143452631</c:v>
                </c:pt>
                <c:pt idx="32">
                  <c:v>-0.71522642377260426</c:v>
                </c:pt>
                <c:pt idx="33">
                  <c:v>-0.70912906744251092</c:v>
                </c:pt>
                <c:pt idx="34">
                  <c:v>-0.71434431609841031</c:v>
                </c:pt>
                <c:pt idx="35">
                  <c:v>-0.71020841429964654</c:v>
                </c:pt>
                <c:pt idx="36">
                  <c:v>-0.7125960796361962</c:v>
                </c:pt>
                <c:pt idx="37">
                  <c:v>-0.71223464116619795</c:v>
                </c:pt>
                <c:pt idx="38">
                  <c:v>-0.71126054307909592</c:v>
                </c:pt>
                <c:pt idx="39">
                  <c:v>-0.71298761273608358</c:v>
                </c:pt>
                <c:pt idx="40">
                  <c:v>-0.71094708762575443</c:v>
                </c:pt>
                <c:pt idx="41">
                  <c:v>-0.71273680390260996</c:v>
                </c:pt>
                <c:pt idx="42">
                  <c:v>-0.71152584378496575</c:v>
                </c:pt>
                <c:pt idx="43">
                  <c:v>-0.71211527678379238</c:v>
                </c:pt>
                <c:pt idx="44">
                  <c:v>-0.71211078763633195</c:v>
                </c:pt>
                <c:pt idx="45">
                  <c:v>-0.71167114044636492</c:v>
                </c:pt>
                <c:pt idx="46">
                  <c:v>-0.71232669145801919</c:v>
                </c:pt>
                <c:pt idx="47">
                  <c:v>-0.71164870526561597</c:v>
                </c:pt>
                <c:pt idx="48">
                  <c:v>-0.71221245457219284</c:v>
                </c:pt>
                <c:pt idx="49">
                  <c:v>-0.711852484031817</c:v>
                </c:pt>
                <c:pt idx="50">
                  <c:v>-0.71198875667735939</c:v>
                </c:pt>
                <c:pt idx="51">
                  <c:v>-0.71203949648605092</c:v>
                </c:pt>
                <c:pt idx="52">
                  <c:v>-0.71186207413133151</c:v>
                </c:pt>
                <c:pt idx="53">
                  <c:v>-0.71209634944104883</c:v>
                </c:pt>
                <c:pt idx="54">
                  <c:v>-0.71187014365900181</c:v>
                </c:pt>
                <c:pt idx="55">
                  <c:v>-0.71204415390174447</c:v>
                </c:pt>
                <c:pt idx="56">
                  <c:v>-0.71194319824541763</c:v>
                </c:pt>
                <c:pt idx="57">
                  <c:v>-0.71196991580617119</c:v>
                </c:pt>
                <c:pt idx="58">
                  <c:v>-0.71200273157779514</c:v>
                </c:pt>
                <c:pt idx="59">
                  <c:v>-0.71193364317882801</c:v>
                </c:pt>
                <c:pt idx="60">
                  <c:v>-0.71201501764094755</c:v>
                </c:pt>
                <c:pt idx="61">
                  <c:v>-0.71194134282723809</c:v>
                </c:pt>
                <c:pt idx="62">
                  <c:v>-0.71199419520304696</c:v>
                </c:pt>
                <c:pt idx="63">
                  <c:v>-0.71196731317124018</c:v>
                </c:pt>
                <c:pt idx="64">
                  <c:v>-0.71196984133225349</c:v>
                </c:pt>
                <c:pt idx="65">
                  <c:v>-0.71198556727777962</c:v>
                </c:pt>
                <c:pt idx="66">
                  <c:v>-0.71195979819762401</c:v>
                </c:pt>
                <c:pt idx="67">
                  <c:v>-0.71198755743537345</c:v>
                </c:pt>
                <c:pt idx="68">
                  <c:v>-0.71196404184948558</c:v>
                </c:pt>
                <c:pt idx="69">
                  <c:v>-0.71197964953689352</c:v>
                </c:pt>
                <c:pt idx="70">
                  <c:v>-0.71197300189660773</c:v>
                </c:pt>
                <c:pt idx="71">
                  <c:v>-0.71197177364595676</c:v>
                </c:pt>
                <c:pt idx="72">
                  <c:v>-0.71197847158880612</c:v>
                </c:pt>
                <c:pt idx="73">
                  <c:v>-0.71196917046044028</c:v>
                </c:pt>
                <c:pt idx="74">
                  <c:v>-0.71197845415266092</c:v>
                </c:pt>
                <c:pt idx="75">
                  <c:v>-0.711971090590795</c:v>
                </c:pt>
                <c:pt idx="76">
                  <c:v>-0.71197554738202007</c:v>
                </c:pt>
                <c:pt idx="77">
                  <c:v>-0.71197411820960044</c:v>
                </c:pt>
                <c:pt idx="78">
                  <c:v>-0.71197305269319888</c:v>
                </c:pt>
                <c:pt idx="79">
                  <c:v>-0.71197571259214332</c:v>
                </c:pt>
                <c:pt idx="80">
                  <c:v>-0.71197244008923255</c:v>
                </c:pt>
                <c:pt idx="81">
                  <c:v>-0.71197548618715101</c:v>
                </c:pt>
                <c:pt idx="82">
                  <c:v>-0.71197323007986824</c:v>
                </c:pt>
                <c:pt idx="83">
                  <c:v>-0.7119744486540851</c:v>
                </c:pt>
                <c:pt idx="84">
                  <c:v>-0.71197423436324347</c:v>
                </c:pt>
                <c:pt idx="85">
                  <c:v>-0.71197367468489914</c:v>
                </c:pt>
                <c:pt idx="86">
                  <c:v>-0.7119746820724111</c:v>
                </c:pt>
                <c:pt idx="87">
                  <c:v>-0.71197355610436297</c:v>
                </c:pt>
                <c:pt idx="88">
                  <c:v>-0.71197453707504488</c:v>
                </c:pt>
                <c:pt idx="89">
                  <c:v>-0.71197386289127174</c:v>
                </c:pt>
                <c:pt idx="90">
                  <c:v>-0.71197417565760079</c:v>
                </c:pt>
                <c:pt idx="91">
                  <c:v>-0.71197418981842109</c:v>
                </c:pt>
                <c:pt idx="92">
                  <c:v>-0.71197394093541133</c:v>
                </c:pt>
                <c:pt idx="93">
                  <c:v>-0.71197430933178762</c:v>
                </c:pt>
                <c:pt idx="94">
                  <c:v>-0.71197392969845719</c:v>
                </c:pt>
                <c:pt idx="95">
                  <c:v>-0.71197423955393002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137792"/>
        <c:axId val="44130304"/>
      </c:scatterChart>
      <c:valAx>
        <c:axId val="44135488"/>
        <c:scaling>
          <c:orientation val="minMax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4134912"/>
        <c:crosses val="autoZero"/>
        <c:crossBetween val="midCat"/>
      </c:valAx>
      <c:valAx>
        <c:axId val="4413491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Process Output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4135488"/>
        <c:crosses val="autoZero"/>
        <c:crossBetween val="midCat"/>
      </c:valAx>
      <c:valAx>
        <c:axId val="44130304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Process Reference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4137792"/>
        <c:crosses val="max"/>
        <c:crossBetween val="midCat"/>
      </c:valAx>
      <c:valAx>
        <c:axId val="441377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130304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11</xdr:row>
      <xdr:rowOff>76200</xdr:rowOff>
    </xdr:from>
    <xdr:to>
      <xdr:col>26</xdr:col>
      <xdr:colOff>0</xdr:colOff>
      <xdr:row>36</xdr:row>
      <xdr:rowOff>23812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workbookViewId="0">
      <selection activeCell="J8" sqref="J8"/>
    </sheetView>
  </sheetViews>
  <sheetFormatPr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11" x14ac:dyDescent="0.25">
      <c r="A2">
        <v>-4</v>
      </c>
      <c r="B2" t="e">
        <f>$K$6*H2</f>
        <v>#VALUE!</v>
      </c>
      <c r="C2">
        <v>0</v>
      </c>
      <c r="E2">
        <f>$K$2*D2</f>
        <v>0</v>
      </c>
      <c r="F2" t="e">
        <f>(D1*$K$3)+(#REF!*$K$3)+(#REF!*$K$3)</f>
        <v>#VALUE!</v>
      </c>
      <c r="G2" t="e">
        <f>$K$4*(D2-D1)</f>
        <v>#VALUE!</v>
      </c>
      <c r="H2" t="e">
        <f>G2+F2+E2</f>
        <v>#VALUE!</v>
      </c>
      <c r="J2" t="s">
        <v>8</v>
      </c>
      <c r="K2">
        <v>1</v>
      </c>
    </row>
    <row r="3" spans="1:11" x14ac:dyDescent="0.25">
      <c r="A3">
        <v>-3</v>
      </c>
      <c r="B3" t="e">
        <f>$K$6*H3</f>
        <v>#VALUE!</v>
      </c>
      <c r="C3">
        <v>0</v>
      </c>
      <c r="D3">
        <v>0</v>
      </c>
      <c r="E3">
        <f>$K$2*D3</f>
        <v>0</v>
      </c>
      <c r="F3" t="e">
        <f>(D2*$K$3)+(D1*$K$3)+(#REF!*$K$3)</f>
        <v>#VALUE!</v>
      </c>
      <c r="G3">
        <f>$K$4*(D3-D2)</f>
        <v>0</v>
      </c>
      <c r="H3" t="e">
        <f t="shared" ref="H3:H31" si="0">G3+F3+E3</f>
        <v>#VALUE!</v>
      </c>
      <c r="J3" t="s">
        <v>9</v>
      </c>
      <c r="K3">
        <v>0.4</v>
      </c>
    </row>
    <row r="4" spans="1:11" x14ac:dyDescent="0.25">
      <c r="A4">
        <v>-2</v>
      </c>
      <c r="B4" t="e">
        <f>$K$6*H4</f>
        <v>#VALUE!</v>
      </c>
      <c r="C4">
        <v>0</v>
      </c>
      <c r="D4">
        <v>0</v>
      </c>
      <c r="E4">
        <f>$K$2*D4</f>
        <v>0</v>
      </c>
      <c r="F4" t="e">
        <f>(D3*$K$3)+(D2*$K$3)+(D1*$K$3)</f>
        <v>#VALUE!</v>
      </c>
      <c r="G4">
        <f>$K$4*(D4-D3)</f>
        <v>0</v>
      </c>
      <c r="H4" t="e">
        <f t="shared" si="0"/>
        <v>#VALUE!</v>
      </c>
      <c r="J4" t="s">
        <v>10</v>
      </c>
      <c r="K4">
        <v>0</v>
      </c>
    </row>
    <row r="5" spans="1:11" x14ac:dyDescent="0.25">
      <c r="A5">
        <v>-1</v>
      </c>
      <c r="B5">
        <f>$K$6*H5</f>
        <v>0</v>
      </c>
      <c r="C5">
        <v>0</v>
      </c>
      <c r="D5">
        <v>0</v>
      </c>
      <c r="E5">
        <f>$K$2*D5</f>
        <v>0</v>
      </c>
      <c r="F5">
        <f>(D4*$K$3)+(D3*$K$3)+(D2*$K$3)</f>
        <v>0</v>
      </c>
      <c r="G5">
        <f>$K$4*(D5-D4)</f>
        <v>0</v>
      </c>
      <c r="H5">
        <f t="shared" si="0"/>
        <v>0</v>
      </c>
      <c r="J5" t="s">
        <v>11</v>
      </c>
      <c r="K5">
        <v>3</v>
      </c>
    </row>
    <row r="6" spans="1:11" x14ac:dyDescent="0.25">
      <c r="A6">
        <v>0</v>
      </c>
      <c r="B6">
        <f>$K$6*H6</f>
        <v>0</v>
      </c>
      <c r="C6">
        <v>0</v>
      </c>
      <c r="D6">
        <f>B5-C6</f>
        <v>0</v>
      </c>
      <c r="E6">
        <f>$K$2*D6</f>
        <v>0</v>
      </c>
      <c r="F6">
        <f>(D5*$K$3)+(D4*$K$3)+(D3*$K$3)</f>
        <v>0</v>
      </c>
      <c r="G6">
        <f>$K$4*(D6-D5)</f>
        <v>0</v>
      </c>
      <c r="H6">
        <f t="shared" si="0"/>
        <v>0</v>
      </c>
      <c r="J6" t="s">
        <v>12</v>
      </c>
      <c r="K6">
        <v>-0.95</v>
      </c>
    </row>
    <row r="7" spans="1:11" x14ac:dyDescent="0.25">
      <c r="A7">
        <v>1</v>
      </c>
      <c r="B7">
        <f>$K$6*H7</f>
        <v>0</v>
      </c>
      <c r="C7">
        <v>0</v>
      </c>
      <c r="D7">
        <f t="shared" ref="D7:D31" si="1">B6-C7</f>
        <v>0</v>
      </c>
      <c r="E7">
        <f>$K$2*D7</f>
        <v>0</v>
      </c>
      <c r="F7">
        <f>(D6*$K$3)+(D5*$K$3)+(D4*$K$3)</f>
        <v>0</v>
      </c>
      <c r="G7">
        <f>$K$4*(D7-D6)</f>
        <v>0</v>
      </c>
      <c r="H7">
        <f t="shared" si="0"/>
        <v>0</v>
      </c>
    </row>
    <row r="8" spans="1:11" x14ac:dyDescent="0.25">
      <c r="A8">
        <v>2</v>
      </c>
      <c r="B8">
        <f>$K$6*H8</f>
        <v>0</v>
      </c>
      <c r="C8">
        <v>0</v>
      </c>
      <c r="D8">
        <f t="shared" si="1"/>
        <v>0</v>
      </c>
      <c r="E8">
        <f>$K$2*D8</f>
        <v>0</v>
      </c>
      <c r="F8">
        <f>(D7*$K$3)+(D6*$K$3)+(D5*$K$3)</f>
        <v>0</v>
      </c>
      <c r="G8">
        <f>$K$4*(D8-D7)</f>
        <v>0</v>
      </c>
      <c r="H8">
        <f t="shared" si="0"/>
        <v>0</v>
      </c>
    </row>
    <row r="9" spans="1:11" x14ac:dyDescent="0.25">
      <c r="A9">
        <v>3</v>
      </c>
      <c r="B9">
        <f>$K$6*H9</f>
        <v>0</v>
      </c>
      <c r="C9">
        <v>0</v>
      </c>
      <c r="D9">
        <f t="shared" si="1"/>
        <v>0</v>
      </c>
      <c r="E9">
        <f>$K$2*D9</f>
        <v>0</v>
      </c>
      <c r="F9">
        <f>(D8*$K$3)+(D7*$K$3)+(D6*$K$3)</f>
        <v>0</v>
      </c>
      <c r="G9">
        <f>$K$4*(D9-D8)</f>
        <v>0</v>
      </c>
      <c r="H9">
        <f t="shared" si="0"/>
        <v>0</v>
      </c>
    </row>
    <row r="10" spans="1:11" x14ac:dyDescent="0.25">
      <c r="A10">
        <v>4</v>
      </c>
      <c r="B10">
        <f>$K$6*H10</f>
        <v>0</v>
      </c>
      <c r="C10">
        <v>0</v>
      </c>
      <c r="D10">
        <f t="shared" si="1"/>
        <v>0</v>
      </c>
      <c r="E10">
        <f>$K$2*D10</f>
        <v>0</v>
      </c>
      <c r="F10">
        <f>(D9*$K$3)+(D8*$K$3)+(D7*$K$3)</f>
        <v>0</v>
      </c>
      <c r="G10">
        <f>$K$4*(D10-D9)</f>
        <v>0</v>
      </c>
      <c r="H10">
        <f t="shared" si="0"/>
        <v>0</v>
      </c>
    </row>
    <row r="11" spans="1:11" x14ac:dyDescent="0.25">
      <c r="A11">
        <v>5</v>
      </c>
      <c r="B11">
        <f>$K$6*H11</f>
        <v>0</v>
      </c>
      <c r="C11">
        <v>0</v>
      </c>
      <c r="D11">
        <f t="shared" si="1"/>
        <v>0</v>
      </c>
      <c r="E11">
        <f>$K$2*D11</f>
        <v>0</v>
      </c>
      <c r="F11">
        <f>(D10*$K$3)+(D9*$K$3)+(D8*$K$3)</f>
        <v>0</v>
      </c>
      <c r="G11">
        <f>$K$4*(D11-D10)</f>
        <v>0</v>
      </c>
      <c r="H11">
        <f t="shared" si="0"/>
        <v>0</v>
      </c>
    </row>
    <row r="12" spans="1:11" x14ac:dyDescent="0.25">
      <c r="A12">
        <v>6</v>
      </c>
      <c r="B12">
        <f>$K$6*H12</f>
        <v>0</v>
      </c>
      <c r="C12">
        <v>0</v>
      </c>
      <c r="D12">
        <f t="shared" si="1"/>
        <v>0</v>
      </c>
      <c r="E12">
        <f>$K$2*D12</f>
        <v>0</v>
      </c>
      <c r="F12">
        <f>(D11*$K$3)+(D10*$K$3)+(D9*$K$3)</f>
        <v>0</v>
      </c>
      <c r="G12">
        <f>$K$4*(D12-D11)</f>
        <v>0</v>
      </c>
      <c r="H12">
        <f t="shared" si="0"/>
        <v>0</v>
      </c>
    </row>
    <row r="13" spans="1:11" x14ac:dyDescent="0.25">
      <c r="A13">
        <v>7</v>
      </c>
      <c r="B13">
        <f>$K$6*H13</f>
        <v>0</v>
      </c>
      <c r="C13">
        <v>0</v>
      </c>
      <c r="D13">
        <f t="shared" si="1"/>
        <v>0</v>
      </c>
      <c r="E13">
        <f>$K$2*D13</f>
        <v>0</v>
      </c>
      <c r="F13">
        <f>(D12*$K$3)+(D11*$K$3)+(D10*$K$3)</f>
        <v>0</v>
      </c>
      <c r="G13">
        <f>$K$4*(D13-D12)</f>
        <v>0</v>
      </c>
      <c r="H13">
        <f t="shared" si="0"/>
        <v>0</v>
      </c>
    </row>
    <row r="14" spans="1:11" x14ac:dyDescent="0.25">
      <c r="A14">
        <v>8</v>
      </c>
      <c r="B14">
        <f>$K$6*H14</f>
        <v>0</v>
      </c>
      <c r="C14">
        <v>0</v>
      </c>
      <c r="D14">
        <f t="shared" si="1"/>
        <v>0</v>
      </c>
      <c r="E14">
        <f>$K$2*D14</f>
        <v>0</v>
      </c>
      <c r="F14">
        <f>(D13*$K$3)+(D12*$K$3)+(D11*$K$3)</f>
        <v>0</v>
      </c>
      <c r="G14">
        <f>$K$4*(D14-D13)</f>
        <v>0</v>
      </c>
      <c r="H14">
        <f t="shared" si="0"/>
        <v>0</v>
      </c>
    </row>
    <row r="15" spans="1:11" x14ac:dyDescent="0.25">
      <c r="A15">
        <v>9</v>
      </c>
      <c r="B15">
        <f>$K$6*H15</f>
        <v>0</v>
      </c>
      <c r="C15">
        <v>0</v>
      </c>
      <c r="D15">
        <f t="shared" si="1"/>
        <v>0</v>
      </c>
      <c r="E15">
        <f>$K$2*D15</f>
        <v>0</v>
      </c>
      <c r="F15">
        <f>(D14*$K$3)+(D13*$K$3)+(D12*$K$3)</f>
        <v>0</v>
      </c>
      <c r="G15">
        <f>$K$4*(D15-D14)</f>
        <v>0</v>
      </c>
      <c r="H15">
        <f t="shared" si="0"/>
        <v>0</v>
      </c>
    </row>
    <row r="16" spans="1:11" x14ac:dyDescent="0.25">
      <c r="A16">
        <v>10</v>
      </c>
      <c r="B16">
        <f>$K$6*H16</f>
        <v>9.5000000000000001E-2</v>
      </c>
      <c r="C16">
        <v>0.1</v>
      </c>
      <c r="D16">
        <f t="shared" si="1"/>
        <v>-0.1</v>
      </c>
      <c r="E16">
        <f>$K$2*D16</f>
        <v>-0.1</v>
      </c>
      <c r="F16">
        <f>(D15*$K$3)+(D14*$K$3)+(D13*$K$3)</f>
        <v>0</v>
      </c>
      <c r="G16">
        <f>$K$4*(D16-D15)</f>
        <v>0</v>
      </c>
      <c r="H16">
        <f t="shared" si="0"/>
        <v>-0.1</v>
      </c>
    </row>
    <row r="17" spans="1:8" x14ac:dyDescent="0.25">
      <c r="A17">
        <v>11</v>
      </c>
      <c r="B17">
        <f>$K$6*H17</f>
        <v>0.13775000000000001</v>
      </c>
      <c r="C17">
        <v>0.2</v>
      </c>
      <c r="D17">
        <f t="shared" si="1"/>
        <v>-0.10500000000000001</v>
      </c>
      <c r="E17">
        <f>$K$2*D17</f>
        <v>-0.10500000000000001</v>
      </c>
      <c r="F17">
        <f>(D16*$K$3)+(D15*$K$3)+(D14*$K$3)</f>
        <v>-4.0000000000000008E-2</v>
      </c>
      <c r="G17">
        <f>$K$4*(D17-D16)</f>
        <v>0</v>
      </c>
      <c r="H17">
        <f t="shared" si="0"/>
        <v>-0.14500000000000002</v>
      </c>
    </row>
    <row r="18" spans="1:8" x14ac:dyDescent="0.25">
      <c r="A18">
        <v>12</v>
      </c>
      <c r="B18">
        <f>$K$6*H18</f>
        <v>0.23203749999999998</v>
      </c>
      <c r="C18">
        <v>0.3</v>
      </c>
      <c r="D18">
        <f t="shared" si="1"/>
        <v>-0.16224999999999998</v>
      </c>
      <c r="E18">
        <f>$K$2*D18</f>
        <v>-0.16224999999999998</v>
      </c>
      <c r="F18">
        <f>(D17*$K$3)+(D16*$K$3)+(D15*$K$3)</f>
        <v>-8.2000000000000017E-2</v>
      </c>
      <c r="G18">
        <f>$K$4*(D18-D17)</f>
        <v>0</v>
      </c>
      <c r="H18">
        <f t="shared" si="0"/>
        <v>-0.24424999999999999</v>
      </c>
    </row>
    <row r="19" spans="1:8" x14ac:dyDescent="0.25">
      <c r="A19">
        <v>13</v>
      </c>
      <c r="B19">
        <f>$K$6*H19</f>
        <v>0.29911937500000002</v>
      </c>
      <c r="C19">
        <v>0.4</v>
      </c>
      <c r="D19">
        <f t="shared" si="1"/>
        <v>-0.16796250000000004</v>
      </c>
      <c r="E19">
        <f>$K$2*D19</f>
        <v>-0.16796250000000004</v>
      </c>
      <c r="F19">
        <f>(D18*$K$3)+(D17*$K$3)+(D16*$K$3)</f>
        <v>-0.14690000000000003</v>
      </c>
      <c r="G19">
        <f>$K$4*(D19-D18)</f>
        <v>0</v>
      </c>
      <c r="H19">
        <f t="shared" si="0"/>
        <v>-0.31486250000000005</v>
      </c>
    </row>
    <row r="20" spans="1:8" x14ac:dyDescent="0.25">
      <c r="A20">
        <v>14</v>
      </c>
      <c r="B20">
        <f>$K$6*H20</f>
        <v>0.35621734374999997</v>
      </c>
      <c r="C20">
        <v>0.5</v>
      </c>
      <c r="D20">
        <f t="shared" si="1"/>
        <v>-0.20088062499999998</v>
      </c>
      <c r="E20">
        <f>$K$2*D20</f>
        <v>-0.20088062499999998</v>
      </c>
      <c r="F20">
        <f>(D19*$K$3)+(D18*$K$3)+(D17*$K$3)</f>
        <v>-0.17408500000000002</v>
      </c>
      <c r="G20">
        <f>$K$4*(D20-D19)</f>
        <v>0</v>
      </c>
      <c r="H20">
        <f t="shared" si="0"/>
        <v>-0.37496562499999997</v>
      </c>
    </row>
    <row r="21" spans="1:8" x14ac:dyDescent="0.25">
      <c r="A21">
        <v>15</v>
      </c>
      <c r="B21">
        <f>$K$6*H21</f>
        <v>0.4334089109375</v>
      </c>
      <c r="C21">
        <v>0.6</v>
      </c>
      <c r="D21">
        <f t="shared" si="1"/>
        <v>-0.24378265625000001</v>
      </c>
      <c r="E21">
        <f>$K$2*D21</f>
        <v>-0.24378265625000001</v>
      </c>
      <c r="F21">
        <f>(D20*$K$3)+(D19*$K$3)+(D18*$K$3)</f>
        <v>-0.21243725000000002</v>
      </c>
      <c r="G21">
        <f>$K$4*(D21-D20)</f>
        <v>0</v>
      </c>
      <c r="H21">
        <f t="shared" si="0"/>
        <v>-0.45621990625000003</v>
      </c>
    </row>
    <row r="22" spans="1:8" x14ac:dyDescent="0.25">
      <c r="A22">
        <v>16</v>
      </c>
      <c r="B22">
        <f>$K$6*H22</f>
        <v>0.48605933148437491</v>
      </c>
      <c r="C22">
        <v>0.7</v>
      </c>
      <c r="D22">
        <f t="shared" si="1"/>
        <v>-0.26659108906249995</v>
      </c>
      <c r="E22">
        <f>$K$2*D22</f>
        <v>-0.26659108906249995</v>
      </c>
      <c r="F22">
        <f>(D21*$K$3)+(D20*$K$3)+(D19*$K$3)</f>
        <v>-0.24505031250000003</v>
      </c>
      <c r="G22">
        <f>$K$4*(D22-D21)</f>
        <v>0</v>
      </c>
      <c r="H22">
        <f t="shared" si="0"/>
        <v>-0.51164140156249993</v>
      </c>
    </row>
    <row r="23" spans="1:8" x14ac:dyDescent="0.25">
      <c r="A23">
        <v>17</v>
      </c>
      <c r="B23">
        <f>$K$6*H23</f>
        <v>0.56852029580859387</v>
      </c>
      <c r="C23">
        <v>0.8</v>
      </c>
      <c r="D23">
        <f t="shared" si="1"/>
        <v>-0.31394066851562513</v>
      </c>
      <c r="E23">
        <f>$K$2*D23</f>
        <v>-0.31394066851562513</v>
      </c>
      <c r="F23">
        <f>(D22*$K$3)+(D21*$K$3)+(D20*$K$3)</f>
        <v>-0.28450174812500001</v>
      </c>
      <c r="G23">
        <f>$K$4*(D23-D22)</f>
        <v>0</v>
      </c>
      <c r="H23">
        <f t="shared" si="0"/>
        <v>-0.59844241664062514</v>
      </c>
    </row>
    <row r="24" spans="1:8" x14ac:dyDescent="0.25">
      <c r="A24">
        <v>18</v>
      </c>
      <c r="B24">
        <f>$K$6*H24</f>
        <v>0.62814519623652332</v>
      </c>
      <c r="C24">
        <v>0.9</v>
      </c>
      <c r="D24">
        <f t="shared" si="1"/>
        <v>-0.33147970419140615</v>
      </c>
      <c r="E24">
        <f>$K$2*D24</f>
        <v>-0.33147970419140615</v>
      </c>
      <c r="F24">
        <f>(D23*$K$3)+(D22*$K$3)+(D21*$K$3)</f>
        <v>-0.32972576553125005</v>
      </c>
      <c r="G24">
        <f>$K$4*(D24-D23)</f>
        <v>0</v>
      </c>
      <c r="H24">
        <f t="shared" si="0"/>
        <v>-0.66120546972265615</v>
      </c>
    </row>
    <row r="25" spans="1:8" x14ac:dyDescent="0.25">
      <c r="A25">
        <v>19</v>
      </c>
      <c r="B25">
        <f>$K$6*H25</f>
        <v>0.69982641904772458</v>
      </c>
      <c r="C25">
        <v>1</v>
      </c>
      <c r="D25">
        <f t="shared" si="1"/>
        <v>-0.37185480376347668</v>
      </c>
      <c r="E25">
        <f>$K$2*D25</f>
        <v>-0.37185480376347668</v>
      </c>
      <c r="F25">
        <f>(D24*$K$3)+(D23*$K$3)+(D22*$K$3)</f>
        <v>-0.36480458470781246</v>
      </c>
      <c r="G25">
        <f>$K$4*(D25-D24)</f>
        <v>0</v>
      </c>
      <c r="H25">
        <f t="shared" si="0"/>
        <v>-0.73665938847128909</v>
      </c>
    </row>
    <row r="26" spans="1:8" x14ac:dyDescent="0.25">
      <c r="A26">
        <v>20</v>
      </c>
      <c r="B26">
        <f>$K$6*H26</f>
        <v>0.67172946896345465</v>
      </c>
      <c r="C26">
        <v>1</v>
      </c>
      <c r="D26">
        <f t="shared" si="1"/>
        <v>-0.30017358095227542</v>
      </c>
      <c r="E26">
        <f>$K$2*D26</f>
        <v>-0.30017358095227542</v>
      </c>
      <c r="F26">
        <f>(D25*$K$3)+(D24*$K$3)+(D23*$K$3)</f>
        <v>-0.40691007058820317</v>
      </c>
      <c r="G26">
        <f>$K$4*(D26-D25)</f>
        <v>0</v>
      </c>
      <c r="H26">
        <f t="shared" si="0"/>
        <v>-0.70708365154047859</v>
      </c>
    </row>
    <row r="27" spans="1:8" x14ac:dyDescent="0.25">
      <c r="A27">
        <v>21</v>
      </c>
      <c r="B27">
        <f>$K$6*H27</f>
        <v>0.69319007826943813</v>
      </c>
      <c r="C27">
        <v>1</v>
      </c>
      <c r="D27">
        <f t="shared" si="1"/>
        <v>-0.32827053103654535</v>
      </c>
      <c r="E27">
        <f>$K$2*D27</f>
        <v>-0.32827053103654535</v>
      </c>
      <c r="F27">
        <f>(D26*$K$3)+(D25*$K$3)+(D24*$K$3)</f>
        <v>-0.40140323556286328</v>
      </c>
      <c r="G27">
        <f>$K$4*(D27-D26)</f>
        <v>0</v>
      </c>
      <c r="H27">
        <f t="shared" si="0"/>
        <v>-0.72967376659940864</v>
      </c>
    </row>
    <row r="28" spans="1:8" x14ac:dyDescent="0.25">
      <c r="A28">
        <v>22</v>
      </c>
      <c r="B28">
        <f>$K$6*H28</f>
        <v>0.6715830136299068</v>
      </c>
      <c r="C28">
        <v>1</v>
      </c>
      <c r="D28">
        <f t="shared" si="1"/>
        <v>-0.30680992173056187</v>
      </c>
      <c r="E28">
        <f>$K$2*D28</f>
        <v>-0.30680992173056187</v>
      </c>
      <c r="F28">
        <f>(D27*$K$3)+(D26*$K$3)+(D25*$K$3)</f>
        <v>-0.40011956630091899</v>
      </c>
      <c r="G28">
        <f>$K$4*(D28-D27)</f>
        <v>0</v>
      </c>
      <c r="H28">
        <f t="shared" si="0"/>
        <v>-0.70692948803148092</v>
      </c>
    </row>
    <row r="29" spans="1:8" x14ac:dyDescent="0.25">
      <c r="A29">
        <v>23</v>
      </c>
      <c r="B29">
        <f>$K$6*H29</f>
        <v>0.66739266986495394</v>
      </c>
      <c r="C29">
        <v>1</v>
      </c>
      <c r="D29">
        <f t="shared" si="1"/>
        <v>-0.3284169863700932</v>
      </c>
      <c r="E29">
        <f>$K$2*D29</f>
        <v>-0.3284169863700932</v>
      </c>
      <c r="F29">
        <f>(D28*$K$3)+(D27*$K$3)+(D26*$K$3)</f>
        <v>-0.37410161348775306</v>
      </c>
      <c r="G29">
        <f>$K$4*(D29-D28)</f>
        <v>0</v>
      </c>
      <c r="H29">
        <f t="shared" si="0"/>
        <v>-0.70251859985784626</v>
      </c>
    </row>
    <row r="30" spans="1:8" x14ac:dyDescent="0.25">
      <c r="A30">
        <v>24</v>
      </c>
      <c r="B30">
        <f>$K$6*H30</f>
        <v>0.68210599050042986</v>
      </c>
      <c r="C30">
        <v>1</v>
      </c>
      <c r="D30">
        <f t="shared" si="1"/>
        <v>-0.33260733013504606</v>
      </c>
      <c r="E30">
        <f>$K$2*D30</f>
        <v>-0.33260733013504606</v>
      </c>
      <c r="F30">
        <f>(D29*$K$3)+(D28*$K$3)+(D27*$K$3)</f>
        <v>-0.38539897565488018</v>
      </c>
      <c r="G30">
        <f>$K$4*(D30-D29)</f>
        <v>0</v>
      </c>
      <c r="H30">
        <f t="shared" si="0"/>
        <v>-0.71800630578992619</v>
      </c>
    </row>
    <row r="31" spans="1:8" x14ac:dyDescent="0.25">
      <c r="A31">
        <v>25</v>
      </c>
      <c r="B31">
        <f>$K$6*H31</f>
        <v>0.66977631955415817</v>
      </c>
      <c r="C31">
        <v>1</v>
      </c>
      <c r="D31">
        <f t="shared" si="1"/>
        <v>-0.31789400949957014</v>
      </c>
      <c r="E31">
        <f>$K$2*D31</f>
        <v>-0.31789400949957014</v>
      </c>
      <c r="F31">
        <f>(D30*$K$3)+(D29*$K$3)+(D28*$K$3)</f>
        <v>-0.38713369529428049</v>
      </c>
      <c r="G31">
        <f>$K$4*(D31-D30)</f>
        <v>0</v>
      </c>
      <c r="H31">
        <f t="shared" si="0"/>
        <v>-0.70502770479385068</v>
      </c>
    </row>
    <row r="32" spans="1:8" x14ac:dyDescent="0.25">
      <c r="A32">
        <v>26</v>
      </c>
      <c r="B32">
        <f>$K$6*H32</f>
        <v>0.68570146030533941</v>
      </c>
      <c r="C32">
        <v>1</v>
      </c>
      <c r="D32">
        <f t="shared" ref="D32:D95" si="2">B31-C32</f>
        <v>-0.33022368044584183</v>
      </c>
      <c r="E32">
        <f>$K$2*D32</f>
        <v>-0.33022368044584183</v>
      </c>
      <c r="F32">
        <f>(D31*$K$3)+(D30*$K$3)+(D29*$K$3)</f>
        <v>-0.3915673304018838</v>
      </c>
      <c r="G32">
        <f>$K$4*(D32-D31)</f>
        <v>0</v>
      </c>
      <c r="H32">
        <f t="shared" ref="H32:H95" si="3">G32+F32+E32</f>
        <v>-0.72179101084772568</v>
      </c>
    </row>
    <row r="33" spans="1:8" x14ac:dyDescent="0.25">
      <c r="A33">
        <v>27</v>
      </c>
      <c r="B33">
        <f>$K$6*H33</f>
        <v>0.67125912034050161</v>
      </c>
      <c r="C33">
        <v>1</v>
      </c>
      <c r="D33">
        <f t="shared" si="2"/>
        <v>-0.31429853969466059</v>
      </c>
      <c r="E33">
        <f>$K$2*D33</f>
        <v>-0.31429853969466059</v>
      </c>
      <c r="F33">
        <f>(D32*$K$3)+(D31*$K$3)+(D30*$K$3)</f>
        <v>-0.39229000803218328</v>
      </c>
      <c r="G33">
        <f>$K$4*(D33-D32)</f>
        <v>0</v>
      </c>
      <c r="H33">
        <f t="shared" si="3"/>
        <v>-0.70658854772684387</v>
      </c>
    </row>
    <row r="34" spans="1:8" x14ac:dyDescent="0.25">
      <c r="A34">
        <v>28</v>
      </c>
      <c r="B34">
        <f>$K$6*H34</f>
        <v>0.67802200293975101</v>
      </c>
      <c r="C34">
        <v>1</v>
      </c>
      <c r="D34">
        <f t="shared" si="2"/>
        <v>-0.32874087965949839</v>
      </c>
      <c r="E34">
        <f>$K$2*D34</f>
        <v>-0.32874087965949839</v>
      </c>
      <c r="F34">
        <f>(D33*$K$3)+(D32*$K$3)+(D31*$K$3)</f>
        <v>-0.38496649185602905</v>
      </c>
      <c r="G34">
        <f>$K$4*(D34-D33)</f>
        <v>0</v>
      </c>
      <c r="H34">
        <f t="shared" si="3"/>
        <v>-0.71370737151552743</v>
      </c>
    </row>
    <row r="35" spans="1:8" x14ac:dyDescent="0.25">
      <c r="A35">
        <v>29</v>
      </c>
      <c r="B35">
        <f>$K$6*H35</f>
        <v>0.67571907513123686</v>
      </c>
      <c r="C35">
        <v>1</v>
      </c>
      <c r="D35">
        <f t="shared" si="2"/>
        <v>-0.32197799706024899</v>
      </c>
      <c r="E35">
        <f>$K$2*D35</f>
        <v>-0.32197799706024899</v>
      </c>
      <c r="F35">
        <f>(D34*$K$3)+(D33*$K$3)+(D32*$K$3)</f>
        <v>-0.38930523992000032</v>
      </c>
      <c r="G35">
        <f>$K$4*(D35-D34)</f>
        <v>0</v>
      </c>
      <c r="H35">
        <f t="shared" si="3"/>
        <v>-0.71128323698024931</v>
      </c>
    </row>
    <row r="36" spans="1:8" x14ac:dyDescent="0.25">
      <c r="A36">
        <v>30</v>
      </c>
      <c r="B36">
        <f>$K$6*H36</f>
        <v>0.67477349686279997</v>
      </c>
      <c r="C36">
        <v>1</v>
      </c>
      <c r="D36">
        <f t="shared" si="2"/>
        <v>-0.32428092486876314</v>
      </c>
      <c r="E36">
        <f>$K$2*D36</f>
        <v>-0.32428092486876314</v>
      </c>
      <c r="F36">
        <f>(D35*$K$3)+(D34*$K$3)+(D33*$K$3)</f>
        <v>-0.38600696656576317</v>
      </c>
      <c r="G36">
        <f>$K$4*(D36-D35)</f>
        <v>0</v>
      </c>
      <c r="H36">
        <f t="shared" si="3"/>
        <v>-0.71028789143452631</v>
      </c>
    </row>
    <row r="37" spans="1:8" x14ac:dyDescent="0.25">
      <c r="A37">
        <v>31</v>
      </c>
      <c r="B37">
        <f>$K$6*H37</f>
        <v>0.67946510258397397</v>
      </c>
      <c r="C37">
        <v>1</v>
      </c>
      <c r="D37">
        <f t="shared" si="2"/>
        <v>-0.32522650313720003</v>
      </c>
      <c r="E37">
        <f>$K$2*D37</f>
        <v>-0.32522650313720003</v>
      </c>
      <c r="F37">
        <f>(D36*$K$3)+(D35*$K$3)+(D34*$K$3)</f>
        <v>-0.38999992063540423</v>
      </c>
      <c r="G37">
        <f>$K$4*(D37-D36)</f>
        <v>0</v>
      </c>
      <c r="H37">
        <f t="shared" si="3"/>
        <v>-0.71522642377260426</v>
      </c>
    </row>
    <row r="38" spans="1:8" x14ac:dyDescent="0.25">
      <c r="A38">
        <v>32</v>
      </c>
      <c r="B38">
        <f>$K$6*H38</f>
        <v>0.67367261407038537</v>
      </c>
      <c r="C38">
        <v>1</v>
      </c>
      <c r="D38">
        <f t="shared" si="2"/>
        <v>-0.32053489741602603</v>
      </c>
      <c r="E38">
        <f>$K$2*D38</f>
        <v>-0.32053489741602603</v>
      </c>
      <c r="F38">
        <f>(D37*$K$3)+(D36*$K$3)+(D35*$K$3)</f>
        <v>-0.38859417002648489</v>
      </c>
      <c r="G38">
        <f>$K$4*(D38-D37)</f>
        <v>0</v>
      </c>
      <c r="H38">
        <f t="shared" si="3"/>
        <v>-0.70912906744251092</v>
      </c>
    </row>
    <row r="39" spans="1:8" x14ac:dyDescent="0.25">
      <c r="A39">
        <v>33</v>
      </c>
      <c r="B39">
        <f>$K$6*H39</f>
        <v>0.67862710029348972</v>
      </c>
      <c r="C39">
        <v>1</v>
      </c>
      <c r="D39">
        <f t="shared" si="2"/>
        <v>-0.32632738592961463</v>
      </c>
      <c r="E39">
        <f>$K$2*D39</f>
        <v>-0.32632738592961463</v>
      </c>
      <c r="F39">
        <f>(D38*$K$3)+(D37*$K$3)+(D36*$K$3)</f>
        <v>-0.38801693016879568</v>
      </c>
      <c r="G39">
        <f>$K$4*(D39-D38)</f>
        <v>0</v>
      </c>
      <c r="H39">
        <f t="shared" si="3"/>
        <v>-0.71434431609841031</v>
      </c>
    </row>
    <row r="40" spans="1:8" x14ac:dyDescent="0.25">
      <c r="A40">
        <v>34</v>
      </c>
      <c r="B40">
        <f>$K$6*H40</f>
        <v>0.6746979935846642</v>
      </c>
      <c r="C40">
        <v>1</v>
      </c>
      <c r="D40">
        <f t="shared" si="2"/>
        <v>-0.32137289970651028</v>
      </c>
      <c r="E40">
        <f>$K$2*D40</f>
        <v>-0.32137289970651028</v>
      </c>
      <c r="F40">
        <f>(D39*$K$3)+(D38*$K$3)+(D37*$K$3)</f>
        <v>-0.38883551459313626</v>
      </c>
      <c r="G40">
        <f>$K$4*(D40-D39)</f>
        <v>0</v>
      </c>
      <c r="H40">
        <f t="shared" si="3"/>
        <v>-0.71020841429964654</v>
      </c>
    </row>
    <row r="41" spans="1:8" x14ac:dyDescent="0.25">
      <c r="A41">
        <v>35</v>
      </c>
      <c r="B41">
        <f>$K$6*H41</f>
        <v>0.67696627565438638</v>
      </c>
      <c r="C41">
        <v>1</v>
      </c>
      <c r="D41">
        <f t="shared" si="2"/>
        <v>-0.3253020064153358</v>
      </c>
      <c r="E41">
        <f>$K$2*D41</f>
        <v>-0.3253020064153358</v>
      </c>
      <c r="F41">
        <f>(D40*$K$3)+(D39*$K$3)+(D38*$K$3)</f>
        <v>-0.3872940732208604</v>
      </c>
      <c r="G41">
        <f>$K$4*(D41-D40)</f>
        <v>0</v>
      </c>
      <c r="H41">
        <f t="shared" si="3"/>
        <v>-0.7125960796361962</v>
      </c>
    </row>
    <row r="42" spans="1:8" x14ac:dyDescent="0.25">
      <c r="A42">
        <v>36</v>
      </c>
      <c r="B42">
        <f>$K$6*H42</f>
        <v>0.67662290910788803</v>
      </c>
      <c r="C42">
        <v>1</v>
      </c>
      <c r="D42">
        <f t="shared" si="2"/>
        <v>-0.32303372434561362</v>
      </c>
      <c r="E42">
        <f>$K$2*D42</f>
        <v>-0.32303372434561362</v>
      </c>
      <c r="F42">
        <f>(D41*$K$3)+(D40*$K$3)+(D39*$K$3)</f>
        <v>-0.38920091682058428</v>
      </c>
      <c r="G42">
        <f>$K$4*(D42-D41)</f>
        <v>0</v>
      </c>
      <c r="H42">
        <f t="shared" si="3"/>
        <v>-0.71223464116619795</v>
      </c>
    </row>
    <row r="43" spans="1:8" x14ac:dyDescent="0.25">
      <c r="A43">
        <v>37</v>
      </c>
      <c r="B43">
        <f>$K$6*H43</f>
        <v>0.67569751592514105</v>
      </c>
      <c r="C43">
        <v>1</v>
      </c>
      <c r="D43">
        <f t="shared" si="2"/>
        <v>-0.32337709089211197</v>
      </c>
      <c r="E43">
        <f>$K$2*D43</f>
        <v>-0.32337709089211197</v>
      </c>
      <c r="F43">
        <f>(D42*$K$3)+(D41*$K$3)+(D40*$K$3)</f>
        <v>-0.38788345218698389</v>
      </c>
      <c r="G43">
        <f>$K$4*(D43-D42)</f>
        <v>0</v>
      </c>
      <c r="H43">
        <f t="shared" si="3"/>
        <v>-0.71126054307909592</v>
      </c>
    </row>
    <row r="44" spans="1:8" x14ac:dyDescent="0.25">
      <c r="A44">
        <v>38</v>
      </c>
      <c r="B44">
        <f>$K$6*H44</f>
        <v>0.67733823209927935</v>
      </c>
      <c r="C44">
        <v>1</v>
      </c>
      <c r="D44">
        <f t="shared" si="2"/>
        <v>-0.32430248407485895</v>
      </c>
      <c r="E44">
        <f>$K$2*D44</f>
        <v>-0.32430248407485895</v>
      </c>
      <c r="F44">
        <f>(D43*$K$3)+(D42*$K$3)+(D41*$K$3)</f>
        <v>-0.38868512866122462</v>
      </c>
      <c r="G44">
        <f>$K$4*(D44-D43)</f>
        <v>0</v>
      </c>
      <c r="H44">
        <f t="shared" si="3"/>
        <v>-0.71298761273608358</v>
      </c>
    </row>
    <row r="45" spans="1:8" x14ac:dyDescent="0.25">
      <c r="A45">
        <v>39</v>
      </c>
      <c r="B45">
        <f>$K$6*H45</f>
        <v>0.67539973324446667</v>
      </c>
      <c r="C45">
        <v>1</v>
      </c>
      <c r="D45">
        <f t="shared" si="2"/>
        <v>-0.32266176790072065</v>
      </c>
      <c r="E45">
        <f>$K$2*D45</f>
        <v>-0.32266176790072065</v>
      </c>
      <c r="F45">
        <f>(D44*$K$3)+(D43*$K$3)+(D42*$K$3)</f>
        <v>-0.38828531972503377</v>
      </c>
      <c r="G45">
        <f>$K$4*(D45-D44)</f>
        <v>0</v>
      </c>
      <c r="H45">
        <f t="shared" si="3"/>
        <v>-0.71094708762575443</v>
      </c>
    </row>
    <row r="46" spans="1:8" x14ac:dyDescent="0.25">
      <c r="A46">
        <v>40</v>
      </c>
      <c r="B46">
        <f>$K$6*H46</f>
        <v>0.67709996370747938</v>
      </c>
      <c r="C46">
        <v>1</v>
      </c>
      <c r="D46">
        <f t="shared" si="2"/>
        <v>-0.32460026675553333</v>
      </c>
      <c r="E46">
        <f>$K$2*D46</f>
        <v>-0.32460026675553333</v>
      </c>
      <c r="F46">
        <f>(D45*$K$3)+(D44*$K$3)+(D43*$K$3)</f>
        <v>-0.38813653714707663</v>
      </c>
      <c r="G46">
        <f>$K$4*(D46-D45)</f>
        <v>0</v>
      </c>
      <c r="H46">
        <f t="shared" si="3"/>
        <v>-0.71273680390260996</v>
      </c>
    </row>
    <row r="47" spans="1:8" x14ac:dyDescent="0.25">
      <c r="A47">
        <v>41</v>
      </c>
      <c r="B47">
        <f>$K$6*H47</f>
        <v>0.67594955159571746</v>
      </c>
      <c r="C47">
        <v>1</v>
      </c>
      <c r="D47">
        <f t="shared" si="2"/>
        <v>-0.32290003629252062</v>
      </c>
      <c r="E47">
        <f>$K$2*D47</f>
        <v>-0.32290003629252062</v>
      </c>
      <c r="F47">
        <f>(D46*$K$3)+(D45*$K$3)+(D44*$K$3)</f>
        <v>-0.38862580749244513</v>
      </c>
      <c r="G47">
        <f>$K$4*(D47-D46)</f>
        <v>0</v>
      </c>
      <c r="H47">
        <f t="shared" si="3"/>
        <v>-0.71152584378496575</v>
      </c>
    </row>
    <row r="48" spans="1:8" x14ac:dyDescent="0.25">
      <c r="A48">
        <v>42</v>
      </c>
      <c r="B48">
        <f>$K$6*H48</f>
        <v>0.67650951294460271</v>
      </c>
      <c r="C48">
        <v>1</v>
      </c>
      <c r="D48">
        <f t="shared" si="2"/>
        <v>-0.32405044840428254</v>
      </c>
      <c r="E48">
        <f>$K$2*D48</f>
        <v>-0.32405044840428254</v>
      </c>
      <c r="F48">
        <f>(D47*$K$3)+(D46*$K$3)+(D45*$K$3)</f>
        <v>-0.38806482837950984</v>
      </c>
      <c r="G48">
        <f>$K$4*(D48-D47)</f>
        <v>0</v>
      </c>
      <c r="H48">
        <f t="shared" si="3"/>
        <v>-0.71211527678379238</v>
      </c>
    </row>
    <row r="49" spans="1:8" x14ac:dyDescent="0.25">
      <c r="A49">
        <v>43</v>
      </c>
      <c r="B49">
        <f>$K$6*H49</f>
        <v>0.6765052482545153</v>
      </c>
      <c r="C49">
        <v>1</v>
      </c>
      <c r="D49">
        <f t="shared" si="2"/>
        <v>-0.32349048705539729</v>
      </c>
      <c r="E49">
        <f>$K$2*D49</f>
        <v>-0.32349048705539729</v>
      </c>
      <c r="F49">
        <f>(D48*$K$3)+(D47*$K$3)+(D46*$K$3)</f>
        <v>-0.38862030058093466</v>
      </c>
      <c r="G49">
        <f>$K$4*(D49-D48)</f>
        <v>0</v>
      </c>
      <c r="H49">
        <f t="shared" si="3"/>
        <v>-0.71211078763633195</v>
      </c>
    </row>
    <row r="50" spans="1:8" x14ac:dyDescent="0.25">
      <c r="A50">
        <v>44</v>
      </c>
      <c r="B50">
        <f>$K$6*H50</f>
        <v>0.67608758342404662</v>
      </c>
      <c r="C50">
        <v>1</v>
      </c>
      <c r="D50">
        <f t="shared" si="2"/>
        <v>-0.3234947517454847</v>
      </c>
      <c r="E50">
        <f>$K$2*D50</f>
        <v>-0.3234947517454847</v>
      </c>
      <c r="F50">
        <f>(D49*$K$3)+(D48*$K$3)+(D47*$K$3)</f>
        <v>-0.38817638870088017</v>
      </c>
      <c r="G50">
        <f>$K$4*(D50-D49)</f>
        <v>0</v>
      </c>
      <c r="H50">
        <f t="shared" si="3"/>
        <v>-0.71167114044636492</v>
      </c>
    </row>
    <row r="51" spans="1:8" x14ac:dyDescent="0.25">
      <c r="A51">
        <v>45</v>
      </c>
      <c r="B51">
        <f>$K$6*H51</f>
        <v>0.67671035688511816</v>
      </c>
      <c r="C51">
        <v>1</v>
      </c>
      <c r="D51">
        <f t="shared" si="2"/>
        <v>-0.32391241657595338</v>
      </c>
      <c r="E51">
        <f>$K$2*D51</f>
        <v>-0.32391241657595338</v>
      </c>
      <c r="F51">
        <f>(D50*$K$3)+(D49*$K$3)+(D48*$K$3)</f>
        <v>-0.38841427488206581</v>
      </c>
      <c r="G51">
        <f>$K$4*(D51-D50)</f>
        <v>0</v>
      </c>
      <c r="H51">
        <f t="shared" si="3"/>
        <v>-0.71232669145801919</v>
      </c>
    </row>
    <row r="52" spans="1:8" x14ac:dyDescent="0.25">
      <c r="A52">
        <v>46</v>
      </c>
      <c r="B52">
        <f>$K$6*H52</f>
        <v>0.6760662700023351</v>
      </c>
      <c r="C52">
        <v>1</v>
      </c>
      <c r="D52">
        <f t="shared" si="2"/>
        <v>-0.32328964311488184</v>
      </c>
      <c r="E52">
        <f>$K$2*D52</f>
        <v>-0.32328964311488184</v>
      </c>
      <c r="F52">
        <f>(D51*$K$3)+(D50*$K$3)+(D49*$K$3)</f>
        <v>-0.38835906215073412</v>
      </c>
      <c r="G52">
        <f>$K$4*(D52-D51)</f>
        <v>0</v>
      </c>
      <c r="H52">
        <f t="shared" si="3"/>
        <v>-0.71164870526561597</v>
      </c>
    </row>
    <row r="53" spans="1:8" x14ac:dyDescent="0.25">
      <c r="A53">
        <v>47</v>
      </c>
      <c r="B53">
        <f>$K$6*H53</f>
        <v>0.67660183184358313</v>
      </c>
      <c r="C53">
        <v>1</v>
      </c>
      <c r="D53">
        <f t="shared" si="2"/>
        <v>-0.3239337299976649</v>
      </c>
      <c r="E53">
        <f>$K$2*D53</f>
        <v>-0.3239337299976649</v>
      </c>
      <c r="F53">
        <f>(D52*$K$3)+(D51*$K$3)+(D50*$K$3)</f>
        <v>-0.38827872457452794</v>
      </c>
      <c r="G53">
        <f>$K$4*(D53-D52)</f>
        <v>0</v>
      </c>
      <c r="H53">
        <f t="shared" si="3"/>
        <v>-0.71221245457219284</v>
      </c>
    </row>
    <row r="54" spans="1:8" x14ac:dyDescent="0.25">
      <c r="A54">
        <v>48</v>
      </c>
      <c r="B54">
        <f>$K$6*H54</f>
        <v>0.67625985983022607</v>
      </c>
      <c r="C54">
        <v>1</v>
      </c>
      <c r="D54">
        <f t="shared" si="2"/>
        <v>-0.32339816815641687</v>
      </c>
      <c r="E54">
        <f>$K$2*D54</f>
        <v>-0.32339816815641687</v>
      </c>
      <c r="F54">
        <f>(D53*$K$3)+(D52*$K$3)+(D51*$K$3)</f>
        <v>-0.38845431587540008</v>
      </c>
      <c r="G54">
        <f>$K$4*(D54-D53)</f>
        <v>0</v>
      </c>
      <c r="H54">
        <f t="shared" si="3"/>
        <v>-0.711852484031817</v>
      </c>
    </row>
    <row r="55" spans="1:8" x14ac:dyDescent="0.25">
      <c r="A55">
        <v>49</v>
      </c>
      <c r="B55">
        <f>$K$6*H55</f>
        <v>0.6763893188434914</v>
      </c>
      <c r="C55">
        <v>1</v>
      </c>
      <c r="D55">
        <f t="shared" si="2"/>
        <v>-0.32374014016977393</v>
      </c>
      <c r="E55">
        <f>$K$2*D55</f>
        <v>-0.32374014016977393</v>
      </c>
      <c r="F55">
        <f>(D54*$K$3)+(D53*$K$3)+(D52*$K$3)</f>
        <v>-0.38824861650758546</v>
      </c>
      <c r="G55">
        <f>$K$4*(D55-D54)</f>
        <v>0</v>
      </c>
      <c r="H55">
        <f t="shared" si="3"/>
        <v>-0.71198875667735939</v>
      </c>
    </row>
    <row r="56" spans="1:8" x14ac:dyDescent="0.25">
      <c r="A56">
        <v>50</v>
      </c>
      <c r="B56">
        <f>$K$6*H56</f>
        <v>0.67643752166174831</v>
      </c>
      <c r="C56">
        <v>1</v>
      </c>
      <c r="D56">
        <f t="shared" si="2"/>
        <v>-0.3236106811565086</v>
      </c>
      <c r="E56">
        <f>$K$2*D56</f>
        <v>-0.3236106811565086</v>
      </c>
      <c r="F56">
        <f>(D55*$K$3)+(D54*$K$3)+(D53*$K$3)</f>
        <v>-0.38842881532954232</v>
      </c>
      <c r="G56">
        <f>$K$4*(D56-D55)</f>
        <v>0</v>
      </c>
      <c r="H56">
        <f t="shared" si="3"/>
        <v>-0.71203949648605092</v>
      </c>
    </row>
    <row r="57" spans="1:8" x14ac:dyDescent="0.25">
      <c r="A57">
        <v>51</v>
      </c>
      <c r="B57">
        <f>$K$6*H57</f>
        <v>0.67626897042476486</v>
      </c>
      <c r="C57">
        <v>1</v>
      </c>
      <c r="D57">
        <f t="shared" si="2"/>
        <v>-0.32356247833825169</v>
      </c>
      <c r="E57">
        <f>$K$2*D57</f>
        <v>-0.32356247833825169</v>
      </c>
      <c r="F57">
        <f>(D56*$K$3)+(D55*$K$3)+(D54*$K$3)</f>
        <v>-0.38829959579307977</v>
      </c>
      <c r="G57">
        <f>$K$4*(D57-D56)</f>
        <v>0</v>
      </c>
      <c r="H57">
        <f t="shared" si="3"/>
        <v>-0.71186207413133151</v>
      </c>
    </row>
    <row r="58" spans="1:8" x14ac:dyDescent="0.25">
      <c r="A58">
        <v>52</v>
      </c>
      <c r="B58">
        <f>$K$6*H58</f>
        <v>0.67649153196899636</v>
      </c>
      <c r="C58">
        <v>1</v>
      </c>
      <c r="D58">
        <f t="shared" si="2"/>
        <v>-0.32373102957523514</v>
      </c>
      <c r="E58">
        <f>$K$2*D58</f>
        <v>-0.32373102957523514</v>
      </c>
      <c r="F58">
        <f>(D57*$K$3)+(D56*$K$3)+(D55*$K$3)</f>
        <v>-0.38836531986581369</v>
      </c>
      <c r="G58">
        <f>$K$4*(D58-D57)</f>
        <v>0</v>
      </c>
      <c r="H58">
        <f t="shared" si="3"/>
        <v>-0.71209634944104883</v>
      </c>
    </row>
    <row r="59" spans="1:8" x14ac:dyDescent="0.25">
      <c r="A59">
        <v>53</v>
      </c>
      <c r="B59">
        <f>$K$6*H59</f>
        <v>0.67627663647605174</v>
      </c>
      <c r="C59">
        <v>1</v>
      </c>
      <c r="D59">
        <f t="shared" si="2"/>
        <v>-0.32350846803100364</v>
      </c>
      <c r="E59">
        <f>$K$2*D59</f>
        <v>-0.32350846803100364</v>
      </c>
      <c r="F59">
        <f>(D58*$K$3)+(D57*$K$3)+(D56*$K$3)</f>
        <v>-0.38836167562799817</v>
      </c>
      <c r="G59">
        <f>$K$4*(D59-D58)</f>
        <v>0</v>
      </c>
      <c r="H59">
        <f t="shared" si="3"/>
        <v>-0.71187014365900181</v>
      </c>
    </row>
    <row r="60" spans="1:8" x14ac:dyDescent="0.25">
      <c r="A60">
        <v>54</v>
      </c>
      <c r="B60">
        <f>$K$6*H60</f>
        <v>0.67644194620665721</v>
      </c>
      <c r="C60">
        <v>1</v>
      </c>
      <c r="D60">
        <f t="shared" si="2"/>
        <v>-0.32372336352394826</v>
      </c>
      <c r="E60">
        <f>$K$2*D60</f>
        <v>-0.32372336352394826</v>
      </c>
      <c r="F60">
        <f>(D59*$K$3)+(D58*$K$3)+(D57*$K$3)</f>
        <v>-0.38832079037779621</v>
      </c>
      <c r="G60">
        <f>$K$4*(D60-D59)</f>
        <v>0</v>
      </c>
      <c r="H60">
        <f t="shared" si="3"/>
        <v>-0.71204415390174447</v>
      </c>
    </row>
    <row r="61" spans="1:8" x14ac:dyDescent="0.25">
      <c r="A61">
        <v>55</v>
      </c>
      <c r="B61">
        <f>$K$6*H61</f>
        <v>0.67634603833314677</v>
      </c>
      <c r="C61">
        <v>1</v>
      </c>
      <c r="D61">
        <f t="shared" si="2"/>
        <v>-0.32355805379334279</v>
      </c>
      <c r="E61">
        <f>$K$2*D61</f>
        <v>-0.32355805379334279</v>
      </c>
      <c r="F61">
        <f>(D60*$K$3)+(D59*$K$3)+(D58*$K$3)</f>
        <v>-0.38838514445207484</v>
      </c>
      <c r="G61">
        <f>$K$4*(D61-D60)</f>
        <v>0</v>
      </c>
      <c r="H61">
        <f t="shared" si="3"/>
        <v>-0.71194319824541763</v>
      </c>
    </row>
    <row r="62" spans="1:8" x14ac:dyDescent="0.25">
      <c r="A62">
        <v>56</v>
      </c>
      <c r="B62">
        <f>$K$6*H62</f>
        <v>0.67637142001586259</v>
      </c>
      <c r="C62">
        <v>1</v>
      </c>
      <c r="D62">
        <f t="shared" si="2"/>
        <v>-0.32365396166685323</v>
      </c>
      <c r="E62">
        <f>$K$2*D62</f>
        <v>-0.32365396166685323</v>
      </c>
      <c r="F62">
        <f>(D61*$K$3)+(D60*$K$3)+(D59*$K$3)</f>
        <v>-0.38831595413931791</v>
      </c>
      <c r="G62">
        <f>$K$4*(D62-D61)</f>
        <v>0</v>
      </c>
      <c r="H62">
        <f t="shared" si="3"/>
        <v>-0.71196991580617119</v>
      </c>
    </row>
    <row r="63" spans="1:8" x14ac:dyDescent="0.25">
      <c r="A63">
        <v>57</v>
      </c>
      <c r="B63">
        <f>$K$6*H63</f>
        <v>0.67640259499890532</v>
      </c>
      <c r="C63">
        <v>1</v>
      </c>
      <c r="D63">
        <f t="shared" si="2"/>
        <v>-0.32362857998413741</v>
      </c>
      <c r="E63">
        <f>$K$2*D63</f>
        <v>-0.32362857998413741</v>
      </c>
      <c r="F63">
        <f>(D62*$K$3)+(D61*$K$3)+(D60*$K$3)</f>
        <v>-0.38837415159365773</v>
      </c>
      <c r="G63">
        <f>$K$4*(D63-D62)</f>
        <v>0</v>
      </c>
      <c r="H63">
        <f t="shared" si="3"/>
        <v>-0.71200273157779514</v>
      </c>
    </row>
    <row r="64" spans="1:8" x14ac:dyDescent="0.25">
      <c r="A64">
        <v>58</v>
      </c>
      <c r="B64">
        <f>$K$6*H64</f>
        <v>0.67633696101988661</v>
      </c>
      <c r="C64">
        <v>1</v>
      </c>
      <c r="D64">
        <f t="shared" si="2"/>
        <v>-0.32359740500109468</v>
      </c>
      <c r="E64">
        <f>$K$2*D64</f>
        <v>-0.32359740500109468</v>
      </c>
      <c r="F64">
        <f>(D63*$K$3)+(D62*$K$3)+(D61*$K$3)</f>
        <v>-0.38833623817773333</v>
      </c>
      <c r="G64">
        <f>$K$4*(D64-D63)</f>
        <v>0</v>
      </c>
      <c r="H64">
        <f t="shared" si="3"/>
        <v>-0.71193364317882801</v>
      </c>
    </row>
    <row r="65" spans="1:8" x14ac:dyDescent="0.25">
      <c r="A65">
        <v>59</v>
      </c>
      <c r="B65">
        <f>$K$6*H65</f>
        <v>0.67641426675890015</v>
      </c>
      <c r="C65">
        <v>1</v>
      </c>
      <c r="D65">
        <f t="shared" si="2"/>
        <v>-0.32366303898011339</v>
      </c>
      <c r="E65">
        <f>$K$2*D65</f>
        <v>-0.32366303898011339</v>
      </c>
      <c r="F65">
        <f>(D64*$K$3)+(D63*$K$3)+(D62*$K$3)</f>
        <v>-0.38835197866083415</v>
      </c>
      <c r="G65">
        <f>$K$4*(D65-D64)</f>
        <v>0</v>
      </c>
      <c r="H65">
        <f t="shared" si="3"/>
        <v>-0.71201501764094755</v>
      </c>
    </row>
    <row r="66" spans="1:8" x14ac:dyDescent="0.25">
      <c r="A66">
        <v>60</v>
      </c>
      <c r="B66">
        <f>$K$6*H66</f>
        <v>0.67634427568587618</v>
      </c>
      <c r="C66">
        <v>1</v>
      </c>
      <c r="D66">
        <f t="shared" si="2"/>
        <v>-0.32358573324109985</v>
      </c>
      <c r="E66">
        <f>$K$2*D66</f>
        <v>-0.32358573324109985</v>
      </c>
      <c r="F66">
        <f>(D65*$K$3)+(D64*$K$3)+(D63*$K$3)</f>
        <v>-0.38835560958613824</v>
      </c>
      <c r="G66">
        <f>$K$4*(D66-D65)</f>
        <v>0</v>
      </c>
      <c r="H66">
        <f t="shared" si="3"/>
        <v>-0.71194134282723809</v>
      </c>
    </row>
    <row r="67" spans="1:8" x14ac:dyDescent="0.25">
      <c r="A67">
        <v>61</v>
      </c>
      <c r="B67">
        <f>$K$6*H67</f>
        <v>0.6763944854428946</v>
      </c>
      <c r="C67">
        <v>1</v>
      </c>
      <c r="D67">
        <f t="shared" si="2"/>
        <v>-0.32365572431412382</v>
      </c>
      <c r="E67">
        <f>$K$2*D67</f>
        <v>-0.32365572431412382</v>
      </c>
      <c r="F67">
        <f>(D66*$K$3)+(D65*$K$3)+(D64*$K$3)</f>
        <v>-0.38833847088892315</v>
      </c>
      <c r="G67">
        <f>$K$4*(D67-D66)</f>
        <v>0</v>
      </c>
      <c r="H67">
        <f t="shared" si="3"/>
        <v>-0.71199419520304696</v>
      </c>
    </row>
    <row r="68" spans="1:8" x14ac:dyDescent="0.25">
      <c r="A68">
        <v>62</v>
      </c>
      <c r="B68">
        <f>$K$6*H68</f>
        <v>0.67636894751267818</v>
      </c>
      <c r="C68">
        <v>1</v>
      </c>
      <c r="D68">
        <f t="shared" si="2"/>
        <v>-0.3236055145571054</v>
      </c>
      <c r="E68">
        <f>$K$2*D68</f>
        <v>-0.3236055145571054</v>
      </c>
      <c r="F68">
        <f>(D67*$K$3)+(D66*$K$3)+(D65*$K$3)</f>
        <v>-0.38836179861413478</v>
      </c>
      <c r="G68">
        <f>$K$4*(D68-D67)</f>
        <v>0</v>
      </c>
      <c r="H68">
        <f t="shared" si="3"/>
        <v>-0.71196731317124018</v>
      </c>
    </row>
    <row r="69" spans="1:8" x14ac:dyDescent="0.25">
      <c r="A69">
        <v>63</v>
      </c>
      <c r="B69">
        <f>$K$6*H69</f>
        <v>0.6763713492656408</v>
      </c>
      <c r="C69">
        <v>1</v>
      </c>
      <c r="D69">
        <f t="shared" si="2"/>
        <v>-0.32363105248732182</v>
      </c>
      <c r="E69">
        <f>$K$2*D69</f>
        <v>-0.32363105248732182</v>
      </c>
      <c r="F69">
        <f>(D68*$K$3)+(D67*$K$3)+(D66*$K$3)</f>
        <v>-0.38833878884493167</v>
      </c>
      <c r="G69">
        <f>$K$4*(D69-D68)</f>
        <v>0</v>
      </c>
      <c r="H69">
        <f t="shared" si="3"/>
        <v>-0.71196984133225349</v>
      </c>
    </row>
    <row r="70" spans="1:8" x14ac:dyDescent="0.25">
      <c r="A70">
        <v>64</v>
      </c>
      <c r="B70">
        <f>$K$6*H70</f>
        <v>0.67638628891389063</v>
      </c>
      <c r="C70">
        <v>1</v>
      </c>
      <c r="D70">
        <f t="shared" si="2"/>
        <v>-0.3236286507343592</v>
      </c>
      <c r="E70">
        <f>$K$2*D70</f>
        <v>-0.3236286507343592</v>
      </c>
      <c r="F70">
        <f>(D69*$K$3)+(D68*$K$3)+(D67*$K$3)</f>
        <v>-0.38835691654342042</v>
      </c>
      <c r="G70">
        <f>$K$4*(D70-D69)</f>
        <v>0</v>
      </c>
      <c r="H70">
        <f t="shared" si="3"/>
        <v>-0.71198556727777962</v>
      </c>
    </row>
    <row r="71" spans="1:8" x14ac:dyDescent="0.25">
      <c r="A71">
        <v>65</v>
      </c>
      <c r="B71">
        <f>$K$6*H71</f>
        <v>0.67636180828774273</v>
      </c>
      <c r="C71">
        <v>1</v>
      </c>
      <c r="D71">
        <f t="shared" si="2"/>
        <v>-0.32361371108610937</v>
      </c>
      <c r="E71">
        <f>$K$2*D71</f>
        <v>-0.32361371108610937</v>
      </c>
      <c r="F71">
        <f>(D70*$K$3)+(D69*$K$3)+(D68*$K$3)</f>
        <v>-0.38834608711151458</v>
      </c>
      <c r="G71">
        <f>$K$4*(D71-D70)</f>
        <v>0</v>
      </c>
      <c r="H71">
        <f t="shared" si="3"/>
        <v>-0.71195979819762401</v>
      </c>
    </row>
    <row r="72" spans="1:8" x14ac:dyDescent="0.25">
      <c r="A72">
        <v>66</v>
      </c>
      <c r="B72">
        <f>$K$6*H72</f>
        <v>0.67638817956360475</v>
      </c>
      <c r="C72">
        <v>1</v>
      </c>
      <c r="D72">
        <f t="shared" si="2"/>
        <v>-0.32363819171225727</v>
      </c>
      <c r="E72">
        <f>$K$2*D72</f>
        <v>-0.32363819171225727</v>
      </c>
      <c r="F72">
        <f>(D71*$K$3)+(D70*$K$3)+(D69*$K$3)</f>
        <v>-0.38834936572311618</v>
      </c>
      <c r="G72">
        <f>$K$4*(D72-D71)</f>
        <v>0</v>
      </c>
      <c r="H72">
        <f t="shared" si="3"/>
        <v>-0.71198755743537345</v>
      </c>
    </row>
    <row r="73" spans="1:8" x14ac:dyDescent="0.25">
      <c r="A73">
        <v>67</v>
      </c>
      <c r="B73">
        <f>$K$6*H73</f>
        <v>0.67636583975701126</v>
      </c>
      <c r="C73">
        <v>1</v>
      </c>
      <c r="D73">
        <f t="shared" si="2"/>
        <v>-0.32361182043639525</v>
      </c>
      <c r="E73">
        <f>$K$2*D73</f>
        <v>-0.32361182043639525</v>
      </c>
      <c r="F73">
        <f>(D72*$K$3)+(D71*$K$3)+(D70*$K$3)</f>
        <v>-0.38835222141309034</v>
      </c>
      <c r="G73">
        <f>$K$4*(D73-D72)</f>
        <v>0</v>
      </c>
      <c r="H73">
        <f t="shared" si="3"/>
        <v>-0.71196404184948558</v>
      </c>
    </row>
    <row r="74" spans="1:8" x14ac:dyDescent="0.25">
      <c r="A74">
        <v>68</v>
      </c>
      <c r="B74">
        <f>$K$6*H74</f>
        <v>0.67638066706004885</v>
      </c>
      <c r="C74">
        <v>1</v>
      </c>
      <c r="D74">
        <f t="shared" si="2"/>
        <v>-0.32363416024298874</v>
      </c>
      <c r="E74">
        <f>$K$2*D74</f>
        <v>-0.32363416024298874</v>
      </c>
      <c r="F74">
        <f>(D73*$K$3)+(D72*$K$3)+(D71*$K$3)</f>
        <v>-0.38834548929390478</v>
      </c>
      <c r="G74">
        <f>$K$4*(D74-D73)</f>
        <v>0</v>
      </c>
      <c r="H74">
        <f t="shared" si="3"/>
        <v>-0.71197964953689352</v>
      </c>
    </row>
    <row r="75" spans="1:8" x14ac:dyDescent="0.25">
      <c r="A75">
        <v>69</v>
      </c>
      <c r="B75">
        <f>$K$6*H75</f>
        <v>0.6763743518017773</v>
      </c>
      <c r="C75">
        <v>1</v>
      </c>
      <c r="D75">
        <f t="shared" si="2"/>
        <v>-0.32361933293995115</v>
      </c>
      <c r="E75">
        <f>$K$2*D75</f>
        <v>-0.32361933293995115</v>
      </c>
      <c r="F75">
        <f>(D74*$K$3)+(D73*$K$3)+(D72*$K$3)</f>
        <v>-0.38835366895665652</v>
      </c>
      <c r="G75">
        <f>$K$4*(D75-D74)</f>
        <v>0</v>
      </c>
      <c r="H75">
        <f t="shared" si="3"/>
        <v>-0.71197300189660773</v>
      </c>
    </row>
    <row r="76" spans="1:8" x14ac:dyDescent="0.25">
      <c r="A76">
        <v>70</v>
      </c>
      <c r="B76">
        <f>$K$6*H76</f>
        <v>0.67637318496365895</v>
      </c>
      <c r="C76">
        <v>1</v>
      </c>
      <c r="D76">
        <f t="shared" si="2"/>
        <v>-0.3236256481982227</v>
      </c>
      <c r="E76">
        <f>$K$2*D76</f>
        <v>-0.3236256481982227</v>
      </c>
      <c r="F76">
        <f>(D75*$K$3)+(D74*$K$3)+(D73*$K$3)</f>
        <v>-0.38834612544773406</v>
      </c>
      <c r="G76">
        <f>$K$4*(D76-D75)</f>
        <v>0</v>
      </c>
      <c r="H76">
        <f t="shared" si="3"/>
        <v>-0.71197177364595676</v>
      </c>
    </row>
    <row r="77" spans="1:8" x14ac:dyDescent="0.25">
      <c r="A77">
        <v>71</v>
      </c>
      <c r="B77">
        <f>$K$6*H77</f>
        <v>0.67637954800936573</v>
      </c>
      <c r="C77">
        <v>1</v>
      </c>
      <c r="D77">
        <f t="shared" si="2"/>
        <v>-0.32362681503634105</v>
      </c>
      <c r="E77">
        <f>$K$2*D77</f>
        <v>-0.32362681503634105</v>
      </c>
      <c r="F77">
        <f>(D76*$K$3)+(D75*$K$3)+(D74*$K$3)</f>
        <v>-0.38835165655246506</v>
      </c>
      <c r="G77">
        <f>$K$4*(D77-D76)</f>
        <v>0</v>
      </c>
      <c r="H77">
        <f t="shared" si="3"/>
        <v>-0.71197847158880612</v>
      </c>
    </row>
    <row r="78" spans="1:8" x14ac:dyDescent="0.25">
      <c r="A78">
        <v>72</v>
      </c>
      <c r="B78">
        <f>$K$6*H78</f>
        <v>0.67637071193741827</v>
      </c>
      <c r="C78">
        <v>1</v>
      </c>
      <c r="D78">
        <f t="shared" si="2"/>
        <v>-0.32362045199063427</v>
      </c>
      <c r="E78">
        <f>$K$2*D78</f>
        <v>-0.32362045199063427</v>
      </c>
      <c r="F78">
        <f>(D77*$K$3)+(D76*$K$3)+(D75*$K$3)</f>
        <v>-0.38834871846980595</v>
      </c>
      <c r="G78">
        <f>$K$4*(D78-D77)</f>
        <v>0</v>
      </c>
      <c r="H78">
        <f t="shared" si="3"/>
        <v>-0.71196917046044028</v>
      </c>
    </row>
    <row r="79" spans="1:8" x14ac:dyDescent="0.25">
      <c r="A79">
        <v>73</v>
      </c>
      <c r="B79">
        <f>$K$6*H79</f>
        <v>0.67637953144502783</v>
      </c>
      <c r="C79">
        <v>1</v>
      </c>
      <c r="D79">
        <f t="shared" si="2"/>
        <v>-0.32362928806258173</v>
      </c>
      <c r="E79">
        <f>$K$2*D79</f>
        <v>-0.32362928806258173</v>
      </c>
      <c r="F79">
        <f>(D78*$K$3)+(D77*$K$3)+(D76*$K$3)</f>
        <v>-0.38834916609007919</v>
      </c>
      <c r="G79">
        <f>$K$4*(D79-D78)</f>
        <v>0</v>
      </c>
      <c r="H79">
        <f t="shared" si="3"/>
        <v>-0.71197845415266092</v>
      </c>
    </row>
    <row r="80" spans="1:8" x14ac:dyDescent="0.25">
      <c r="A80">
        <v>74</v>
      </c>
      <c r="B80">
        <f>$K$6*H80</f>
        <v>0.67637253606125525</v>
      </c>
      <c r="C80">
        <v>1</v>
      </c>
      <c r="D80">
        <f t="shared" si="2"/>
        <v>-0.32362046855497217</v>
      </c>
      <c r="E80">
        <f>$K$2*D80</f>
        <v>-0.32362046855497217</v>
      </c>
      <c r="F80">
        <f>(D79*$K$3)+(D78*$K$3)+(D77*$K$3)</f>
        <v>-0.38835062203582282</v>
      </c>
      <c r="G80">
        <f>$K$4*(D80-D79)</f>
        <v>0</v>
      </c>
      <c r="H80">
        <f t="shared" si="3"/>
        <v>-0.711971090590795</v>
      </c>
    </row>
    <row r="81" spans="1:8" x14ac:dyDescent="0.25">
      <c r="A81">
        <v>75</v>
      </c>
      <c r="B81">
        <f>$K$6*H81</f>
        <v>0.67637677001291907</v>
      </c>
      <c r="C81">
        <v>1</v>
      </c>
      <c r="D81">
        <f t="shared" si="2"/>
        <v>-0.32362746393874475</v>
      </c>
      <c r="E81">
        <f>$K$2*D81</f>
        <v>-0.32362746393874475</v>
      </c>
      <c r="F81">
        <f>(D80*$K$3)+(D79*$K$3)+(D78*$K$3)</f>
        <v>-0.38834808344327532</v>
      </c>
      <c r="G81">
        <f>$K$4*(D81-D80)</f>
        <v>0</v>
      </c>
      <c r="H81">
        <f t="shared" si="3"/>
        <v>-0.71197554738202007</v>
      </c>
    </row>
    <row r="82" spans="1:8" x14ac:dyDescent="0.25">
      <c r="A82">
        <v>76</v>
      </c>
      <c r="B82">
        <f>$K$6*H82</f>
        <v>0.67637541229912035</v>
      </c>
      <c r="C82">
        <v>1</v>
      </c>
      <c r="D82">
        <f t="shared" si="2"/>
        <v>-0.32362322998708093</v>
      </c>
      <c r="E82">
        <f>$K$2*D82</f>
        <v>-0.32362322998708093</v>
      </c>
      <c r="F82">
        <f>(D81*$K$3)+(D80*$K$3)+(D79*$K$3)</f>
        <v>-0.38835088822251951</v>
      </c>
      <c r="G82">
        <f>$K$4*(D82-D81)</f>
        <v>0</v>
      </c>
      <c r="H82">
        <f t="shared" si="3"/>
        <v>-0.71197411820960044</v>
      </c>
    </row>
    <row r="83" spans="1:8" x14ac:dyDescent="0.25">
      <c r="A83">
        <v>77</v>
      </c>
      <c r="B83">
        <f>$K$6*H83</f>
        <v>0.67637440005853888</v>
      </c>
      <c r="C83">
        <v>1</v>
      </c>
      <c r="D83">
        <f t="shared" si="2"/>
        <v>-0.32362458770087965</v>
      </c>
      <c r="E83">
        <f>$K$2*D83</f>
        <v>-0.32362458770087965</v>
      </c>
      <c r="F83">
        <f>(D82*$K$3)+(D81*$K$3)+(D80*$K$3)</f>
        <v>-0.38834846499231918</v>
      </c>
      <c r="G83">
        <f>$K$4*(D83-D82)</f>
        <v>0</v>
      </c>
      <c r="H83">
        <f t="shared" si="3"/>
        <v>-0.71197305269319888</v>
      </c>
    </row>
    <row r="84" spans="1:8" x14ac:dyDescent="0.25">
      <c r="A84">
        <v>78</v>
      </c>
      <c r="B84">
        <f>$K$6*H84</f>
        <v>0.67637692696253615</v>
      </c>
      <c r="C84">
        <v>1</v>
      </c>
      <c r="D84">
        <f t="shared" si="2"/>
        <v>-0.32362559994146112</v>
      </c>
      <c r="E84">
        <f>$K$2*D84</f>
        <v>-0.32362559994146112</v>
      </c>
      <c r="F84">
        <f>(D83*$K$3)+(D82*$K$3)+(D81*$K$3)</f>
        <v>-0.3883501126506822</v>
      </c>
      <c r="G84">
        <f>$K$4*(D84-D83)</f>
        <v>0</v>
      </c>
      <c r="H84">
        <f t="shared" si="3"/>
        <v>-0.71197571259214332</v>
      </c>
    </row>
    <row r="85" spans="1:8" x14ac:dyDescent="0.25">
      <c r="A85">
        <v>79</v>
      </c>
      <c r="B85">
        <f>$K$6*H85</f>
        <v>0.67637381808477093</v>
      </c>
      <c r="C85">
        <v>1</v>
      </c>
      <c r="D85">
        <f t="shared" si="2"/>
        <v>-0.32362307303746385</v>
      </c>
      <c r="E85">
        <f>$K$2*D85</f>
        <v>-0.32362307303746385</v>
      </c>
      <c r="F85">
        <f>(D84*$K$3)+(D83*$K$3)+(D82*$K$3)</f>
        <v>-0.3883493670517687</v>
      </c>
      <c r="G85">
        <f>$K$4*(D85-D84)</f>
        <v>0</v>
      </c>
      <c r="H85">
        <f t="shared" si="3"/>
        <v>-0.71197244008923255</v>
      </c>
    </row>
    <row r="86" spans="1:8" x14ac:dyDescent="0.25">
      <c r="A86">
        <v>80</v>
      </c>
      <c r="B86">
        <f>$K$6*H86</f>
        <v>0.67637671187779347</v>
      </c>
      <c r="C86">
        <v>1</v>
      </c>
      <c r="D86">
        <f t="shared" si="2"/>
        <v>-0.32362618191522907</v>
      </c>
      <c r="E86">
        <f>$K$2*D86</f>
        <v>-0.32362618191522907</v>
      </c>
      <c r="F86">
        <f>(D85*$K$3)+(D84*$K$3)+(D83*$K$3)</f>
        <v>-0.38834930427192194</v>
      </c>
      <c r="G86">
        <f>$K$4*(D86-D85)</f>
        <v>0</v>
      </c>
      <c r="H86">
        <f t="shared" si="3"/>
        <v>-0.71197548618715101</v>
      </c>
    </row>
    <row r="87" spans="1:8" x14ac:dyDescent="0.25">
      <c r="A87">
        <v>81</v>
      </c>
      <c r="B87">
        <f>$K$6*H87</f>
        <v>0.67637456857587475</v>
      </c>
      <c r="C87">
        <v>1</v>
      </c>
      <c r="D87">
        <f t="shared" si="2"/>
        <v>-0.32362328812220653</v>
      </c>
      <c r="E87">
        <f>$K$2*D87</f>
        <v>-0.32362328812220653</v>
      </c>
      <c r="F87">
        <f>(D86*$K$3)+(D85*$K$3)+(D84*$K$3)</f>
        <v>-0.38834994195766165</v>
      </c>
      <c r="G87">
        <f>$K$4*(D87-D86)</f>
        <v>0</v>
      </c>
      <c r="H87">
        <f t="shared" si="3"/>
        <v>-0.71197323007986824</v>
      </c>
    </row>
    <row r="88" spans="1:8" x14ac:dyDescent="0.25">
      <c r="A88">
        <v>82</v>
      </c>
      <c r="B88">
        <f>$K$6*H88</f>
        <v>0.67637572622138087</v>
      </c>
      <c r="C88">
        <v>1</v>
      </c>
      <c r="D88">
        <f t="shared" si="2"/>
        <v>-0.32362543142412525</v>
      </c>
      <c r="E88">
        <f>$K$2*D88</f>
        <v>-0.32362543142412525</v>
      </c>
      <c r="F88">
        <f>(D87*$K$3)+(D86*$K$3)+(D85*$K$3)</f>
        <v>-0.38834901722995985</v>
      </c>
      <c r="G88">
        <f>$K$4*(D88-D87)</f>
        <v>0</v>
      </c>
      <c r="H88">
        <f t="shared" si="3"/>
        <v>-0.7119744486540851</v>
      </c>
    </row>
    <row r="89" spans="1:8" x14ac:dyDescent="0.25">
      <c r="A89">
        <v>83</v>
      </c>
      <c r="B89">
        <f>$K$6*H89</f>
        <v>0.67637552264508127</v>
      </c>
      <c r="C89">
        <v>1</v>
      </c>
      <c r="D89">
        <f t="shared" si="2"/>
        <v>-0.32362427377861913</v>
      </c>
      <c r="E89">
        <f>$K$2*D89</f>
        <v>-0.32362427377861913</v>
      </c>
      <c r="F89">
        <f>(D88*$K$3)+(D87*$K$3)+(D86*$K$3)</f>
        <v>-0.38834996058462434</v>
      </c>
      <c r="G89">
        <f>$K$4*(D89-D88)</f>
        <v>0</v>
      </c>
      <c r="H89">
        <f t="shared" si="3"/>
        <v>-0.71197423436324347</v>
      </c>
    </row>
    <row r="90" spans="1:8" x14ac:dyDescent="0.25">
      <c r="A90">
        <v>84</v>
      </c>
      <c r="B90">
        <f>$K$6*H90</f>
        <v>0.67637499095065412</v>
      </c>
      <c r="C90">
        <v>1</v>
      </c>
      <c r="D90">
        <f t="shared" si="2"/>
        <v>-0.32362447735491873</v>
      </c>
      <c r="E90">
        <f>$K$2*D90</f>
        <v>-0.32362447735491873</v>
      </c>
      <c r="F90">
        <f>(D89*$K$3)+(D88*$K$3)+(D87*$K$3)</f>
        <v>-0.38834919732998041</v>
      </c>
      <c r="G90">
        <f>$K$4*(D90-D89)</f>
        <v>0</v>
      </c>
      <c r="H90">
        <f t="shared" si="3"/>
        <v>-0.71197367468489914</v>
      </c>
    </row>
    <row r="91" spans="1:8" x14ac:dyDescent="0.25">
      <c r="A91">
        <v>85</v>
      </c>
      <c r="B91">
        <f>$K$6*H91</f>
        <v>0.67637594796879053</v>
      </c>
      <c r="C91">
        <v>1</v>
      </c>
      <c r="D91">
        <f t="shared" si="2"/>
        <v>-0.32362500904934588</v>
      </c>
      <c r="E91">
        <f>$K$2*D91</f>
        <v>-0.32362500904934588</v>
      </c>
      <c r="F91">
        <f>(D90*$K$3)+(D89*$K$3)+(D88*$K$3)</f>
        <v>-0.38834967302306522</v>
      </c>
      <c r="G91">
        <f>$K$4*(D91-D90)</f>
        <v>0</v>
      </c>
      <c r="H91">
        <f t="shared" si="3"/>
        <v>-0.7119746820724111</v>
      </c>
    </row>
    <row r="92" spans="1:8" x14ac:dyDescent="0.25">
      <c r="A92">
        <v>86</v>
      </c>
      <c r="B92">
        <f>$K$6*H92</f>
        <v>0.67637487829914478</v>
      </c>
      <c r="C92">
        <v>1</v>
      </c>
      <c r="D92">
        <f t="shared" si="2"/>
        <v>-0.32362405203120947</v>
      </c>
      <c r="E92">
        <f>$K$2*D92</f>
        <v>-0.32362405203120947</v>
      </c>
      <c r="F92">
        <f>(D91*$K$3)+(D90*$K$3)+(D89*$K$3)</f>
        <v>-0.3883495040731535</v>
      </c>
      <c r="G92">
        <f>$K$4*(D92-D91)</f>
        <v>0</v>
      </c>
      <c r="H92">
        <f t="shared" si="3"/>
        <v>-0.71197355610436297</v>
      </c>
    </row>
    <row r="93" spans="1:8" x14ac:dyDescent="0.25">
      <c r="A93">
        <v>87</v>
      </c>
      <c r="B93">
        <f>$K$6*H93</f>
        <v>0.67637581022129256</v>
      </c>
      <c r="C93">
        <v>1</v>
      </c>
      <c r="D93">
        <f t="shared" si="2"/>
        <v>-0.32362512170085522</v>
      </c>
      <c r="E93">
        <f>$K$2*D93</f>
        <v>-0.32362512170085522</v>
      </c>
      <c r="F93">
        <f>(D92*$K$3)+(D91*$K$3)+(D90*$K$3)</f>
        <v>-0.38834941537418965</v>
      </c>
      <c r="G93">
        <f>$K$4*(D93-D92)</f>
        <v>0</v>
      </c>
      <c r="H93">
        <f t="shared" si="3"/>
        <v>-0.71197453707504488</v>
      </c>
    </row>
    <row r="94" spans="1:8" x14ac:dyDescent="0.25">
      <c r="A94">
        <v>88</v>
      </c>
      <c r="B94">
        <f>$K$6*H94</f>
        <v>0.67637516974670808</v>
      </c>
      <c r="C94">
        <v>1</v>
      </c>
      <c r="D94">
        <f t="shared" si="2"/>
        <v>-0.32362418977870744</v>
      </c>
      <c r="E94">
        <f>$K$2*D94</f>
        <v>-0.32362418977870744</v>
      </c>
      <c r="F94">
        <f>(D93*$K$3)+(D92*$K$3)+(D91*$K$3)</f>
        <v>-0.38834967311256424</v>
      </c>
      <c r="G94">
        <f>$K$4*(D94-D93)</f>
        <v>0</v>
      </c>
      <c r="H94">
        <f t="shared" si="3"/>
        <v>-0.71197386289127174</v>
      </c>
    </row>
    <row r="95" spans="1:8" x14ac:dyDescent="0.25">
      <c r="A95">
        <v>89</v>
      </c>
      <c r="B95">
        <f>$K$6*H95</f>
        <v>0.67637546687472072</v>
      </c>
      <c r="C95">
        <v>1</v>
      </c>
      <c r="D95">
        <f t="shared" si="2"/>
        <v>-0.32362483025329192</v>
      </c>
      <c r="E95">
        <f>$K$2*D95</f>
        <v>-0.32362483025329192</v>
      </c>
      <c r="F95">
        <f>(D94*$K$3)+(D93*$K$3)+(D92*$K$3)</f>
        <v>-0.38834934540430888</v>
      </c>
      <c r="G95">
        <f>$K$4*(D95-D94)</f>
        <v>0</v>
      </c>
      <c r="H95">
        <f t="shared" si="3"/>
        <v>-0.71197417565760079</v>
      </c>
    </row>
    <row r="96" spans="1:8" x14ac:dyDescent="0.25">
      <c r="A96">
        <v>90</v>
      </c>
      <c r="B96">
        <f>$K$6*H96</f>
        <v>0.67637548032750006</v>
      </c>
      <c r="C96">
        <v>1</v>
      </c>
      <c r="D96">
        <f t="shared" ref="D96:D100" si="4">B95-C96</f>
        <v>-0.32362453312527928</v>
      </c>
      <c r="E96">
        <f>$K$2*D96</f>
        <v>-0.32362453312527928</v>
      </c>
      <c r="F96">
        <f>(D95*$K$3)+(D94*$K$3)+(D93*$K$3)</f>
        <v>-0.38834965669314186</v>
      </c>
      <c r="G96">
        <f>$K$4*(D96-D95)</f>
        <v>0</v>
      </c>
      <c r="H96">
        <f t="shared" ref="H96:H100" si="5">G96+F96+E96</f>
        <v>-0.71197418981842109</v>
      </c>
    </row>
    <row r="97" spans="1:8" x14ac:dyDescent="0.25">
      <c r="A97">
        <v>91</v>
      </c>
      <c r="B97">
        <f>$K$6*H97</f>
        <v>0.67637524388864079</v>
      </c>
      <c r="C97">
        <v>1</v>
      </c>
      <c r="D97">
        <f t="shared" si="4"/>
        <v>-0.32362451967249994</v>
      </c>
      <c r="E97">
        <f>$K$2*D97</f>
        <v>-0.32362451967249994</v>
      </c>
      <c r="F97">
        <f>(D96*$K$3)+(D95*$K$3)+(D94*$K$3)</f>
        <v>-0.38834942126291144</v>
      </c>
      <c r="G97">
        <f>$K$4*(D97-D96)</f>
        <v>0</v>
      </c>
      <c r="H97">
        <f t="shared" si="5"/>
        <v>-0.71197394093541133</v>
      </c>
    </row>
    <row r="98" spans="1:8" x14ac:dyDescent="0.25">
      <c r="A98">
        <v>92</v>
      </c>
      <c r="B98">
        <f>$K$6*H98</f>
        <v>0.67637559386519819</v>
      </c>
      <c r="C98">
        <v>1</v>
      </c>
      <c r="D98">
        <f t="shared" si="4"/>
        <v>-0.32362475611135921</v>
      </c>
      <c r="E98">
        <f>$K$2*D98</f>
        <v>-0.32362475611135921</v>
      </c>
      <c r="F98">
        <f>(D97*$K$3)+(D96*$K$3)+(D95*$K$3)</f>
        <v>-0.38834955322042847</v>
      </c>
      <c r="G98">
        <f>$K$4*(D98-D97)</f>
        <v>0</v>
      </c>
      <c r="H98">
        <f t="shared" si="5"/>
        <v>-0.71197430933178762</v>
      </c>
    </row>
    <row r="99" spans="1:8" x14ac:dyDescent="0.25">
      <c r="A99">
        <v>93</v>
      </c>
      <c r="B99">
        <f>$K$6*H99</f>
        <v>0.67637523321353432</v>
      </c>
      <c r="C99">
        <v>1</v>
      </c>
      <c r="D99">
        <f t="shared" si="4"/>
        <v>-0.32362440613480181</v>
      </c>
      <c r="E99">
        <f>$K$2*D99</f>
        <v>-0.32362440613480181</v>
      </c>
      <c r="F99">
        <f>(D98*$K$3)+(D97*$K$3)+(D96*$K$3)</f>
        <v>-0.38834952356365537</v>
      </c>
      <c r="G99">
        <f>$K$4*(D99-D98)</f>
        <v>0</v>
      </c>
      <c r="H99">
        <f t="shared" si="5"/>
        <v>-0.71197392969845719</v>
      </c>
    </row>
    <row r="100" spans="1:8" x14ac:dyDescent="0.25">
      <c r="A100">
        <v>94</v>
      </c>
      <c r="B100">
        <f>$K$6*H100</f>
        <v>0.67637552757623354</v>
      </c>
      <c r="C100">
        <v>1</v>
      </c>
      <c r="D100">
        <f t="shared" si="4"/>
        <v>-0.32362476678646568</v>
      </c>
      <c r="E100">
        <f>$K$2*D100</f>
        <v>-0.32362476678646568</v>
      </c>
      <c r="F100">
        <f>(D99*$K$3)+(D98*$K$3)+(D97*$K$3)</f>
        <v>-0.38834947276746434</v>
      </c>
      <c r="G100">
        <f>$K$4*(D100-D99)</f>
        <v>0</v>
      </c>
      <c r="H100">
        <f t="shared" si="5"/>
        <v>-0.71197423955393002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2016-02-24T11:15:19Z</dcterms:created>
  <dcterms:modified xsi:type="dcterms:W3CDTF">2016-02-24T13:24:10Z</dcterms:modified>
</cp:coreProperties>
</file>