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CC - Average Balanc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<sst xmlns="http://schemas.openxmlformats.org/spreadsheetml/2006/main" count="37" uniqueCount="33">
  <si>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 xml:space="preserve">Hyatt Hotels Corporation (NYSE: H) — Cash Conversion Cycle</t>
  </si>
  <si>
    <t xml:space="preserve">Average-balance method  |  CCC = Inventory Days + Receivable Days − Payable Days  |  All $ in millions</t>
  </si>
  <si>
    <t xml:space="preserve">1. Source data (from Hyatt 10-K filings)</t>
  </si>
  <si>
    <t xml:space="preserve">Year</t>
  </si>
  <si>
    <t xml:space="preserve">Receivables, net</t>
  </si>
  <si>
    <t xml:space="preserve">Inventories</t>
  </si>
  <si>
    <t xml:space="preserve">Accounts payable</t>
  </si>
  <si>
    <t xml:space="preserve">Total revenues</t>
  </si>
  <si>
    <t xml:space="preserve">Direct &amp; SG&amp;A expenses</t>
  </si>
  <si>
    <t xml:space="preserve">2019 (opening)</t>
  </si>
  <si>
    <t xml:space="preserve">—</t>
  </si>
  <si>
    <t xml:space="preserve">2020</t>
  </si>
  <si>
    <t xml:space="preserve">2021</t>
  </si>
  <si>
    <t xml:space="preserve">2022</t>
  </si>
  <si>
    <t xml:space="preserve">2023</t>
  </si>
  <si>
    <t xml:space="preserve">2024</t>
  </si>
  <si>
    <t xml:space="preserve">Source: Hyatt Hotels Corporation Form 10-K, Consolidated Balance Sheets &amp; Consolidated Statements of Income, FY2020–FY2024. "Direct &amp; SG&amp;A expenses" = Hyatt's "Direct and selling, general, and administrative expenses" line (used as COGS proxy — Hyatt reports no cost-of-goods-sold line). Blue cells are hardcoded inputs from the filings.</t>
  </si>
  <si>
    <t xml:space="preserve">2. Average balances</t>
  </si>
  <si>
    <t xml:space="preserve">Avg. inventory</t>
  </si>
  <si>
    <t xml:space="preserve">Avg. receivables</t>
  </si>
  <si>
    <t xml:space="preserve">Avg. payables</t>
  </si>
  <si>
    <t xml:space="preserve">3. Days outstanding and Cash Conversion Cycle</t>
  </si>
  <si>
    <t xml:space="preserve">Inventory Days</t>
  </si>
  <si>
    <t xml:space="preserve">Receivable Days</t>
  </si>
  <si>
    <t xml:space="preserve">Payable Days</t>
  </si>
  <si>
    <t xml:space="preserve">CCC (days)</t>
  </si>
  <si>
    <t xml:space="preserve">YoY change (days)</t>
  </si>
  <si>
    <t xml:space="preserve">4. Formula key</t>
  </si>
  <si>
    <t xml:space="preserve">•  Average Inventory = (Prior year-end Inventory + Current year-end Inventory) / 2   (same pattern for Receivables and Payables)</t>
  </si>
  <si>
    <t xml:space="preserve">•  Inventory Days = Average Inventory ÷ Direct &amp; SG&amp;A Expenses × 365</t>
  </si>
  <si>
    <t xml:space="preserve">•  Receivable Days = Average Receivables ÷ Total Revenues × 365</t>
  </si>
  <si>
    <t xml:space="preserve">•  Payable Days = Average Accounts Payable ÷ Direct &amp; SG&amp;A Expenses × 365</t>
  </si>
  <si>
    <t xml:space="preserve">•  Cash Conversion Cycle (CCC) = Inventory Days + Receivable Days − Payable Days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</si>
</sst>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#,##0.0"/>
    <numFmt numFmtId="167" formatCode="#,##0.00"/>
    <numFmt numFmtId="168" formatCode="\+#,##0.0;\-#,##0.0;0.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79"/>
      <name val="Arial"/>
      <family val="0"/>
      <charset val="1"/>
    </font>
    <font>
      <i val="true"/>
      <sz val="10"/>
      <color rgb="FF595959"/>
      <name val="Arial"/>
      <family val="0"/>
      <charset val="1"/>
    </font>
    <font>
      <b val="true"/>
      <sz val="12"/>
      <color rgb="FF1F4E7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sz val="10"/>
      <color rgb="FF0000FF"/>
      <name val="Arial"/>
      <family val="0"/>
      <charset val="1"/>
    </font>
    <font>
      <i val="true"/>
      <sz val="9"/>
      <color rgb="FF595959"/>
      <name val="Arial"/>
      <family val="0"/>
      <charset val="1"/>
    </font>
    <font>
      <b val="true"/>
      <sz val="10"/>
      <color rgb="FF00000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F2F2F2"/>
        <bgColor rgb="FFFFFFFF"/>
      </patternFill>
    </fill>
    <fill>
      <patternFill patternType="solid">
        <fgColor rgb="FFFFF2CC"/>
        <bgColor rgb="FFF2F2F2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5" min="2" style="0" width="15"/>
    <col collapsed="false" customWidth="true" hidden="false" outlineLevel="0" max="6" min="6" style="0" width="17"/>
  </cols>
  <sheetData>
    <row r="1" customFormat="false" ht="19.7" hidden="false" customHeight="fals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false" outlineLevel="0" collapsed="false">
      <c r="A4" s="3" t="s">
        <v>2</v>
      </c>
      <c r="B4" s="3"/>
      <c r="C4" s="3"/>
      <c r="D4" s="3"/>
      <c r="E4" s="3"/>
      <c r="F4" s="3"/>
    </row>
    <row r="5" customFormat="false" ht="23.85" hidden="false" customHeight="false" outlineLevel="0" collapsed="false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</row>
    <row r="6" customFormat="false" ht="15" hidden="false" customHeight="false" outlineLevel="0" collapsed="false">
      <c r="A6" s="5" t="s">
        <v>9</v>
      </c>
      <c r="B6" s="6" t="n">
        <v>421</v>
      </c>
      <c r="C6" s="6" t="n">
        <v>12</v>
      </c>
      <c r="D6" s="6" t="n">
        <v>150</v>
      </c>
      <c r="E6" s="7" t="s">
        <v>10</v>
      </c>
      <c r="F6" s="7" t="s">
        <v>10</v>
      </c>
    </row>
    <row r="7" customFormat="false" ht="15" hidden="false" customHeight="false" outlineLevel="0" collapsed="false">
      <c r="A7" s="8" t="s">
        <v>11</v>
      </c>
      <c r="B7" s="9" t="n">
        <v>316</v>
      </c>
      <c r="C7" s="9" t="n">
        <v>9</v>
      </c>
      <c r="D7" s="9" t="n">
        <v>102</v>
      </c>
      <c r="E7" s="9" t="n">
        <v>2066</v>
      </c>
      <c r="F7" s="9" t="n">
        <v>2698</v>
      </c>
    </row>
    <row r="8" customFormat="false" ht="15" hidden="false" customHeight="false" outlineLevel="0" collapsed="false">
      <c r="A8" s="5" t="s">
        <v>12</v>
      </c>
      <c r="B8" s="6" t="n">
        <v>633</v>
      </c>
      <c r="C8" s="6" t="n">
        <v>10</v>
      </c>
      <c r="D8" s="6" t="n">
        <v>523</v>
      </c>
      <c r="E8" s="6" t="n">
        <v>3028</v>
      </c>
      <c r="F8" s="6" t="n">
        <v>3279</v>
      </c>
    </row>
    <row r="9" customFormat="false" ht="15" hidden="false" customHeight="false" outlineLevel="0" collapsed="false">
      <c r="A9" s="8" t="s">
        <v>13</v>
      </c>
      <c r="B9" s="9" t="n">
        <v>834</v>
      </c>
      <c r="C9" s="9" t="n">
        <v>9</v>
      </c>
      <c r="D9" s="9" t="n">
        <v>500</v>
      </c>
      <c r="E9" s="9" t="n">
        <v>5891</v>
      </c>
      <c r="F9" s="9" t="n">
        <v>5493</v>
      </c>
    </row>
    <row r="10" customFormat="false" ht="15" hidden="false" customHeight="false" outlineLevel="0" collapsed="false">
      <c r="A10" s="5" t="s">
        <v>14</v>
      </c>
      <c r="B10" s="6" t="n">
        <v>883</v>
      </c>
      <c r="C10" s="6" t="n">
        <v>9</v>
      </c>
      <c r="D10" s="6" t="n">
        <v>493</v>
      </c>
      <c r="E10" s="6" t="n">
        <v>6667</v>
      </c>
      <c r="F10" s="6" t="n">
        <v>6362</v>
      </c>
    </row>
    <row r="11" customFormat="false" ht="15" hidden="false" customHeight="false" outlineLevel="0" collapsed="false">
      <c r="A11" s="8" t="s">
        <v>15</v>
      </c>
      <c r="B11" s="9" t="n">
        <v>1121</v>
      </c>
      <c r="C11" s="9" t="n">
        <v>8</v>
      </c>
      <c r="D11" s="9" t="n">
        <v>475</v>
      </c>
      <c r="E11" s="9" t="n">
        <v>6648</v>
      </c>
      <c r="F11" s="9" t="n">
        <v>6274</v>
      </c>
    </row>
    <row r="13" customFormat="false" ht="15" hidden="false" customHeight="false" outlineLevel="0" collapsed="false">
      <c r="A13" s="10" t="s">
        <v>16</v>
      </c>
      <c r="B13" s="10"/>
      <c r="C13" s="10"/>
      <c r="D13" s="10"/>
      <c r="E13" s="10"/>
      <c r="F13" s="10"/>
    </row>
    <row r="15" customFormat="false" ht="15" hidden="false" customHeight="false" outlineLevel="0" collapsed="false">
      <c r="A15" s="3" t="s">
        <v>17</v>
      </c>
      <c r="B15" s="3"/>
      <c r="C15" s="3"/>
      <c r="D15" s="3"/>
      <c r="E15" s="3"/>
      <c r="F15" s="3"/>
    </row>
    <row r="16" customFormat="false" ht="15" hidden="false" customHeight="false" outlineLevel="0" collapsed="false">
      <c r="A16" s="4" t="s">
        <v>3</v>
      </c>
      <c r="B16" s="4" t="s">
        <v>18</v>
      </c>
      <c r="C16" s="4" t="s">
        <v>19</v>
      </c>
      <c r="D16" s="4" t="s">
        <v>20</v>
      </c>
    </row>
    <row r="17" customFormat="false" ht="15" hidden="false" customHeight="false" outlineLevel="0" collapsed="false">
      <c r="A17" s="5" t="str">
        <f aca="false">'CCC - Average Balance'!A7</f>
        <v>2020</v>
      </c>
      <c r="B17" s="11" t="n">
        <f aca="false">AVERAGE(C6,C7)</f>
        <v>10.5</v>
      </c>
      <c r="C17" s="11" t="n">
        <f aca="false">AVERAGE(B6,B7)</f>
        <v>368.5</v>
      </c>
      <c r="D17" s="11" t="n">
        <f aca="false">AVERAGE(D6,D7)</f>
        <v>126</v>
      </c>
    </row>
    <row r="18" customFormat="false" ht="15" hidden="false" customHeight="false" outlineLevel="0" collapsed="false">
      <c r="A18" s="8" t="str">
        <f aca="false">'CCC - Average Balance'!A8</f>
        <v>2021</v>
      </c>
      <c r="B18" s="12" t="n">
        <f aca="false">AVERAGE(C7,C8)</f>
        <v>9.5</v>
      </c>
      <c r="C18" s="12" t="n">
        <f aca="false">AVERAGE(B7,B8)</f>
        <v>474.5</v>
      </c>
      <c r="D18" s="12" t="n">
        <f aca="false">AVERAGE(D7,D8)</f>
        <v>312.5</v>
      </c>
    </row>
    <row r="19" customFormat="false" ht="15" hidden="false" customHeight="false" outlineLevel="0" collapsed="false">
      <c r="A19" s="5" t="str">
        <f aca="false">'CCC - Average Balance'!A9</f>
        <v>2022</v>
      </c>
      <c r="B19" s="11" t="n">
        <f aca="false">AVERAGE(C8,C9)</f>
        <v>9.5</v>
      </c>
      <c r="C19" s="11" t="n">
        <f aca="false">AVERAGE(B8,B9)</f>
        <v>733.5</v>
      </c>
      <c r="D19" s="11" t="n">
        <f aca="false">AVERAGE(D8,D9)</f>
        <v>511.5</v>
      </c>
    </row>
    <row r="20" customFormat="false" ht="15" hidden="false" customHeight="false" outlineLevel="0" collapsed="false">
      <c r="A20" s="8" t="str">
        <f aca="false">'CCC - Average Balance'!A10</f>
        <v>2023</v>
      </c>
      <c r="B20" s="12" t="n">
        <f aca="false">AVERAGE(C9,C10)</f>
        <v>9</v>
      </c>
      <c r="C20" s="12" t="n">
        <f aca="false">AVERAGE(B9,B10)</f>
        <v>858.5</v>
      </c>
      <c r="D20" s="12" t="n">
        <f aca="false">AVERAGE(D9,D10)</f>
        <v>496.5</v>
      </c>
    </row>
    <row r="21" customFormat="false" ht="15" hidden="false" customHeight="false" outlineLevel="0" collapsed="false">
      <c r="A21" s="5" t="str">
        <f aca="false">'CCC - Average Balance'!A11</f>
        <v>2024</v>
      </c>
      <c r="B21" s="11" t="n">
        <f aca="false">AVERAGE(C10,C11)</f>
        <v>8.5</v>
      </c>
      <c r="C21" s="11" t="n">
        <f aca="false">AVERAGE(B10,B11)</f>
        <v>1002</v>
      </c>
      <c r="D21" s="11" t="n">
        <f aca="false">AVERAGE(D10,D11)</f>
        <v>484</v>
      </c>
    </row>
    <row r="23" customFormat="false" ht="15" hidden="false" customHeight="false" outlineLevel="0" collapsed="false">
      <c r="A23" s="3" t="s">
        <v>21</v>
      </c>
      <c r="B23" s="3"/>
      <c r="C23" s="3"/>
      <c r="D23" s="3"/>
      <c r="E23" s="3"/>
      <c r="F23" s="3"/>
    </row>
    <row r="24" customFormat="false" ht="15" hidden="false" customHeight="false" outlineLevel="0" collapsed="false">
      <c r="A24" s="4" t="s">
        <v>3</v>
      </c>
      <c r="B24" s="4" t="s">
        <v>22</v>
      </c>
      <c r="C24" s="4" t="s">
        <v>23</v>
      </c>
      <c r="D24" s="4" t="s">
        <v>24</v>
      </c>
      <c r="E24" s="4" t="s">
        <v>25</v>
      </c>
      <c r="F24" s="4" t="s">
        <v>26</v>
      </c>
    </row>
    <row r="25" customFormat="false" ht="15" hidden="false" customHeight="false" outlineLevel="0" collapsed="false">
      <c r="A25" s="13" t="str">
        <f aca="false">'CCC - Average Balance'!A7</f>
        <v>2020</v>
      </c>
      <c r="B25" s="14" t="n">
        <f aca="false">IF(F7=0,0,B17/F7*365)</f>
        <v>1.4204966641957</v>
      </c>
      <c r="C25" s="14" t="n">
        <f aca="false">IF(E7=0,0,C17/E7*365)</f>
        <v>65.1028557599226</v>
      </c>
      <c r="D25" s="14" t="n">
        <f aca="false">IF(F7=0,0,D17/F7*365)</f>
        <v>17.0459599703484</v>
      </c>
      <c r="E25" s="15" t="n">
        <f aca="false">B25+C25-D25</f>
        <v>49.4773924537698</v>
      </c>
      <c r="F25" s="16" t="s">
        <v>10</v>
      </c>
    </row>
    <row r="26" customFormat="false" ht="15" hidden="false" customHeight="false" outlineLevel="0" collapsed="false">
      <c r="A26" s="13" t="str">
        <f aca="false">'CCC - Average Balance'!A8</f>
        <v>2021</v>
      </c>
      <c r="B26" s="14" t="n">
        <f aca="false">IF(F8=0,0,B18/F8*365)</f>
        <v>1.05748703873132</v>
      </c>
      <c r="C26" s="14" t="n">
        <f aca="false">IF(E8=0,0,C18/E8*365)</f>
        <v>57.1969947159842</v>
      </c>
      <c r="D26" s="14" t="n">
        <f aca="false">IF(F8=0,0,D18/F8*365)</f>
        <v>34.785757853004</v>
      </c>
      <c r="E26" s="15" t="n">
        <f aca="false">B26+C26-D26</f>
        <v>23.4687239017115</v>
      </c>
      <c r="F26" s="17" t="n">
        <f aca="false">E26-E25</f>
        <v>-26.0086685520583</v>
      </c>
    </row>
    <row r="27" customFormat="false" ht="15" hidden="false" customHeight="false" outlineLevel="0" collapsed="false">
      <c r="A27" s="13" t="str">
        <f aca="false">'CCC - Average Balance'!A9</f>
        <v>2022</v>
      </c>
      <c r="B27" s="14" t="n">
        <f aca="false">IF(F9=0,0,B19/F9*365)</f>
        <v>0.631257964682323</v>
      </c>
      <c r="C27" s="14" t="n">
        <f aca="false">IF(E9=0,0,C19/E9*365)</f>
        <v>45.4468681038873</v>
      </c>
      <c r="D27" s="14" t="n">
        <f aca="false">IF(F9=0,0,D19/F9*365)</f>
        <v>33.9882577826324</v>
      </c>
      <c r="E27" s="15" t="n">
        <f aca="false">B27+C27-D27</f>
        <v>12.0898682859372</v>
      </c>
      <c r="F27" s="17" t="n">
        <f aca="false">E27-E26</f>
        <v>-11.3788556157743</v>
      </c>
    </row>
    <row r="28" customFormat="false" ht="15" hidden="false" customHeight="false" outlineLevel="0" collapsed="false">
      <c r="A28" s="13" t="str">
        <f aca="false">'CCC - Average Balance'!A10</f>
        <v>2023</v>
      </c>
      <c r="B28" s="14" t="n">
        <f aca="false">IF(F10=0,0,B20/F10*365)</f>
        <v>0.516347060672744</v>
      </c>
      <c r="C28" s="14" t="n">
        <f aca="false">IF(E10=0,0,C20/E10*365)</f>
        <v>47.0005249737513</v>
      </c>
      <c r="D28" s="14" t="n">
        <f aca="false">IF(F10=0,0,D20/F10*365)</f>
        <v>28.4851461804464</v>
      </c>
      <c r="E28" s="15" t="n">
        <f aca="false">B28+C28-D28</f>
        <v>19.0317258539777</v>
      </c>
      <c r="F28" s="17" t="n">
        <f aca="false">E28-E27</f>
        <v>6.94185756804049</v>
      </c>
    </row>
    <row r="29" customFormat="false" ht="15" hidden="false" customHeight="false" outlineLevel="0" collapsed="false">
      <c r="A29" s="13" t="str">
        <f aca="false">'CCC - Average Balance'!A11</f>
        <v>2024</v>
      </c>
      <c r="B29" s="14" t="n">
        <f aca="false">IF(F11=0,0,B21/F11*365)</f>
        <v>0.494501115715652</v>
      </c>
      <c r="C29" s="14" t="n">
        <f aca="false">IF(E11=0,0,C21/E11*365)</f>
        <v>55.0135379061372</v>
      </c>
      <c r="D29" s="14" t="n">
        <f aca="false">IF(F11=0,0,D21/F11*365)</f>
        <v>28.1574752948677</v>
      </c>
      <c r="E29" s="15" t="n">
        <f aca="false">B29+C29-D29</f>
        <v>27.3505637269851</v>
      </c>
      <c r="F29" s="17" t="n">
        <f aca="false">E29-E28</f>
        <v>8.31883787300748</v>
      </c>
    </row>
    <row r="32" customFormat="false" ht="15" hidden="false" customHeight="false" outlineLevel="0" collapsed="false">
      <c r="A32" s="3" t="s">
        <v>27</v>
      </c>
      <c r="B32" s="3"/>
      <c r="C32" s="3"/>
      <c r="D32" s="3"/>
      <c r="E32" s="3"/>
      <c r="F32" s="3"/>
    </row>
    <row r="33" customFormat="false" ht="15" hidden="false" customHeight="false" outlineLevel="0" collapsed="false">
      <c r="A33" s="10" t="s">
        <v>28</v>
      </c>
      <c r="B33" s="10"/>
      <c r="C33" s="10"/>
      <c r="D33" s="10"/>
      <c r="E33" s="10"/>
      <c r="F33" s="10"/>
    </row>
    <row r="34" customFormat="false" ht="15" hidden="false" customHeight="false" outlineLevel="0" collapsed="false">
      <c r="A34" s="10" t="s">
        <v>29</v>
      </c>
      <c r="B34" s="10"/>
      <c r="C34" s="10"/>
      <c r="D34" s="10"/>
      <c r="E34" s="10"/>
      <c r="F34" s="10"/>
    </row>
    <row r="35" customFormat="false" ht="15" hidden="false" customHeight="false" outlineLevel="0" collapsed="false">
      <c r="A35" s="10" t="s">
        <v>30</v>
      </c>
      <c r="B35" s="10"/>
      <c r="C35" s="10"/>
      <c r="D35" s="10"/>
      <c r="E35" s="10"/>
      <c r="F35" s="10"/>
    </row>
    <row r="36" customFormat="false" ht="15" hidden="false" customHeight="false" outlineLevel="0" collapsed="false">
      <c r="A36" s="10" t="s">
        <v>31</v>
      </c>
      <c r="B36" s="10"/>
      <c r="C36" s="10"/>
      <c r="D36" s="10"/>
      <c r="E36" s="10"/>
      <c r="F36" s="10"/>
    </row>
    <row r="37" customFormat="false" ht="15" hidden="false" customHeight="false" outlineLevel="0" collapsed="false">
      <c r="A37" s="10" t="s">
        <v>32</v>
      </c>
      <c r="B37" s="10"/>
      <c r="C37" s="10"/>
      <c r="D37" s="10"/>
      <c r="E37" s="10"/>
      <c r="F37" s="10"/>
    </row>
  </sheetData>
  <mergeCells count="12">
    <mergeCell ref="A1:F1"/>
    <mergeCell ref="A2:F2"/>
    <mergeCell ref="A4:F4"/>
    <mergeCell ref="A13:F13"/>
    <mergeCell ref="A15:F15"/>
    <mergeCell ref="A23:F23"/>
    <mergeCell ref="A32:F32"/>
    <mergeCell ref="A33:F33"/>
    <mergeCell ref="A34:F34"/>
    <mergeCell ref="A35:F35"/>
    <mergeCell ref="A36:F36"/>
    <mergeCell ref="A37:F37"/>
  </mergeCells>
  <printOptions headings="false" gridLines="false" gridLinesSet="true" horizontalCentered="false" verticalCentered="false"/>
  <pageMargins left="0.4" right="0.4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2026-08-07T11:12:16Z</dcterms:created>
  <dc:creator>openpyxl</dc:creator>
  <dc:description/>
  <dc:language>en-US</dc:language>
  <cp:lastModifiedBy/>
  <dcterms:modified xsi:type="dcterms:W3CDTF">2026-08-07T11:12:16Z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