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/>
  <mc:AlternateContent xmlns:mc="http://schemas.openxmlformats.org/markup-compatibility/2006">
    <mc:Choice Requires="x15">
      <x15ac:absPath xmlns:x15ac="http://schemas.microsoft.com/office/spreadsheetml/2010/11/ac" url="/Users/kishanpatel/Desktop/"/>
    </mc:Choice>
  </mc:AlternateContent>
  <xr:revisionPtr revIDLastSave="0" documentId="13_ncr:1_{B920E71A-3C50-0F47-98BE-FA2034C5F26D}" xr6:coauthVersionLast="47" xr6:coauthVersionMax="47" xr10:uidLastSave="{00000000-0000-0000-0000-000000000000}"/>
  <bookViews>
    <workbookView xWindow="0" yWindow="660" windowWidth="29400" windowHeight="17160" xr2:uid="{00000000-000D-0000-FFFF-FFFF00000000}"/>
  </bookViews>
  <sheets>
    <sheet name="CF_5year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2" l="1"/>
  <c r="F17" i="2" s="1"/>
  <c r="F19" i="2" s="1"/>
  <c r="E15" i="2"/>
  <c r="E17" i="2" s="1"/>
  <c r="E19" i="2" s="1"/>
  <c r="D15" i="2"/>
  <c r="D17" i="2" s="1"/>
  <c r="D19" i="2" s="1"/>
  <c r="C15" i="2"/>
  <c r="C17" i="2" s="1"/>
  <c r="C19" i="2" s="1"/>
  <c r="B15" i="2"/>
  <c r="B17" i="2" s="1"/>
  <c r="B19" i="2" s="1"/>
</calcChain>
</file>

<file path=xl/sharedStrings.xml><?xml version="1.0" encoding="utf-8"?>
<sst xmlns="http://schemas.openxmlformats.org/spreadsheetml/2006/main" count="43" uniqueCount="38">
  <si>
    <t>Depreciation, depletion and amortisation</t>
  </si>
  <si>
    <t>Shell plc — 5-Year Cash Flow Summary</t>
  </si>
  <si>
    <t>Financial years ended 31 December | US$ million</t>
  </si>
  <si>
    <t>Shell plc consolidated group. Parentheses indicate cash outflows or decreases.</t>
  </si>
  <si>
    <t>Selected metric</t>
  </si>
  <si>
    <t>2021</t>
  </si>
  <si>
    <t>2022</t>
  </si>
  <si>
    <t>2023</t>
  </si>
  <si>
    <t>2024</t>
  </si>
  <si>
    <t>2025</t>
  </si>
  <si>
    <t>Definition / note</t>
  </si>
  <si>
    <t>Operating profit — LSE standardised</t>
  </si>
  <si>
    <t>Standardised operating profit reported by London Stock Exchange; Shell statement uses different subtotals.</t>
  </si>
  <si>
    <t>Cash flow from operating activities</t>
  </si>
  <si>
    <t>Net cash generated by operating activities.</t>
  </si>
  <si>
    <t>Cash flow from investing activities</t>
  </si>
  <si>
    <t>Net cash used in investing activities.</t>
  </si>
  <si>
    <t>Cash flow from financing activities</t>
  </si>
  <si>
    <t>Net cash used in financing activities.</t>
  </si>
  <si>
    <t>Capital expenditure</t>
  </si>
  <si>
    <t>Capital expenditure line in the consolidated cash flow statement.</t>
  </si>
  <si>
    <t>Shell-reported expense and operating cash flow reconciliation item.</t>
  </si>
  <si>
    <t>Cash balance reconciliation</t>
  </si>
  <si>
    <t>Net change before exchange-rate effects</t>
  </si>
  <si>
    <t>Operating + investing + financing cash flows.</t>
  </si>
  <si>
    <t>Effect of exchange-rate changes</t>
  </si>
  <si>
    <t>Cash flow statement exchange-rate effect.</t>
  </si>
  <si>
    <t>Net increase / (decrease) in cash</t>
  </si>
  <si>
    <t>Includes exchange-rate effects.</t>
  </si>
  <si>
    <t>Cash and cash equivalents at beginning of year</t>
  </si>
  <si>
    <t>Reported opening cash balance.</t>
  </si>
  <si>
    <t>Cash and cash equivalents at end of year</t>
  </si>
  <si>
    <t>Calculated from opening cash plus net change.</t>
  </si>
  <si>
    <t>Sources: Shell Annual Report and Accounts / Form 20-F 2023, pp. 31 and 232–233 (2021–2023 cash flows and depreciation); Shell Annual Report and Accounts 2025, pp. 20 and 233 (2024–2025 cash flows and depreciation).</t>
  </si>
  <si>
    <t>https://www.sec.gov/Archives/edgar/data/1306965/000130696525000025/shel-20231231.htm</t>
  </si>
  <si>
    <t>https://www.sec.gov/Archives/edgar/data/1306965/000162828026017027/shellannualreportandacco.htm</t>
  </si>
  <si>
    <t>Operating profit source: London Stock Exchange, Shell plc fundamentals (standardised from statutory filings).</t>
  </si>
  <si>
    <t>https://www.londonstockexchange.com/stock/SHEL/shell-plc/fundamentals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</si>
</sst>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&quot;-&quot;"/>
  </numFmts>
  <fonts count="7">
    <font>
      <sz val="11"/>
      <name val="Carlito"/>
    </font>
    <font>
      <sz val="11"/>
      <color rgb="FF202020"/>
      <name val="Arial"/>
      <family val="2"/>
    </font>
    <font>
      <b/>
      <sz val="16"/>
      <color rgb="FF202020"/>
      <name val="Arial"/>
      <family val="2"/>
    </font>
    <font>
      <b/>
      <sz val="11"/>
      <color rgb="FF202020"/>
      <name val="Arial"/>
      <family val="2"/>
    </font>
    <font>
      <b/>
      <sz val="11"/>
      <color rgb="FFFFFFFF"/>
      <name val="Arial"/>
      <family val="2"/>
    </font>
    <font>
      <sz val="10"/>
      <color rgb="FF404040"/>
      <name val="Carlito"/>
    </font>
    <font>
      <sz val="10"/>
      <color rgb="FF40404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D4248"/>
      </patternFill>
    </fill>
    <fill>
      <patternFill patternType="solid">
        <fgColor rgb="FFFFF3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0" fontId="5" fillId="0" borderId="0" xfId="0" applyFont="1"/>
    <xf numFmtId="0" fontId="4" fillId="2" borderId="0" xfId="0" applyFont="1" applyFill="1" applyAlignment="1">
      <alignment horizontal="center"/>
    </xf>
    <xf numFmtId="0" fontId="3" fillId="3" borderId="0" xfId="0" applyFont="1" applyFill="1"/>
    <xf numFmtId="164" fontId="3" fillId="3" borderId="0" xfId="0" applyNumberFormat="1" applyFont="1" applyFill="1"/>
    <xf numFmtId="1" fontId="4" fillId="2" borderId="0" xfId="0" applyNumberFormat="1" applyFont="1" applyFill="1" applyAlignment="1">
      <alignment horizontal="center"/>
    </xf>
    <xf numFmtId="0" fontId="1" fillId="0" borderId="0" xfId="0" applyFont="1" applyAlignment="1">
      <alignment wrapText="1"/>
    </xf>
    <xf numFmtId="0" fontId="4" fillId="2" borderId="0" xfId="0" applyFont="1" applyFill="1" applyAlignment="1">
      <alignment horizontal="center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5"/>
  <sheetViews>
    <sheetView showGridLines="0" tabSelected="1" workbookViewId="0">
      <selection activeCell="D6" sqref="D6"/>
    </sheetView>
  </sheetViews>
  <sheetFormatPr baseColWidth="10" defaultColWidth="8.83203125" defaultRowHeight="14"/>
  <cols>
    <col min="1" max="1" width="44" customWidth="1"/>
    <col min="2" max="6" width="16" customWidth="1"/>
    <col min="7" max="7" width="76" customWidth="1"/>
  </cols>
  <sheetData>
    <row r="1" spans="1:7">
      <c r="A1" s="1"/>
      <c r="B1" s="1"/>
      <c r="C1" s="1"/>
      <c r="D1" s="1"/>
      <c r="E1" s="1"/>
      <c r="F1" s="1"/>
      <c r="G1" s="1"/>
    </row>
    <row r="2" spans="1:7" ht="20">
      <c r="A2" s="2" t="s">
        <v>1</v>
      </c>
      <c r="B2" s="1"/>
      <c r="C2" s="1"/>
      <c r="D2" s="1"/>
      <c r="E2" s="1"/>
      <c r="F2" s="1"/>
      <c r="G2" s="1"/>
    </row>
    <row r="3" spans="1:7">
      <c r="A3" s="1" t="s">
        <v>2</v>
      </c>
      <c r="B3" s="1"/>
      <c r="C3" s="1"/>
      <c r="D3" s="1"/>
      <c r="E3" s="1"/>
      <c r="F3" s="1"/>
      <c r="G3" s="1"/>
    </row>
    <row r="4" spans="1:7">
      <c r="A4" s="1" t="s">
        <v>3</v>
      </c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6" spans="1:7" ht="30" customHeight="1">
      <c r="A6" s="5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  <c r="G6" s="5" t="s">
        <v>10</v>
      </c>
    </row>
    <row r="7" spans="1:7" ht="30" customHeight="1">
      <c r="A7" s="6" t="s">
        <v>11</v>
      </c>
      <c r="B7" s="7">
        <v>33436</v>
      </c>
      <c r="C7" s="7">
        <v>67996</v>
      </c>
      <c r="D7" s="7">
        <v>37300</v>
      </c>
      <c r="E7" s="7">
        <v>34709</v>
      </c>
      <c r="F7" s="7">
        <v>34427</v>
      </c>
      <c r="G7" s="9" t="s">
        <v>12</v>
      </c>
    </row>
    <row r="8" spans="1:7" ht="30" customHeight="1">
      <c r="A8" s="6" t="s">
        <v>13</v>
      </c>
      <c r="B8" s="7">
        <v>45104</v>
      </c>
      <c r="C8" s="7">
        <v>68414</v>
      </c>
      <c r="D8" s="7">
        <v>54191</v>
      </c>
      <c r="E8" s="7">
        <v>54687</v>
      </c>
      <c r="F8" s="7">
        <v>42863</v>
      </c>
      <c r="G8" s="9" t="s">
        <v>14</v>
      </c>
    </row>
    <row r="9" spans="1:7" ht="30" customHeight="1">
      <c r="A9" s="6" t="s">
        <v>15</v>
      </c>
      <c r="B9" s="7">
        <v>-4761</v>
      </c>
      <c r="C9" s="7">
        <v>-22448</v>
      </c>
      <c r="D9" s="7">
        <v>-17734</v>
      </c>
      <c r="E9" s="7">
        <v>-15155</v>
      </c>
      <c r="F9" s="7">
        <v>-16811</v>
      </c>
      <c r="G9" s="9" t="s">
        <v>16</v>
      </c>
    </row>
    <row r="10" spans="1:7" ht="30" customHeight="1">
      <c r="A10" s="6" t="s">
        <v>17</v>
      </c>
      <c r="B10" s="7">
        <v>-34664</v>
      </c>
      <c r="C10" s="7">
        <v>-41954</v>
      </c>
      <c r="D10" s="7">
        <v>-38235</v>
      </c>
      <c r="E10" s="7">
        <v>-38435</v>
      </c>
      <c r="F10" s="7">
        <v>-35812</v>
      </c>
      <c r="G10" s="9" t="s">
        <v>18</v>
      </c>
    </row>
    <row r="11" spans="1:7" ht="30" customHeight="1">
      <c r="A11" s="6" t="s">
        <v>19</v>
      </c>
      <c r="B11" s="7">
        <v>-19000</v>
      </c>
      <c r="C11" s="7">
        <v>-22600</v>
      </c>
      <c r="D11" s="7">
        <v>-22993</v>
      </c>
      <c r="E11" s="7">
        <v>-19601</v>
      </c>
      <c r="F11" s="7">
        <v>-18947</v>
      </c>
      <c r="G11" s="9" t="s">
        <v>20</v>
      </c>
    </row>
    <row r="12" spans="1:7" ht="30" customHeight="1">
      <c r="A12" s="6" t="s">
        <v>0</v>
      </c>
      <c r="B12" s="7">
        <v>26921</v>
      </c>
      <c r="C12" s="7">
        <v>18529</v>
      </c>
      <c r="D12" s="7">
        <v>31290</v>
      </c>
      <c r="E12" s="7">
        <v>26872</v>
      </c>
      <c r="F12" s="7">
        <v>25299</v>
      </c>
      <c r="G12" s="9" t="s">
        <v>21</v>
      </c>
    </row>
    <row r="13" spans="1:7" ht="30" customHeight="1">
      <c r="A13" s="1"/>
      <c r="B13" s="3"/>
      <c r="C13" s="3"/>
      <c r="D13" s="3"/>
      <c r="E13" s="3"/>
      <c r="F13" s="3"/>
      <c r="G13" s="9"/>
    </row>
    <row r="14" spans="1:7" ht="30" customHeight="1">
      <c r="A14" s="5" t="s">
        <v>22</v>
      </c>
      <c r="B14" s="8" t="s">
        <v>5</v>
      </c>
      <c r="C14" s="8" t="s">
        <v>6</v>
      </c>
      <c r="D14" s="8" t="s">
        <v>7</v>
      </c>
      <c r="E14" s="8" t="s">
        <v>8</v>
      </c>
      <c r="F14" s="8" t="s">
        <v>9</v>
      </c>
      <c r="G14" s="10"/>
    </row>
    <row r="15" spans="1:7" ht="30" customHeight="1">
      <c r="A15" s="1" t="s">
        <v>23</v>
      </c>
      <c r="B15" s="3">
        <f>SUM(B8:B10)</f>
        <v>5679</v>
      </c>
      <c r="C15" s="3">
        <f>SUM(C8:C10)</f>
        <v>4012</v>
      </c>
      <c r="D15" s="3">
        <f>SUM(D8:D10)</f>
        <v>-1778</v>
      </c>
      <c r="E15" s="3">
        <f>SUM(E8:E10)</f>
        <v>1097</v>
      </c>
      <c r="F15" s="3">
        <f>SUM(F8:F10)</f>
        <v>-9760</v>
      </c>
      <c r="G15" s="9" t="s">
        <v>24</v>
      </c>
    </row>
    <row r="16" spans="1:7" ht="30" customHeight="1">
      <c r="A16" s="1" t="s">
        <v>25</v>
      </c>
      <c r="B16" s="3">
        <v>-539</v>
      </c>
      <c r="C16" s="3">
        <v>-736</v>
      </c>
      <c r="D16" s="3">
        <v>306</v>
      </c>
      <c r="E16" s="3">
        <v>-761</v>
      </c>
      <c r="F16" s="3">
        <v>866</v>
      </c>
      <c r="G16" s="9" t="s">
        <v>26</v>
      </c>
    </row>
    <row r="17" spans="1:7" ht="30" customHeight="1">
      <c r="A17" s="6" t="s">
        <v>27</v>
      </c>
      <c r="B17" s="7">
        <f>SUM(B15:B16)</f>
        <v>5140</v>
      </c>
      <c r="C17" s="7">
        <f>SUM(C15:C16)</f>
        <v>3276</v>
      </c>
      <c r="D17" s="7">
        <f>SUM(D15:D16)</f>
        <v>-1472</v>
      </c>
      <c r="E17" s="7">
        <f>SUM(E15:E16)</f>
        <v>336</v>
      </c>
      <c r="F17" s="7">
        <f>SUM(F15:F16)</f>
        <v>-8894</v>
      </c>
      <c r="G17" s="9" t="s">
        <v>28</v>
      </c>
    </row>
    <row r="18" spans="1:7" ht="30" customHeight="1">
      <c r="A18" s="1" t="s">
        <v>29</v>
      </c>
      <c r="B18" s="3">
        <v>31830</v>
      </c>
      <c r="C18" s="3">
        <v>36970</v>
      </c>
      <c r="D18" s="3">
        <v>40246</v>
      </c>
      <c r="E18" s="3">
        <v>38774</v>
      </c>
      <c r="F18" s="3">
        <v>39110</v>
      </c>
      <c r="G18" s="9" t="s">
        <v>30</v>
      </c>
    </row>
    <row r="19" spans="1:7" ht="30" customHeight="1">
      <c r="A19" s="6" t="s">
        <v>31</v>
      </c>
      <c r="B19" s="7">
        <f>SUM(B17:B18)</f>
        <v>36970</v>
      </c>
      <c r="C19" s="7">
        <f>SUM(C17:C18)</f>
        <v>40246</v>
      </c>
      <c r="D19" s="7">
        <f>SUM(D17:D18)</f>
        <v>38774</v>
      </c>
      <c r="E19" s="7">
        <f>SUM(E17:E18)</f>
        <v>39110</v>
      </c>
      <c r="F19" s="7">
        <f>SUM(F17:F18)</f>
        <v>30216</v>
      </c>
      <c r="G19" s="9" t="s">
        <v>32</v>
      </c>
    </row>
    <row r="20" spans="1:7">
      <c r="A20" s="1"/>
      <c r="B20" s="1"/>
      <c r="C20" s="1"/>
      <c r="D20" s="1"/>
      <c r="E20" s="1"/>
      <c r="F20" s="1"/>
      <c r="G20" s="1"/>
    </row>
    <row r="21" spans="1:7">
      <c r="A21" s="11" t="s">
        <v>33</v>
      </c>
      <c r="B21" s="11"/>
      <c r="C21" s="11"/>
      <c r="D21" s="11"/>
      <c r="E21" s="11"/>
      <c r="F21" s="11"/>
      <c r="G21" s="11"/>
    </row>
    <row r="22" spans="1:7">
      <c r="A22" s="11" t="s">
        <v>34</v>
      </c>
      <c r="B22" s="11"/>
      <c r="C22" s="11"/>
      <c r="D22" s="11"/>
      <c r="E22" s="11"/>
      <c r="F22" s="11"/>
      <c r="G22" s="11"/>
    </row>
    <row r="23" spans="1:7">
      <c r="A23" s="11" t="s">
        <v>35</v>
      </c>
      <c r="B23" s="11"/>
      <c r="C23" s="11"/>
      <c r="D23" s="11"/>
      <c r="E23" s="11"/>
      <c r="F23" s="11"/>
      <c r="G23" s="11"/>
    </row>
    <row r="24" spans="1:7">
      <c r="A24" s="11" t="s">
        <v>36</v>
      </c>
      <c r="B24" s="11"/>
      <c r="C24" s="11"/>
      <c r="D24" s="11"/>
      <c r="E24" s="11"/>
      <c r="F24" s="11"/>
      <c r="G24" s="11"/>
    </row>
    <row r="25" spans="1:7">
      <c r="A25" s="4" t="s">
        <v>37</v>
      </c>
      <c r="B25" s="4"/>
      <c r="C25" s="4"/>
      <c r="D25" s="4"/>
      <c r="E25" s="4"/>
      <c r="F25" s="4"/>
      <c r="G2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CF_5year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Kishankumar Vasantbhai Patel (2618608)</cp:lastModifiedBy>
  <dcterms:created xsi:type="dcterms:W3CDTF">2026-10-23T11:33:04Z</dcterms:created>
  <dcterms:modified xsi:type="dcterms:W3CDTF">2026-10-23T11:40:42Z</dcterms:modified>
</cp:coreProperties>
</file>