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C:\Users\fad-ag\Desktop\Seminar Feedback folder\"/>
    </mc:Choice>
  </mc:AlternateContent>
  <bookViews>
    <workbookView xWindow="0" yWindow="0" windowWidth="28770" windowHeight="12360" activeTab="1"/>
  </bookViews>
  <sheets>
    <sheet name="1" sheetId="81" r:id="rId1"/>
    <sheet name="A Jones" sheetId="68" r:id="rId2"/>
    <sheet name="T Marshall" sheetId="69" r:id="rId3"/>
    <sheet name="B Coney" sheetId="70" r:id="rId4"/>
    <sheet name="O Gordon" sheetId="71" r:id="rId5"/>
    <sheet name="D Atkinson" sheetId="72" r:id="rId6"/>
    <sheet name="Y Boukra" sheetId="73" r:id="rId7"/>
    <sheet name="L Standing" sheetId="65" r:id="rId8"/>
    <sheet name="H Butt" sheetId="67" r:id="rId9"/>
    <sheet name="M Cunniffe" sheetId="74" r:id="rId10"/>
    <sheet name="D Watkins" sheetId="75" r:id="rId11"/>
    <sheet name="Student" sheetId="77" r:id="rId12"/>
  </sheets>
  <definedNames>
    <definedName name="_xlnm.Print_Area" localSheetId="0">'1'!$A$1:$E$35</definedName>
    <definedName name="_xlnm.Print_Area" localSheetId="1">'A Jones'!$A$1:$E$35</definedName>
    <definedName name="_xlnm.Print_Area" localSheetId="3">'B Coney'!$A$1:$E$35</definedName>
    <definedName name="_xlnm.Print_Area" localSheetId="5">'D Atkinson'!$A$1:$E$35</definedName>
    <definedName name="_xlnm.Print_Area" localSheetId="10">'D Watkins'!$A$1:$E$35</definedName>
    <definedName name="_xlnm.Print_Area" localSheetId="7">'L Standing'!$A$1:$E$35</definedName>
    <definedName name="_xlnm.Print_Area" localSheetId="4">'O Gordon'!$A$1:$E$35</definedName>
    <definedName name="_xlnm.Print_Area" localSheetId="11">Student!$A$1:$E$24</definedName>
    <definedName name="_xlnm.Print_Area" localSheetId="2">'T Marshall'!$A$1:$E$35</definedName>
    <definedName name="_xlnm.Print_Area" localSheetId="6">'Y Boukra'!$A$1:$E$35</definedName>
    <definedName name="research" localSheetId="0">#REF!</definedName>
    <definedName name="research" localSheetId="1">#REF!</definedName>
    <definedName name="research" localSheetId="3">#REF!</definedName>
    <definedName name="research" localSheetId="5">#REF!</definedName>
    <definedName name="research" localSheetId="4">#REF!</definedName>
    <definedName name="research" localSheetId="2">#REF!</definedName>
    <definedName name="research" localSheetId="6">#REF!</definedName>
    <definedName name="research">#REF!</definedName>
  </definedNames>
  <calcPr calcId="152511"/>
  <extLst>
    <ext xmlns:mx="http://schemas.microsoft.com/office/mac/excel/2008/main" uri="http://schemas.microsoft.com/office/mac/excel/2008/main">
      <mx:ArchID Flags="2"/>
    </ext>
  </extLst>
</workbook>
</file>

<file path=xl/calcChain.xml><?xml version="1.0" encoding="utf-8"?>
<calcChain xmlns="http://schemas.openxmlformats.org/spreadsheetml/2006/main">
  <c r="E34" i="68" l="1"/>
  <c r="D38" i="68" s="1"/>
  <c r="E28" i="68"/>
  <c r="E22" i="68"/>
  <c r="E16" i="68"/>
  <c r="E10" i="68"/>
  <c r="E30" i="71" l="1"/>
  <c r="D33" i="71" s="1"/>
  <c r="E25" i="71"/>
  <c r="E20" i="71"/>
  <c r="E15" i="71"/>
  <c r="E10" i="71"/>
  <c r="E30" i="70"/>
  <c r="D33" i="70" s="1"/>
  <c r="E25" i="70"/>
  <c r="E20" i="70"/>
  <c r="E15" i="70"/>
  <c r="E10" i="70"/>
  <c r="E30" i="75" l="1"/>
  <c r="D33" i="75" s="1"/>
  <c r="E25" i="75"/>
  <c r="E20" i="75"/>
  <c r="E15" i="75"/>
  <c r="E10" i="75"/>
  <c r="D33" i="69" l="1"/>
  <c r="E30" i="69"/>
  <c r="E25" i="69"/>
  <c r="E20" i="69"/>
  <c r="E15" i="69"/>
  <c r="E10" i="69"/>
  <c r="E21" i="77" l="1"/>
  <c r="E18" i="77"/>
  <c r="E15" i="77"/>
  <c r="E12" i="77"/>
  <c r="E9" i="77"/>
  <c r="D22" i="77" l="1"/>
  <c r="E30" i="73"/>
  <c r="E25" i="73"/>
  <c r="E20" i="73"/>
  <c r="E15" i="73"/>
  <c r="E10" i="73"/>
  <c r="D33" i="73" l="1"/>
  <c r="E30" i="81" l="1"/>
  <c r="E25" i="81"/>
  <c r="E20" i="81"/>
  <c r="E15" i="81"/>
  <c r="E10" i="81"/>
  <c r="D33" i="81" l="1"/>
  <c r="E25" i="72" l="1"/>
  <c r="E20" i="72"/>
  <c r="E15" i="72"/>
  <c r="E10" i="72"/>
  <c r="E30" i="74" l="1"/>
  <c r="E25" i="74"/>
  <c r="E20" i="74"/>
  <c r="E15" i="74"/>
  <c r="E10" i="74"/>
  <c r="E30" i="67"/>
  <c r="E25" i="67"/>
  <c r="E20" i="67"/>
  <c r="E15" i="67"/>
  <c r="E10" i="67"/>
  <c r="E30" i="65"/>
  <c r="E25" i="65"/>
  <c r="E20" i="65"/>
  <c r="E15" i="65"/>
  <c r="E10" i="65"/>
  <c r="E30" i="72"/>
  <c r="D33" i="72" s="1"/>
  <c r="D33" i="67" l="1"/>
  <c r="D33" i="74"/>
  <c r="D33" i="65"/>
</calcChain>
</file>

<file path=xl/sharedStrings.xml><?xml version="1.0" encoding="utf-8"?>
<sst xmlns="http://schemas.openxmlformats.org/spreadsheetml/2006/main" count="1547" uniqueCount="236">
  <si>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</si>
  <si>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</si>
  <si>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</si>
  <si>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</si>
  <si>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</si>
  <si>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 xml:space="preserve">40-49%: References to a limited range of mostly relevant sources. Some omissions and minor errors.
Referencing conventions evident though not always applied consistently.
</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</si>
  <si>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</si>
  <si>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</si>
  <si>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</si>
  <si>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</si>
  <si>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</si>
  <si>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</si>
  <si>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</si>
  <si>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</si>
  <si>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</si>
  <si>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</si>
  <si>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</si>
  <si>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</si>
  <si>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0-29%: Unsubstantiated generalisations, made without use of any credible evidence. Lack of logic, leading to unsupportable/ missing conclusions. Lack of any attempt to analyse, synthesise or evaluate.</t>
  </si>
  <si>
    <t>- Make sure that you discuss the relevant information in the relevant section.</t>
  </si>
  <si>
    <t>- Do not use colloquial language.</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</si>
  <si>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</si>
  <si>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</si>
  <si>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</si>
  <si>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</si>
  <si>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</si>
  <si>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Explain, and reference where appropriate, any statements that you make.</t>
  </si>
  <si>
    <t>- Any facts , quotes or figures that you state must be referenced.</t>
  </si>
  <si>
    <t>Common Assessment Criteria Applied</t>
  </si>
  <si>
    <t>Marks available</t>
  </si>
  <si>
    <t>Up to one-week late</t>
  </si>
  <si>
    <t>Over one week late</t>
  </si>
  <si>
    <t>MARKING CRITERIA AND STUDENT FEEDBACK</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</si>
  <si>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</si>
  <si>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</si>
  <si>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</si>
  <si>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</si>
  <si>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</si>
  <si>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</si>
  <si>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</si>
  <si>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</si>
  <si>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</si>
  <si>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30-39%: Rudimentary application of methods, materials, tools and/or techniques but without consideration and competence. Flawed appreciation of the context of the application.</t>
  </si>
  <si>
    <t>50-59%: Inclusion of a range of research-informed literature, including sources retrieved independently. Referencing conventions mostly consistently applied.</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</si>
  <si>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</si>
  <si>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</si>
  <si>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</si>
  <si>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</si>
  <si>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</si>
  <si>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</si>
  <si>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</si>
  <si>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</si>
  <si>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General comments </t>
  </si>
  <si>
    <t>KNOWLEDGE AND UNDERSTANDING OF SUBJECT</t>
  </si>
  <si>
    <t xml:space="preserve">- If you are going to use word features such as Automatic Contents make sure they are defined properly </t>
  </si>
  <si>
    <t>- Watch your word count.  You need to be concise.</t>
  </si>
  <si>
    <t>- Any statements that you make must be explained</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</si>
  <si>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</si>
  <si>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</si>
  <si>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</si>
  <si>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</si>
  <si>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Figures and illustrations would have added information to the report.</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</si>
  <si>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</si>
  <si>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</si>
  <si>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</si>
  <si>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</si>
  <si>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</si>
  <si>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</si>
  <si>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</si>
  <si>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</si>
  <si>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</si>
  <si>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</si>
  <si>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</si>
  <si>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</si>
  <si>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Attributes in professional practice: individual and collaborative working; deployment of appropriate media; presentation and organisation.</t>
  </si>
  <si>
    <t>Late Submission Penalties (tick if appropriate)</t>
  </si>
  <si>
    <t>- Do not copy large chunks of text from other sources.  References should emphasize to your points, your report should not simply be a collection of quotes.</t>
  </si>
  <si>
    <t>- You need to consider the suitability of your sources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</si>
  <si>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</si>
  <si>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SKILLS FOR PROFESSIONAL PRACTICE</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</si>
  <si>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</si>
  <si>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</si>
  <si>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 xml:space="preserve">60-69%: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</si>
  <si>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</si>
  <si>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</si>
  <si>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</si>
  <si>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</si>
  <si>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</si>
  <si>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60-69%: Knowledge is extensive.  Exhibits understanding of the breadth and depth of established views. </t>
  </si>
  <si>
    <t xml:space="preserve">50-59%: Can communicate effectively in a suitable format, but may have minor errors.
Can work effectively as part of a team, with clear contribution to group activities. 
Mostly coherent work and is in a suitable structure.
</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</si>
  <si>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</si>
  <si>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</si>
  <si>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 xml:space="preserve">50-59%: Evidence of some logical, analytical thinking and synthesis. Can analyse new and/or abstract data and situations without guidance.
An emerging awareness of different stances and ability to use evidence to support the argument.
Valid conclusions and recommendations, where relevant
</t>
    </r>
    <r>
      <rPr>
        <b/>
        <sz val="11"/>
        <color theme="1"/>
        <rFont val="Calibri"/>
        <family val="2"/>
        <scheme val="minor"/>
      </rPr>
      <t xml:space="preserve">
</t>
    </r>
  </si>
  <si>
    <t>- Your report should be written in third person narrative</t>
  </si>
  <si>
    <t>- Label figures</t>
  </si>
  <si>
    <t>GENERAL REPORT WRITING</t>
  </si>
  <si>
    <t>REFERENCING</t>
  </si>
  <si>
    <t>FIGURES</t>
  </si>
  <si>
    <t xml:space="preserve">40-49%: Can communicate in a suitable format but with some room for improvement. 
Work lacks coherence in places and could be better structured.
</t>
  </si>
  <si>
    <t xml:space="preserve">DATE: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</si>
  <si>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</si>
  <si>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MODULE:  Research Methods and Project</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</si>
  <si>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</si>
  <si>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</si>
  <si>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</si>
  <si>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</si>
  <si>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</si>
  <si>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</si>
  <si>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 xml:space="preserve">70-79%: A comprehensive range of research informed literature embedded in the work. Excellent selection of relevant and credible sources. High-level referencing skills, consistently applied
</t>
  </si>
  <si>
    <t>- Consider using other sources such as books, papers, magazines etc., rather than simply relying on the internet</t>
  </si>
  <si>
    <t>ASSIGNMENT: Seminar</t>
  </si>
  <si>
    <t>1. Engagement with literature Skills</t>
  </si>
  <si>
    <t>2. Knowledge and Understanding Skills</t>
  </si>
  <si>
    <t>3. Cognitive and Intellectual Skills</t>
  </si>
  <si>
    <t>4. Practical Application Skills</t>
  </si>
  <si>
    <t>5. Transferable Skills for Life and Professional  Practice</t>
  </si>
  <si>
    <t>STUDENT: Ashleigh Jones</t>
  </si>
  <si>
    <t>STUDENT: Toby Marshall</t>
  </si>
  <si>
    <t>STUDENT: Benjamin Coney</t>
  </si>
  <si>
    <t>STUDENT: Oliver Gordon</t>
  </si>
  <si>
    <t>STUDENT: Deion Atkinson</t>
  </si>
  <si>
    <t>STUDENT: Yousouf Boukra</t>
  </si>
  <si>
    <t>STUDENT: Liam Standing</t>
  </si>
  <si>
    <t>STUDENT: Harry Mcquillan-Butt</t>
  </si>
  <si>
    <t>STUDENT: Michael Cunniffe</t>
  </si>
  <si>
    <t>STUDENT: Davis Watkins</t>
  </si>
  <si>
    <t>STUDENT:</t>
  </si>
  <si>
    <t xml:space="preserve">STUDENT: </t>
  </si>
  <si>
    <t xml:space="preserve">70-79%: Can communicate professionally and, confidently in a suitable format. Work is coherent, very fluent and is presented professionally.
</t>
  </si>
  <si>
    <t xml:space="preserve">80-100%: Can communicate with an exceptionally high level of professionalism. Work is exceptionally coherent, very fluent and is presented professionally.
</t>
  </si>
  <si>
    <t>Seminar paper includes a range of relevant references used to support your general understanding and provide the analysis tools required. Existing papers on damper optimisation could have been reviewed for both motorsport and automotive applications to assess work already completed.</t>
  </si>
  <si>
    <t>You have demonstrated a good general understanding of damper constructions and purpose. A deeper understanding of the links between damper performance and vehicle balance and handling could have been developed. You could have developed more specific aims which should have been clearly stated.</t>
  </si>
  <si>
    <t>Sections should be numbered in the seminar paper. Some of the seminar paper could also have been more concise allowing further discussion of detailed aspects of the methods to be employed.</t>
  </si>
  <si>
    <t>No Submission- Rescheduled to 30/11/19 Viva 07/12/19</t>
  </si>
  <si>
    <t>This section could have been further enhanced if you had provided some analytical insight of what equations you are going to produce and how this would benefit your technical evaluation</t>
  </si>
  <si>
    <t>Some brief technical insights into alternative chassis with some cited evidence supporting your statements.  However, not expressing your aims has made it difficult to understand what your project is.  What analytical and engineering techniques are you going to use?</t>
  </si>
  <si>
    <t xml:space="preserve">40-49%: Can communicate in a suitable format but with some room for improvement.  
Work lacks coherence in places and could be better structured.
</t>
  </si>
  <si>
    <t>Provision of bump steer and multi-link operation is well defined</t>
  </si>
  <si>
    <t>You should have also included what equations you are also going to use to validate your results from track and simulation testing</t>
  </si>
  <si>
    <t>Cited evidence is present along with a bibliography.  Very basic cited references within the presentation</t>
  </si>
  <si>
    <t>Your abstract has room for improving and be careful with some of your terms e.g. ‘ballpark figures’ and what about your aims.  Good clear slides presented</t>
  </si>
  <si>
    <t>Practical discussion provided.  However, validating you findings and how this would be incorporated into your finding is limited.  You clearly carried out some extensive modelling on the exciting head and then you introduced your validation process with regards to your scanned data.</t>
  </si>
  <si>
    <t xml:space="preserve">Concise and clear understanding of the issues surrounding auxiliary systems supported by government legislation and the implication of introducing new test procedures namely WLTP.  </t>
  </si>
  <si>
    <t>Cited evidence used throughout although some further reading in relationship to validation processes would have enhanced the paper.  Good referencing throught your presentation</t>
  </si>
  <si>
    <t>There is some basic citations and a minimal bibliography utilised.  In your presentation you do provide some referencing but further reading is required</t>
  </si>
  <si>
    <t>You need to be careful not to repeat yourself too often. Your intro and argument was very similar where your introduction should had been what is the problem and what is your project followed by your aims.  You provided an insight into global issues regarding emissions.  You express Co2 is going to be your main focus as expressed in your presentation which might not be true.  Some insight into alternative batteries was briefly discussed but it was not made clear why</t>
  </si>
  <si>
    <t>What analytical and technical approach are you taking, this is not clear in your paper. An Excel document to be used with your data logger was briefly discussed in your presentation.  You also briefly specified that you would incorporate some of Mark Sandford’s equations into your research</t>
  </si>
  <si>
    <t xml:space="preserve">A very basic statement defining that you are going to utilise a Tesco van to evaluate it, but how?  How are you going to validate your process?  In your presentation a data logger has been used and some specific data spreadsheet against time and velocity were presented whilst considering altitude on a specific route.  </t>
  </si>
  <si>
    <t>More work required on your abstract and you should read over your paper before submitting it.  Your aims need to be reduced and improved.  There needs to be more technical content and more research.  Good clear slides</t>
  </si>
  <si>
    <t>You do provided cited evidence correctly throughout and your slides were well referenced and you physically made contact with John Long who supported your decision to investigate rear bump steer</t>
  </si>
  <si>
    <t>Practical discussion was introduced but more information regarding you validation process would have been useful.  Solidworks and Adams as expressed by you may be used to validate your findings and live track testing</t>
  </si>
  <si>
    <t>No cited evidence within the written report other than 2 websites.  Limited cited evidence throughout your presentation</t>
  </si>
  <si>
    <t>No technical evidence within the paper and during your presentation some evidence was defined but it was limited</t>
  </si>
  <si>
    <t>No analysis provided in your paper and this was limited in your presentation other than you were going to use FEA to introduce some alternative materials and consider the stresses</t>
  </si>
  <si>
    <t>Slight insight into practical application/validation.  Stress testing within the workshop and a comparison with FEA was discussed within your presentation</t>
  </si>
  <si>
    <t>Good introduction, abstract needs more work no technical or analytical content no project.  Your presentation was limited you need to meet your supervisor more frequently to enhance your overall grade</t>
  </si>
  <si>
    <t xml:space="preserve">There is no insight into your analysis or technical evaluation.  You do provide IMechE regs within your appendix.  In your presentation you do provide your own working drawing of the chassis.  You then discuss in general you testing the chassis using FEA and then developing the chassis to meet the latest regulations </t>
  </si>
  <si>
    <t>What practical aspects are you going to implement and how are you going to validate your findings.  Within the presentation FEA was defined as a practical tool to investigate the chassis</t>
  </si>
  <si>
    <t>Abstract needs to be improved and what about the non- technical abstract?  Introduction began well.  However, were are your aims for the project.  IMechE regulations should not be part of your literature review.   Good clear slides you it provided a greater insight to what your project is in comparison to your report</t>
  </si>
  <si>
    <t>Use of cited evidence throughout although some area of research needs to be enhanced (Demon Tweeks eg).  You provided some research descriptors from your reading during the presentation</t>
  </si>
  <si>
    <t>What handling characteristic do you wish to enhance and under what type of conditions which was not totally addressed in your presentation</t>
  </si>
  <si>
    <t>You have provided some analytical descriptors however, without your specific aims being provided it is difficult to evaluate if they are fully appropriate which was still difficult to establish even in your presentation</t>
  </si>
  <si>
    <t>From your practical research what is your validation processes.  In your presentation Motec was introduced and you did express an interest in alternative oil viscosities.  Exciting date sets from the vehicle was discussed which allowed you to bench mark your findings.</t>
  </si>
  <si>
    <t>Cited evidence used throughout however, you need to blend your referencing more within your statement and move away from block paragraphs.  Cited on many of your slides to good use</t>
  </si>
  <si>
    <t>Some statements in your overview appear to be very bold because it is difficult to see when it is Zhao et al is expressing them as an example.  Technical discussion was comprehensive within your presentation which was well cited</t>
  </si>
  <si>
    <t>Provision of some predicted graphical evidence would have enhanced this section.  Within your presentation you did provide some graphs although they were generic however, you did provide some of your bench mark data through your CFD analysis.</t>
  </si>
  <si>
    <t>More work required on your abstract and your 2nd aim needs to be addressed differently.  Good clear slides provided and you established sound reasoning why the project is important.</t>
  </si>
  <si>
    <t>Your test procedures were not comprehensive enough and how are you going to validate your results.  Introducing the WLTP into your research has given further insight into your practical comparisons during the warmup phase.</t>
  </si>
  <si>
    <t xml:space="preserve">Your abstract needs some improvement and further work is needed on your conclusion.  Good clear slides and well presented. You did read from your notes occasionally </t>
  </si>
  <si>
    <t>This paper is very poorly referenced throughout and your bibliography is limited.  Your slides also had a very limited of referenced work</t>
  </si>
  <si>
    <t>You make some bold statements in your introduction and don’t support it with any cited evidence.  Some statements are basically meaningless.  Some alternative ways to reduce emissions was introduced in your presentation</t>
  </si>
  <si>
    <t>What analytical and technical evaluations are you going to investigate and utilise?  Engine comparison was provided against euro 6 regs</t>
  </si>
  <si>
    <t>A very brief insight into your practical testing without any test procedures or bench mark values.  How are you going to validate your finding?  Two rolling road test will be used to validate your findings against the live drive cycle through Port Talbot was briefly defined.</t>
  </si>
  <si>
    <t>More work required on your abstract and your aims.  How are you going to analyse your work?  Where is your cited evidence?  Good clear slides with greater insight to what your project is in comparison to your written report</t>
  </si>
  <si>
    <t>Some excellent research conducted to support your project rationale, understanding and inform your proposed methods. Also to contrast your proposed method with that others have used.  Good to see academic research embedded in presentation and discussion.</t>
  </si>
  <si>
    <t xml:space="preserve">Very clear aims with technical detail stated. You clearly have a good knowledge of the subject area informed through your research. Your aims indicate a good understanding of the subject area. Some of the limitations of the proposed approach could have been identified. Aims could have been clearer in the presentation. Slight misunderstanding of the residual plot presented. </t>
  </si>
  <si>
    <t>Good discussion of the research information applicable to your work.  Well organised ideas and judgement of your project requirements. Iniital hypothesis is research informed. Your project plan demonstrated excellent ownership of the project and a clear direction forward.  Limitations and critical analysis of applied methods could be improved. What effects the simulation results, you could have stated your assumptions</t>
  </si>
  <si>
    <t>Clear understanding of the methods to be employed. The limitations of the proposed approach could have been discussed. CAD geometry and moulding of port is very good and you have made good practical progress.  Well presented project plan. Excellent initial CFD model but not assessed in detail.. Good to see validation plan and flowbench data gathered.</t>
  </si>
  <si>
    <t>A very well presented seminar paper. This is a professional account of the work you have completed and is a credit to you. Keep this up for the rest of the project!  Verbal presentation was professional. You were well presented and spoke well around the slides demonstrating confidence in your work area.  Well designed, visually appealing slides. Very good to see physical props.</t>
  </si>
  <si>
    <t>A good review of a range of sources which are relevant to your project. The research clearly supports the rationale of the project investigation.  Presentation demonstrated a good understanding of the research conducted and it's importance to inform and direct your study.</t>
  </si>
  <si>
    <t xml:space="preserve">Good knowledge of the systems and implications of your area of investigation. It's clear you understand the significance of the auxillary systems on fuel and power consumption with some undertsanding of how these could be reduced.  Good to see specific questions identified for project to answer. </t>
  </si>
  <si>
    <t>Good to see a general test plan being formulated. More detailed test procedures could have been presented.  Limitation of load on AC condition on RIG compared to closed vehicle volume not itentified but response to questioning was good.</t>
  </si>
  <si>
    <t>Good to see a general test plan being formulated. More detailed test procedures could have been presented.  Limitation of load on AC condition on RIG compared to closed vehicle volume not itentified but response to questioning was good.  Limitation of load on AC condition on RIG compared to closed vehicle volume not itentified but response to questioning was good.</t>
  </si>
  <si>
    <t>A very good seminar paper. It's well written and demonstrates you have a good grounding knowledge and ownership of the project. Some of the paper formatiing could be improved with careful presentation of the graphs and formatting.  A little nervous at start - but slowly settled into the presentation.  Some slides a little text heavy. Graphs from testing could have been output and presented more clearly from raw data rather than screen photo</t>
  </si>
  <si>
    <t xml:space="preserve">Good to see some initial calculations conducted to charecterise the vehicle you are studying, with comparison of results to those found through research. Damper ratio calculations look correct. </t>
  </si>
  <si>
    <t>Good knowledge of the practical tools available and the methods you will be implementing. Limitations of the practical tools available could have been identified. Some good practical measurements completed.</t>
  </si>
  <si>
    <t>DATE: 25/11/19</t>
  </si>
  <si>
    <t>Good range of sources used within the paper and they are all cited and referenced correctly. In-text citiations included on the slides and a good range of sources included. It was good that you mentioned research wiithin the presentation to support the points that you were making.</t>
  </si>
  <si>
    <t xml:space="preserve">It is clear that you have a very good understanding of this topic and that it's importance in motor racing is clear to you. Your knowledge on the subject comes through well in the paper and is well supported by the use of research.  Good use of diagrams and explanation of toe angle. It is clear that you have a very good underlying knowledge of this topic. Your understanding of the requirements for track testing is very well developed. </t>
  </si>
  <si>
    <t xml:space="preserve">The analyis of the problem and its cause/effect are well explained. I do think that there could have been some more visual additions to the paper to help you explain certain points and show the current suspension design etc. The paper is very logicial and each point is explained in turn, I do think it might have benefitted from more evidence of this as an issue for the motorsport industry to help support some arguments. The reason for the project and application to motorsport was clearly analysed and explained during the presentation. You are analysed all of your choices in terms of the project and are clearly aware what industry is looking for in reducing bump steer. </t>
  </si>
  <si>
    <t xml:space="preserve">You discuss a clear methodology that you are going to take for this project and understand how the different types of testing are required but also compliment themselves.  You explained the measuring of the suspension well and what you are planning on doing with the results. The future direction of the project were explained in good detail and you explained your methodology choices (use of WinGeo etc) in depth. You do need to think about the mathematical equations that underpin this work and try to use some hand calculations to help validate your modules. </t>
  </si>
  <si>
    <t xml:space="preserve">The paper is well presented and is set out in a good format, using paragraphs well. However the report could do with some further proof reading, as there are some mistakes in terms of sentences not fully making sense. There are also spelling mistakes throughout the report.  You spoke well and didn't need to use any notes to help you with the explanations that you used. The PowerPoint presentation was clear and easy to follow. You have a good use of images and text. You should be very pleased with your presentation.  </t>
  </si>
  <si>
    <t>Only one abstract provided and you have not expressed what your aims are.  Within your presentation good clear slides were presented and you became more confident as you continued with the presentation.  You aims were expressed in your presentation which did help</t>
  </si>
  <si>
    <t>You have very few citations in the body of your report backing up what you are saying.  Most are related to images rather than text.  You need to get this sorted in your dissertation.  Very few citations on you slides, only seems to be for images.</t>
  </si>
  <si>
    <t xml:space="preserve">No title for your project given. Introduction needs to provide better justification for your aims. No Literature Review, this is where you are meant to write up your research.  Your use of technical language is minimal, so the report doesn't sound very professional at times.  A lot of it seems anecdotal rather than factual.  Demonstrated better understanding of the effect of downsizing on emissions than in the seminar paper.  Some nice emission comparissons made to other veichles.  Good to hear about the cylinder deactivation.  Some bits were a little simplistic (EGR, Valve overlap, VVT, etc), some of this is first year stuff, you needed to beef it up a bit for year 3.     </t>
  </si>
  <si>
    <t>Lots of technical details missing, You're focussing on NOx, why?  Petrol vehicle can meet NOx emissions its Diesel's that fail.  Is the speed zone concerned with NOx or other emissions?  How does that Ad blue work and why are you mentioning it?  Again this is a diesel thing not a petrol.  You mention downsizing but have very little discussion about the benefits or technicalities of this.  Very confusing.  With your speed and distance caluclations, given you have already said that your rolling road wont be impacted by aero drag, how about you compensate for this in your calculations.  Look up the formulae for Aero drag, again this is first year stuff, you need to up your game for year 3.</t>
  </si>
  <si>
    <t>Much more detail needed on the specifics of your testing, you talk about doing testing while driving the speed zone but then talk about achassis dyno.  This all needs to be explained and justified.  Would have hoped to see a proposed drive cycle by this point. Generally lacking in direction, I appreciate that you will carry out some testing but what will you do with this data once you have it.</t>
  </si>
  <si>
    <t>Justify text both sides of the page.  Chapter numbering is not consecutive.  Lots of images that are pointless, you don't even refer to them in the body of the text.  Titles are not conventional.  See online feedback for advise.  Hands in pockets.Good that you chatted, rather than read.   Data in Figure 2 is a little small.</t>
  </si>
  <si>
    <t>Very poor evidence shown of own reading, there are many topics on the use of FEA that will be needed to be researched for you to be able to complete your project effectively.</t>
  </si>
  <si>
    <t xml:space="preserve">Very little knowledge has been shown other than some criteria for the roll cage that had been obtained from regulations. </t>
  </si>
  <si>
    <t>Very little content shown in order to assess your analytical ability.</t>
  </si>
  <si>
    <t>Nothing shown that shows your practical ability.</t>
  </si>
  <si>
    <t xml:space="preserve">Ben, as I have already said to you, you really need to get started on your project. You have a lot of work to do to catch up but it can be done if you are willing to put the effort in. You need to start the process of analysing the current roll cage in which you wish to improve upon. Get some measurements, start modelling it, and start some validation excercises before you leave for the xmas break.  </t>
  </si>
  <si>
    <t>General lack of FEA related content in the paper, regs covered well but needs more topics to be researched. The lack of FEA research was addressed in the Seminar but there still needs to be more of it.</t>
  </si>
  <si>
    <t>Good knowledge of the regs shown but little else in the paper, in the seminar there was more understanding shown in terms of the areas that you need to research but it came across at times that you did not know 'why' you would need to do these things (redesign the chassis, perform validation etc, you just seemed to know a process to follow.</t>
  </si>
  <si>
    <t>Lacks technical content in the paper, there was some more shown in the seminar that showed the direction of your project but this needs to be expanded upon and shown in more detail.</t>
  </si>
  <si>
    <t>Little evidence in the paper. Good evidence quickly displayed in the seminar but not explained in detail.</t>
  </si>
  <si>
    <t>Presented ok, addressed the audience and answered the questions asked. The final viva will be a lot easier with more content/work done in the backgroud as you will feel more confident in the work you have completed and you will feel that you 'know' your project, this did not come across in this first viva.</t>
  </si>
  <si>
    <t xml:space="preserve">70-79%: A comprehensive range of research informed literature embedded in the work. Excellent selection of relevant and credible sources. High-level referencing skills, consistently applied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</si>
  <si>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</si>
  <si>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60-69%: A very good application of a range of methods, materials, tools and/or techniques.
Very good consideration of the context of the application, with perceptive use of examples, where relevant.
Evidence of some innovation and creativity. </t>
  </si>
  <si>
    <t>60-69%: Can communicate well, confidently and consistently in a suitable format.  Work is coherent and fluent and is well structured and organised.</t>
  </si>
  <si>
    <t>0-29%: Communication media is inappropriate or misapplied.  Work is poorly structured and/or largely incoherent.</t>
  </si>
  <si>
    <t>0-29%: Limited or no use of methods, materials, tools and/or techniques.
Little or no appreciation of the context of the application.</t>
  </si>
  <si>
    <t>0-29%: Little or no evidence of reading. Views and findings unsupported and non-authoritative. Referencing conventions largely ignored.</t>
  </si>
  <si>
    <t>40-49%: References to a limited range of mostly relevant sources. Some omissions and minor errors.
Referencing conventions evident though not always applied consistently.</t>
  </si>
  <si>
    <t>40-49%: An adequate awareness and mostly appropriate application of well established methods, materials, tools and/or techniques. Basic appreciation of the context of the application.</t>
  </si>
  <si>
    <t>50-59%: Can communicate effectively in a suitable format, but may have minor errors.  Mostly coherent work and is in a suitable structure.</t>
  </si>
  <si>
    <t>60-69%: Inclusion of a wide range of research-informed literature, including sources retrieved independently. Selection of relevant and credible sources.  Very good use of referencing conventions, consistently applied.</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</si>
  <si>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</si>
  <si>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30-39%: Poor evidence of reading and/or of reliance on inappropriate sources, and/or indiscriminate use of sources.  Referencing conventions used inconsistently.</t>
  </si>
  <si>
    <t>40-49%: An adequate awareness and mostly appropriate application of well established methods, materials, tools and/or techniques.  Basic appreciation of the context of the application.</t>
  </si>
  <si>
    <t>Some evidence of wider reading, with relevent citations included within the body of the text.  This was rather focused on the requirement to reduce CO2 emissions and not investigating possible solutions.</t>
  </si>
  <si>
    <t>Lots of evidence of back ground reading with citations throughout.</t>
  </si>
  <si>
    <t xml:space="preserve">The working title is a little unwieldy, we should review it and the abstract. You clearly understand the requirement to reduce CO2 emissions. However ypou should also consider the CO2 produced to generate the electricity as well as the emmissions at 'point of use'. </t>
  </si>
  <si>
    <t>Good to have a title.  Nice summary of the need for a reduction for emissions.  Good clear goals.  Good to see some background research on EVs.  Whether you are solely designing an EV system for a van or if you are looking for the emission comparisson both of those are a dissertation on their own so combining them might be too much for the remit of the dissertation.</t>
  </si>
  <si>
    <t>Not much analysis has been included at this stage. A couple of graphs could have saved you a lot of words, graphs are easier to read data from than tables. It would have been better if you had included some of the vehicle duty cycle analysis.</t>
  </si>
  <si>
    <t xml:space="preserve">Good to see that you’ve thought of a work around for the refrigiration issue.  I would have liked to have a seen a list of the calculations you need to make to specify your new powertrain. </t>
  </si>
  <si>
    <t>Your paper should have explained more why a Tesco van is suitable for electrification. A breif description of the methodology to obtain the data and preliminary review would have helped.</t>
  </si>
  <si>
    <t>Nice simple process for gathering data.  Nice looking useful data.  More specifics needed on where you will use that data in the decisions of your suggested powertrain.</t>
  </si>
  <si>
    <t>The seminar paper contained a lot of repeated content, some of the sentences were rather long and awkward to read.  Please ensure thet your work is proof read prior to submission</t>
  </si>
  <si>
    <t>Nice clear slides.  The 2 in your CO2 should be subscript not super script.  You kept walking in front of the screen.  Fielded questions from your peers well.</t>
  </si>
  <si>
    <t>50-59%: Evidence of some logical, analytical thinking and synthesis. Can analyse new and/or abstract data and situations without guidance. An emerging awareness of different stances and ability to use evidence to support the argument. Valid conclusions and recommendations, where relevant</t>
  </si>
  <si>
    <t>50-59%: A good and appropriate application of standard methods, materials, tools and/or techniques.
Good appreciation of the context of the application, with some use of examples, where relevant.</t>
  </si>
  <si>
    <t>40-49%: Evidence of some logical, analytical thinking and some attempts to synthesise, albeit with some weaknesses. Some evidence to support findings/ views, but evidence not consistently interpreted. Some relevant conclusions and recommendations, where relevant</t>
  </si>
  <si>
    <t>Late Submission  Full feedback is in office no access</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</si>
</sst>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indexed="8"/>
      <name val="Wingdings 2"/>
      <family val="1"/>
      <charset val="2"/>
    </font>
    <font>
      <sz val="8"/>
      <name val="Verdana"/>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71">
    <xf numFmtId="0" fontId="0" fillId="0" borderId="0" xfId="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9" fillId="0" borderId="12" xfId="0" applyFont="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0" fillId="0" borderId="3" xfId="0" applyBorder="1" applyAlignment="1">
      <alignment horizontal="center" vertical="center"/>
    </xf>
    <xf numFmtId="0" fontId="3" fillId="0" borderId="3"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4" xfId="0" applyFont="1" applyBorder="1" applyAlignment="1">
      <alignment horizontal="center"/>
    </xf>
    <xf numFmtId="0" fontId="9" fillId="2" borderId="12" xfId="0" applyFont="1" applyFill="1" applyBorder="1" applyAlignment="1">
      <alignment horizontal="center"/>
    </xf>
    <xf numFmtId="0" fontId="0" fillId="2" borderId="13" xfId="0" applyFill="1" applyBorder="1" applyAlignment="1">
      <alignment horizontal="center"/>
    </xf>
    <xf numFmtId="0" fontId="9" fillId="2" borderId="1" xfId="0" applyFont="1" applyFill="1" applyBorder="1" applyAlignment="1">
      <alignment horizontal="center"/>
    </xf>
    <xf numFmtId="0" fontId="0" fillId="2" borderId="1" xfId="0" applyFill="1" applyBorder="1" applyAlignment="1">
      <alignment horizontal="center"/>
    </xf>
    <xf numFmtId="0" fontId="3" fillId="0" borderId="6"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7" xfId="0" applyFont="1" applyBorder="1" applyAlignment="1">
      <alignment horizontal="justify" vertical="center" wrapText="1"/>
    </xf>
    <xf numFmtId="0" fontId="0" fillId="0" borderId="14" xfId="0" applyBorder="1" applyAlignment="1">
      <alignment horizontal="center"/>
    </xf>
    <xf numFmtId="0" fontId="0" fillId="0" borderId="13" xfId="0" applyBorder="1" applyAlignment="1">
      <alignment horizontal="center"/>
    </xf>
    <xf numFmtId="0" fontId="3" fillId="0" borderId="9"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0" xfId="0" applyFont="1" applyBorder="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3" fillId="0" borderId="0" xfId="0" applyFont="1" applyAlignment="1">
      <alignment horizontal="justify" vertical="center" wrapText="1"/>
    </xf>
    <xf numFmtId="0" fontId="2" fillId="3" borderId="1" xfId="0" applyFont="1" applyFill="1" applyBorder="1" applyAlignment="1">
      <alignment horizontal="center"/>
    </xf>
    <xf numFmtId="0" fontId="0" fillId="0" borderId="1" xfId="0" applyBorder="1" applyAlignment="1"/>
    <xf numFmtId="0" fontId="3" fillId="0" borderId="0" xfId="0" applyFont="1" applyAlignment="1">
      <alignment horizontal="left" vertical="center" wrapText="1"/>
    </xf>
    <xf numFmtId="0" fontId="3" fillId="0" borderId="8" xfId="0" applyFont="1" applyBorder="1" applyAlignment="1">
      <alignment horizontal="left" vertical="center" wrapText="1"/>
    </xf>
    <xf numFmtId="0" fontId="6" fillId="2" borderId="2" xfId="0" applyFont="1" applyFill="1" applyBorder="1" applyAlignment="1">
      <alignment horizontal="justify" vertical="center" wrapText="1"/>
    </xf>
    <xf numFmtId="0" fontId="6" fillId="2" borderId="7" xfId="0" applyFont="1" applyFill="1" applyBorder="1" applyAlignment="1">
      <alignment horizontal="justify" vertical="center" wrapText="1"/>
    </xf>
  </cellXfs>
  <cellStyles count="1">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94"/>
  <sheetViews>
    <sheetView workbookViewId="0">
      <selection activeCell="F30" sqref="F30:F32"/>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127</v>
      </c>
      <c r="B4" s="66"/>
      <c r="C4" s="66"/>
      <c r="D4" s="66"/>
      <c r="E4" s="66"/>
    </row>
    <row r="5" spans="1:6" x14ac:dyDescent="0.25">
      <c r="A5" s="66" t="s">
        <v>99</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53.25" customHeight="1" x14ac:dyDescent="0.25">
      <c r="A10" s="25"/>
      <c r="B10" s="26"/>
      <c r="C10" s="27"/>
      <c r="D10" s="45">
        <v>30</v>
      </c>
      <c r="E10" s="45">
        <f>F10*D10/100</f>
        <v>0</v>
      </c>
      <c r="F10" s="24"/>
    </row>
    <row r="11" spans="1:6" ht="33" customHeight="1" x14ac:dyDescent="0.25">
      <c r="A11" s="25"/>
      <c r="B11" s="26"/>
      <c r="C11" s="27"/>
      <c r="D11" s="47"/>
      <c r="E11" s="47"/>
      <c r="F11" s="24"/>
    </row>
    <row r="12" spans="1:6" ht="41.25" customHeight="1" x14ac:dyDescent="0.25">
      <c r="A12" s="25"/>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45" customHeight="1" x14ac:dyDescent="0.25">
      <c r="A15" s="52"/>
      <c r="B15" s="53"/>
      <c r="C15" s="54"/>
      <c r="D15" s="45">
        <v>25</v>
      </c>
      <c r="E15" s="45">
        <f>F15*D15/100</f>
        <v>0</v>
      </c>
      <c r="F15" s="24"/>
    </row>
    <row r="16" spans="1:6" ht="21.75" customHeight="1" x14ac:dyDescent="0.25">
      <c r="A16" s="25"/>
      <c r="B16" s="26"/>
      <c r="C16" s="27"/>
      <c r="D16" s="55"/>
      <c r="E16" s="55"/>
      <c r="F16" s="24"/>
    </row>
    <row r="17" spans="1:6" ht="39.75" customHeight="1" x14ac:dyDescent="0.25">
      <c r="A17" s="57"/>
      <c r="B17" s="58"/>
      <c r="C17" s="59"/>
      <c r="D17" s="56"/>
      <c r="E17" s="55"/>
      <c r="F17" s="24"/>
    </row>
    <row r="18" spans="1:6" ht="15" customHeight="1" x14ac:dyDescent="0.25">
      <c r="A18" s="35" t="s">
        <v>113</v>
      </c>
      <c r="B18" s="36"/>
      <c r="C18" s="37"/>
      <c r="D18" s="48"/>
      <c r="E18" s="50"/>
      <c r="F18" s="16"/>
    </row>
    <row r="19" spans="1:6" ht="15" customHeight="1" x14ac:dyDescent="0.25">
      <c r="A19" s="42" t="s">
        <v>2</v>
      </c>
      <c r="B19" s="43"/>
      <c r="C19" s="44"/>
      <c r="D19" s="49"/>
      <c r="E19" s="51"/>
      <c r="F19" s="16"/>
    </row>
    <row r="20" spans="1:6" ht="67.5" customHeight="1" x14ac:dyDescent="0.25">
      <c r="A20" s="25"/>
      <c r="B20" s="26"/>
      <c r="C20" s="27"/>
      <c r="D20" s="45">
        <v>20</v>
      </c>
      <c r="E20" s="45">
        <f>F20*D20/100</f>
        <v>0</v>
      </c>
      <c r="F20" s="24"/>
    </row>
    <row r="21" spans="1:6" ht="34.5" customHeight="1" x14ac:dyDescent="0.25">
      <c r="A21" s="25"/>
      <c r="B21" s="26"/>
      <c r="C21" s="27"/>
      <c r="D21" s="46"/>
      <c r="E21" s="46"/>
      <c r="F21" s="24"/>
    </row>
    <row r="22" spans="1:6" ht="39" customHeight="1" x14ac:dyDescent="0.25">
      <c r="A22" s="25"/>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59.25" customHeight="1" x14ac:dyDescent="0.25">
      <c r="A25" s="25"/>
      <c r="B25" s="26"/>
      <c r="C25" s="27"/>
      <c r="D25" s="45">
        <v>5</v>
      </c>
      <c r="E25" s="45">
        <f>F25*D25/100</f>
        <v>0</v>
      </c>
      <c r="F25" s="24"/>
    </row>
    <row r="26" spans="1:6" ht="22.5" customHeight="1" x14ac:dyDescent="0.25">
      <c r="A26" s="25"/>
      <c r="B26" s="26"/>
      <c r="C26" s="27"/>
      <c r="D26" s="46"/>
      <c r="E26" s="46"/>
      <c r="F26" s="24"/>
    </row>
    <row r="27" spans="1:6" ht="19.5" customHeight="1" x14ac:dyDescent="0.25">
      <c r="A27" s="25"/>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53.25" customHeight="1" x14ac:dyDescent="0.25">
      <c r="A30" s="25"/>
      <c r="B30" s="26"/>
      <c r="C30" s="27"/>
      <c r="D30" s="45">
        <v>20</v>
      </c>
      <c r="E30" s="45">
        <f>F30*D30/100</f>
        <v>0</v>
      </c>
      <c r="F30" s="24"/>
    </row>
    <row r="31" spans="1:6" ht="15.75" customHeight="1" x14ac:dyDescent="0.25">
      <c r="A31" s="25"/>
      <c r="B31" s="26"/>
      <c r="C31" s="27"/>
      <c r="D31" s="46"/>
      <c r="E31" s="46"/>
      <c r="F31" s="24"/>
    </row>
    <row r="32" spans="1:6" ht="39" customHeight="1" x14ac:dyDescent="0.25">
      <c r="A32" s="25"/>
      <c r="B32" s="26"/>
      <c r="C32" s="27"/>
      <c r="D32" s="47"/>
      <c r="E32" s="47"/>
      <c r="F32" s="24"/>
    </row>
    <row r="33" spans="1:8" ht="15" customHeight="1" x14ac:dyDescent="0.25">
      <c r="A33" s="28" t="s">
        <v>6</v>
      </c>
      <c r="B33" s="30" t="s">
        <v>75</v>
      </c>
      <c r="C33" s="31"/>
      <c r="D33" s="32">
        <f>SUM(E30,E25,E20,E15,E10)</f>
        <v>0</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1">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11 A31:C31">
      <formula1>$G$39:$G$93</formula1>
    </dataValidation>
    <dataValidation type="list" errorStyle="information" allowBlank="1" showInputMessage="1" sqref="A12 A17 A32:C32">
      <formula1>$G$38:$G$92</formula1>
    </dataValidation>
    <dataValidation type="list" errorStyle="information" allowBlank="1" showInputMessage="1" sqref="A22:C22">
      <formula1>$H$54:$H$61</formula1>
    </dataValidation>
  </dataValidation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9"/>
  <sheetViews>
    <sheetView tabSelected="1" topLeftCell="A30" workbookViewId="0">
      <selection activeCell="G34" sqref="G34"/>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116</v>
      </c>
      <c r="B4" s="66"/>
      <c r="C4" s="66"/>
      <c r="D4" s="66"/>
      <c r="E4" s="66"/>
    </row>
    <row r="5" spans="1:6" x14ac:dyDescent="0.25">
      <c r="A5" s="66" t="s">
        <v>186</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37.5" customHeight="1" x14ac:dyDescent="0.25">
      <c r="A10" s="25" t="s">
        <v>43</v>
      </c>
      <c r="B10" s="26"/>
      <c r="C10" s="27"/>
      <c r="D10" s="45">
        <v>30</v>
      </c>
      <c r="E10" s="45">
        <f>F10*D10/100</f>
        <v>17.7</v>
      </c>
      <c r="F10" s="24">
        <v>59</v>
      </c>
    </row>
    <row r="11" spans="1:6" ht="33" customHeight="1" x14ac:dyDescent="0.25">
      <c r="A11" s="25" t="s">
        <v>222</v>
      </c>
      <c r="B11" s="26"/>
      <c r="C11" s="27"/>
      <c r="D11" s="46"/>
      <c r="E11" s="46"/>
      <c r="F11" s="24"/>
    </row>
    <row r="12" spans="1:6" ht="17.25" customHeight="1" x14ac:dyDescent="0.25">
      <c r="A12" s="25" t="s">
        <v>223</v>
      </c>
      <c r="B12" s="26"/>
      <c r="C12" s="27"/>
      <c r="D12" s="47"/>
      <c r="E12" s="47"/>
      <c r="F12" s="24"/>
    </row>
    <row r="13" spans="1:6" ht="28.5" customHeight="1" x14ac:dyDescent="0.25">
      <c r="A13" s="25" t="s">
        <v>144</v>
      </c>
      <c r="B13" s="26"/>
      <c r="C13" s="27"/>
      <c r="D13" s="47"/>
      <c r="E13" s="47"/>
      <c r="F13" s="24"/>
    </row>
    <row r="14" spans="1:6" ht="15" customHeight="1" x14ac:dyDescent="0.25">
      <c r="A14" s="35" t="s">
        <v>112</v>
      </c>
      <c r="B14" s="36"/>
      <c r="C14" s="37"/>
      <c r="D14" s="38"/>
      <c r="E14" s="40"/>
    </row>
    <row r="15" spans="1:6" x14ac:dyDescent="0.25">
      <c r="A15" s="42" t="s">
        <v>1</v>
      </c>
      <c r="B15" s="43"/>
      <c r="C15" s="44"/>
      <c r="D15" s="39"/>
      <c r="E15" s="41"/>
    </row>
    <row r="16" spans="1:6" ht="21.75" customHeight="1" x14ac:dyDescent="0.25">
      <c r="A16" s="52" t="s">
        <v>60</v>
      </c>
      <c r="B16" s="53"/>
      <c r="C16" s="54"/>
      <c r="D16" s="45">
        <v>25</v>
      </c>
      <c r="E16" s="45">
        <f>F16*D16/100</f>
        <v>13.75</v>
      </c>
      <c r="F16" s="24">
        <v>55</v>
      </c>
    </row>
    <row r="17" spans="1:6" ht="36.75" customHeight="1" x14ac:dyDescent="0.25">
      <c r="A17" s="25" t="s">
        <v>224</v>
      </c>
      <c r="B17" s="26"/>
      <c r="C17" s="27"/>
      <c r="D17" s="46"/>
      <c r="E17" s="46"/>
      <c r="F17" s="24"/>
    </row>
    <row r="18" spans="1:6" ht="52.5" customHeight="1" x14ac:dyDescent="0.25">
      <c r="A18" s="25" t="s">
        <v>225</v>
      </c>
      <c r="B18" s="26"/>
      <c r="C18" s="27"/>
      <c r="D18" s="55"/>
      <c r="E18" s="55"/>
      <c r="F18" s="24"/>
    </row>
    <row r="19" spans="1:6" ht="66.75" customHeight="1" x14ac:dyDescent="0.25">
      <c r="A19" s="57" t="s">
        <v>145</v>
      </c>
      <c r="B19" s="58"/>
      <c r="C19" s="59"/>
      <c r="D19" s="56"/>
      <c r="E19" s="55"/>
      <c r="F19" s="24"/>
    </row>
    <row r="20" spans="1:6" ht="15" customHeight="1" x14ac:dyDescent="0.25">
      <c r="A20" s="35" t="s">
        <v>113</v>
      </c>
      <c r="B20" s="36"/>
      <c r="C20" s="37"/>
      <c r="D20" s="48"/>
      <c r="E20" s="50"/>
      <c r="F20" s="23"/>
    </row>
    <row r="21" spans="1:6" ht="15" customHeight="1" x14ac:dyDescent="0.25">
      <c r="A21" s="42" t="s">
        <v>2</v>
      </c>
      <c r="B21" s="43"/>
      <c r="C21" s="44"/>
      <c r="D21" s="49"/>
      <c r="E21" s="51"/>
      <c r="F21" s="23"/>
    </row>
    <row r="22" spans="1:6" ht="51" customHeight="1" x14ac:dyDescent="0.25">
      <c r="A22" s="25" t="s">
        <v>232</v>
      </c>
      <c r="B22" s="26"/>
      <c r="C22" s="27"/>
      <c r="D22" s="45">
        <v>20</v>
      </c>
      <c r="E22" s="45">
        <f>F22*D22/100</f>
        <v>11</v>
      </c>
      <c r="F22" s="24">
        <v>55</v>
      </c>
    </row>
    <row r="23" spans="1:6" ht="38.25" customHeight="1" x14ac:dyDescent="0.25">
      <c r="A23" s="25" t="s">
        <v>226</v>
      </c>
      <c r="B23" s="26"/>
      <c r="C23" s="27"/>
      <c r="D23" s="46"/>
      <c r="E23" s="46"/>
      <c r="F23" s="24"/>
    </row>
    <row r="24" spans="1:6" ht="28.5" customHeight="1" x14ac:dyDescent="0.25">
      <c r="A24" s="25" t="s">
        <v>227</v>
      </c>
      <c r="B24" s="26"/>
      <c r="C24" s="27"/>
      <c r="D24" s="46"/>
      <c r="E24" s="46"/>
      <c r="F24" s="24"/>
    </row>
    <row r="25" spans="1:6" ht="40.5" customHeight="1" x14ac:dyDescent="0.25">
      <c r="A25" s="25" t="s">
        <v>146</v>
      </c>
      <c r="B25" s="26"/>
      <c r="C25" s="27"/>
      <c r="D25" s="46"/>
      <c r="E25" s="46"/>
      <c r="F25" s="24"/>
    </row>
    <row r="26" spans="1:6" x14ac:dyDescent="0.25">
      <c r="A26" s="35" t="s">
        <v>114</v>
      </c>
      <c r="B26" s="36"/>
      <c r="C26" s="37"/>
      <c r="D26" s="38"/>
      <c r="E26" s="40"/>
    </row>
    <row r="27" spans="1:6" x14ac:dyDescent="0.25">
      <c r="A27" s="42" t="s">
        <v>3</v>
      </c>
      <c r="B27" s="43"/>
      <c r="C27" s="44"/>
      <c r="D27" s="39"/>
      <c r="E27" s="41"/>
    </row>
    <row r="28" spans="1:6" ht="41.25" customHeight="1" x14ac:dyDescent="0.25">
      <c r="A28" s="25" t="s">
        <v>233</v>
      </c>
      <c r="B28" s="26"/>
      <c r="C28" s="27"/>
      <c r="D28" s="45">
        <v>5</v>
      </c>
      <c r="E28" s="45">
        <f>F28*D28/100</f>
        <v>2.5</v>
      </c>
      <c r="F28" s="24">
        <v>50</v>
      </c>
    </row>
    <row r="29" spans="1:6" ht="33.75" customHeight="1" x14ac:dyDescent="0.25">
      <c r="A29" s="25" t="s">
        <v>228</v>
      </c>
      <c r="B29" s="26"/>
      <c r="C29" s="27"/>
      <c r="D29" s="46"/>
      <c r="E29" s="46"/>
      <c r="F29" s="24"/>
    </row>
    <row r="30" spans="1:6" ht="34.5" customHeight="1" x14ac:dyDescent="0.25">
      <c r="A30" s="25" t="s">
        <v>229</v>
      </c>
      <c r="B30" s="26"/>
      <c r="C30" s="27"/>
      <c r="D30" s="46"/>
      <c r="E30" s="46"/>
      <c r="F30" s="24"/>
    </row>
    <row r="31" spans="1:6" ht="47.25" customHeight="1" x14ac:dyDescent="0.25">
      <c r="A31" s="25" t="s">
        <v>147</v>
      </c>
      <c r="B31" s="26"/>
      <c r="C31" s="27"/>
      <c r="D31" s="47"/>
      <c r="E31" s="47"/>
      <c r="F31" s="24"/>
    </row>
    <row r="32" spans="1:6" x14ac:dyDescent="0.25">
      <c r="A32" s="35" t="s">
        <v>115</v>
      </c>
      <c r="B32" s="36"/>
      <c r="C32" s="37"/>
      <c r="D32" s="38"/>
      <c r="E32" s="40"/>
    </row>
    <row r="33" spans="1:8" x14ac:dyDescent="0.25">
      <c r="A33" s="42" t="s">
        <v>74</v>
      </c>
      <c r="B33" s="43"/>
      <c r="C33" s="44"/>
      <c r="D33" s="39"/>
      <c r="E33" s="41"/>
    </row>
    <row r="34" spans="1:8" ht="32.25" customHeight="1" x14ac:dyDescent="0.25">
      <c r="A34" s="25" t="s">
        <v>211</v>
      </c>
      <c r="B34" s="26"/>
      <c r="C34" s="27"/>
      <c r="D34" s="45">
        <v>20</v>
      </c>
      <c r="E34" s="45">
        <f>F34*D34/100</f>
        <v>13</v>
      </c>
      <c r="F34" s="24">
        <v>65</v>
      </c>
    </row>
    <row r="35" spans="1:8" ht="26.25" customHeight="1" x14ac:dyDescent="0.25">
      <c r="A35" s="25" t="s">
        <v>230</v>
      </c>
      <c r="B35" s="26"/>
      <c r="C35" s="27"/>
      <c r="D35" s="46"/>
      <c r="E35" s="46"/>
      <c r="F35" s="24"/>
    </row>
    <row r="36" spans="1:8" ht="30" customHeight="1" x14ac:dyDescent="0.25">
      <c r="A36" s="25" t="s">
        <v>231</v>
      </c>
      <c r="B36" s="26"/>
      <c r="C36" s="27"/>
      <c r="D36" s="46"/>
      <c r="E36" s="46"/>
      <c r="F36" s="24"/>
    </row>
    <row r="37" spans="1:8" ht="45" customHeight="1" x14ac:dyDescent="0.25">
      <c r="A37" s="25" t="s">
        <v>148</v>
      </c>
      <c r="B37" s="26"/>
      <c r="C37" s="27"/>
      <c r="D37" s="47"/>
      <c r="E37" s="47"/>
      <c r="F37" s="24"/>
    </row>
    <row r="38" spans="1:8" ht="15" customHeight="1" x14ac:dyDescent="0.25">
      <c r="A38" s="28" t="s">
        <v>6</v>
      </c>
      <c r="B38" s="30" t="s">
        <v>75</v>
      </c>
      <c r="C38" s="31"/>
      <c r="D38" s="32">
        <f>SUM(E34,E28,E22,E16,E10)</f>
        <v>57.95</v>
      </c>
      <c r="E38" s="5"/>
    </row>
    <row r="39" spans="1:8" ht="15" customHeight="1" x14ac:dyDescent="0.25">
      <c r="A39" s="29"/>
      <c r="B39" s="2" t="s">
        <v>30</v>
      </c>
      <c r="C39" s="9"/>
      <c r="D39" s="33"/>
      <c r="E39" s="7" t="s">
        <v>8</v>
      </c>
    </row>
    <row r="40" spans="1:8" ht="15" customHeight="1" x14ac:dyDescent="0.25">
      <c r="A40" s="29"/>
      <c r="B40" s="2" t="s">
        <v>31</v>
      </c>
      <c r="C40" s="3"/>
      <c r="D40" s="34"/>
      <c r="E40" s="6"/>
    </row>
    <row r="41" spans="1:8" x14ac:dyDescent="0.25">
      <c r="F41" s="1"/>
    </row>
    <row r="42" spans="1:8" x14ac:dyDescent="0.25">
      <c r="F42" s="1"/>
    </row>
    <row r="43" spans="1:8" x14ac:dyDescent="0.25">
      <c r="F43" s="1"/>
      <c r="G43" s="12" t="s">
        <v>52</v>
      </c>
      <c r="H43" s="12" t="s">
        <v>38</v>
      </c>
    </row>
    <row r="44" spans="1:8" x14ac:dyDescent="0.25">
      <c r="F44" s="1"/>
      <c r="G44" s="12"/>
      <c r="H44" s="12"/>
    </row>
    <row r="45" spans="1:8" ht="57.75" customHeight="1" x14ac:dyDescent="0.25">
      <c r="F45" s="1"/>
      <c r="G45" s="12" t="s">
        <v>95</v>
      </c>
      <c r="H45" s="10" t="s">
        <v>40</v>
      </c>
    </row>
    <row r="46" spans="1:8" ht="57.75" customHeight="1" x14ac:dyDescent="0.25">
      <c r="F46" s="1"/>
      <c r="G46" s="11" t="s">
        <v>9</v>
      </c>
      <c r="H46" s="10" t="s">
        <v>41</v>
      </c>
    </row>
    <row r="47" spans="1:8" ht="57.75" customHeight="1" x14ac:dyDescent="0.25">
      <c r="F47" s="1"/>
      <c r="G47" s="11" t="s">
        <v>13</v>
      </c>
      <c r="H47" s="10" t="s">
        <v>5</v>
      </c>
    </row>
    <row r="48" spans="1:8" ht="57.75" customHeight="1" x14ac:dyDescent="0.25">
      <c r="F48" s="1"/>
      <c r="G48" s="11" t="s">
        <v>14</v>
      </c>
      <c r="H48" s="10" t="s">
        <v>43</v>
      </c>
    </row>
    <row r="49" spans="6:8" ht="57.75" customHeight="1" x14ac:dyDescent="0.25">
      <c r="F49" s="1"/>
      <c r="G49" s="11" t="s">
        <v>15</v>
      </c>
      <c r="H49" s="10" t="s">
        <v>82</v>
      </c>
    </row>
    <row r="50" spans="6:8" ht="57.75" customHeight="1" x14ac:dyDescent="0.25">
      <c r="F50" s="1"/>
      <c r="G50" s="11" t="s">
        <v>16</v>
      </c>
      <c r="H50" s="10" t="s">
        <v>108</v>
      </c>
    </row>
    <row r="51" spans="6:8" ht="57.75" customHeight="1" x14ac:dyDescent="0.25">
      <c r="F51" s="1"/>
      <c r="G51" s="11" t="s">
        <v>17</v>
      </c>
      <c r="H51" s="10" t="s">
        <v>83</v>
      </c>
    </row>
    <row r="52" spans="6:8" ht="57.75" customHeight="1" x14ac:dyDescent="0.25">
      <c r="F52" s="1"/>
      <c r="G52" s="11" t="s">
        <v>19</v>
      </c>
      <c r="H52" s="12" t="s">
        <v>53</v>
      </c>
    </row>
    <row r="53" spans="6:8" ht="57.75" customHeight="1" x14ac:dyDescent="0.25">
      <c r="F53" s="1"/>
      <c r="G53" s="11" t="s">
        <v>20</v>
      </c>
      <c r="H53" s="12"/>
    </row>
    <row r="54" spans="6:8" ht="57.75" customHeight="1" x14ac:dyDescent="0.25">
      <c r="F54" s="1"/>
      <c r="G54" s="11" t="s">
        <v>44</v>
      </c>
      <c r="H54" s="10" t="s">
        <v>57</v>
      </c>
    </row>
    <row r="55" spans="6:8" ht="57.75" customHeight="1" x14ac:dyDescent="0.25">
      <c r="F55" s="1"/>
      <c r="G55" s="11" t="s">
        <v>45</v>
      </c>
      <c r="H55" s="10" t="s">
        <v>58</v>
      </c>
    </row>
    <row r="56" spans="6:8" ht="57.75" customHeight="1" x14ac:dyDescent="0.25">
      <c r="F56" s="1"/>
      <c r="G56" s="11" t="s">
        <v>46</v>
      </c>
      <c r="H56" s="10" t="s">
        <v>59</v>
      </c>
    </row>
    <row r="57" spans="6:8" ht="57.75" customHeight="1" x14ac:dyDescent="0.25">
      <c r="F57" s="1"/>
      <c r="G57" s="11" t="s">
        <v>48</v>
      </c>
      <c r="H57" s="10" t="s">
        <v>60</v>
      </c>
    </row>
    <row r="58" spans="6:8" ht="57.75" customHeight="1" x14ac:dyDescent="0.25">
      <c r="F58" s="1"/>
      <c r="G58" s="11" t="s">
        <v>49</v>
      </c>
      <c r="H58" s="10" t="s">
        <v>88</v>
      </c>
    </row>
    <row r="59" spans="6:8" ht="57.75" customHeight="1" x14ac:dyDescent="0.25">
      <c r="F59" s="1"/>
      <c r="G59" s="11" t="s">
        <v>50</v>
      </c>
      <c r="H59" s="10" t="s">
        <v>62</v>
      </c>
    </row>
    <row r="60" spans="6:8" ht="57.75" customHeight="1" x14ac:dyDescent="0.25">
      <c r="F60" s="1"/>
      <c r="G60" s="11" t="s">
        <v>51</v>
      </c>
      <c r="H60" s="10" t="s">
        <v>63</v>
      </c>
    </row>
    <row r="61" spans="6:8" ht="57.75" customHeight="1" x14ac:dyDescent="0.25">
      <c r="F61" s="1"/>
      <c r="G61" s="11" t="s">
        <v>54</v>
      </c>
      <c r="H61" s="12" t="s">
        <v>64</v>
      </c>
    </row>
    <row r="62" spans="6:8" ht="57.75" customHeight="1" x14ac:dyDescent="0.25">
      <c r="F62" s="1"/>
      <c r="G62" s="11" t="s">
        <v>55</v>
      </c>
      <c r="H62" s="12"/>
    </row>
    <row r="63" spans="6:8" ht="57.75" customHeight="1" x14ac:dyDescent="0.25">
      <c r="F63" s="1"/>
      <c r="G63" s="13" t="s">
        <v>37</v>
      </c>
      <c r="H63" s="10" t="s">
        <v>18</v>
      </c>
    </row>
    <row r="64" spans="6:8" ht="57.75" customHeight="1" x14ac:dyDescent="0.25">
      <c r="F64" s="1"/>
      <c r="G64" s="11" t="s">
        <v>93</v>
      </c>
      <c r="H64" s="10" t="s">
        <v>90</v>
      </c>
    </row>
    <row r="65" spans="6:8" ht="57.75" customHeight="1" x14ac:dyDescent="0.25">
      <c r="F65" s="1"/>
      <c r="G65" s="11"/>
      <c r="H65" s="10" t="s">
        <v>91</v>
      </c>
    </row>
    <row r="66" spans="6:8" ht="75.75" customHeight="1" x14ac:dyDescent="0.25">
      <c r="F66" s="1"/>
      <c r="G66" s="12" t="s">
        <v>96</v>
      </c>
      <c r="H66" s="10" t="s">
        <v>92</v>
      </c>
    </row>
    <row r="67" spans="6:8" ht="57.75" customHeight="1" x14ac:dyDescent="0.25">
      <c r="F67" s="1"/>
      <c r="G67" s="11" t="s">
        <v>47</v>
      </c>
      <c r="H67" s="10" t="s">
        <v>78</v>
      </c>
    </row>
    <row r="68" spans="6:8" ht="57.75" customHeight="1" x14ac:dyDescent="0.25">
      <c r="F68" s="1"/>
      <c r="G68" s="11" t="s">
        <v>56</v>
      </c>
      <c r="H68" s="10" t="s">
        <v>100</v>
      </c>
    </row>
    <row r="69" spans="6:8" ht="57.75" customHeight="1" x14ac:dyDescent="0.25">
      <c r="F69" s="1"/>
      <c r="G69" s="11" t="s">
        <v>25</v>
      </c>
      <c r="H69" s="10" t="s">
        <v>80</v>
      </c>
    </row>
    <row r="70" spans="6:8" ht="57.75" customHeight="1" x14ac:dyDescent="0.25">
      <c r="F70" s="1"/>
      <c r="G70" s="11" t="s">
        <v>109</v>
      </c>
      <c r="H70" s="12" t="s">
        <v>39</v>
      </c>
    </row>
    <row r="71" spans="6:8" ht="57.75" customHeight="1" x14ac:dyDescent="0.25">
      <c r="F71" s="1"/>
      <c r="G71" s="11" t="s">
        <v>26</v>
      </c>
      <c r="H71" s="12"/>
    </row>
    <row r="72" spans="6:8" ht="57.75" customHeight="1" x14ac:dyDescent="0.25">
      <c r="F72" s="1"/>
      <c r="G72" s="11" t="s">
        <v>27</v>
      </c>
      <c r="H72" s="10" t="s">
        <v>81</v>
      </c>
    </row>
    <row r="73" spans="6:8" ht="57.75" customHeight="1" x14ac:dyDescent="0.25">
      <c r="F73" s="1"/>
      <c r="G73" s="11" t="s">
        <v>65</v>
      </c>
      <c r="H73" s="10" t="s">
        <v>42</v>
      </c>
    </row>
    <row r="74" spans="6:8" ht="57.75" customHeight="1" x14ac:dyDescent="0.25">
      <c r="F74" s="1"/>
      <c r="G74" s="11" t="s">
        <v>66</v>
      </c>
      <c r="H74" s="10" t="s">
        <v>102</v>
      </c>
    </row>
    <row r="75" spans="6:8" ht="57.75" customHeight="1" x14ac:dyDescent="0.25">
      <c r="F75" s="1"/>
      <c r="G75" s="11" t="s">
        <v>67</v>
      </c>
      <c r="H75" s="10" t="s">
        <v>103</v>
      </c>
    </row>
    <row r="76" spans="6:8" ht="57.75" customHeight="1" x14ac:dyDescent="0.25">
      <c r="F76" s="1"/>
      <c r="G76" s="11" t="s">
        <v>68</v>
      </c>
      <c r="H76" s="10" t="s">
        <v>104</v>
      </c>
    </row>
    <row r="77" spans="6:8" ht="57.75" customHeight="1" x14ac:dyDescent="0.25">
      <c r="F77" s="1"/>
      <c r="G77" s="11" t="s">
        <v>69</v>
      </c>
      <c r="H77" s="10" t="s">
        <v>84</v>
      </c>
    </row>
    <row r="78" spans="6:8" ht="57.75" customHeight="1" x14ac:dyDescent="0.25">
      <c r="F78" s="1"/>
      <c r="G78" s="11" t="s">
        <v>70</v>
      </c>
      <c r="H78" s="10" t="s">
        <v>85</v>
      </c>
    </row>
    <row r="79" spans="6:8" ht="57.75" customHeight="1" x14ac:dyDescent="0.25">
      <c r="F79" s="1"/>
      <c r="G79" s="11" t="s">
        <v>71</v>
      </c>
      <c r="H79" s="12" t="s">
        <v>79</v>
      </c>
    </row>
    <row r="80" spans="6:8" ht="57.75" customHeight="1" x14ac:dyDescent="0.25">
      <c r="F80" s="1"/>
      <c r="G80" s="11" t="s">
        <v>72</v>
      </c>
      <c r="H80" s="12"/>
    </row>
    <row r="81" spans="6:8" ht="57.75" customHeight="1" x14ac:dyDescent="0.25">
      <c r="F81" s="1"/>
      <c r="G81" s="11" t="s">
        <v>73</v>
      </c>
      <c r="H81" s="10" t="s">
        <v>86</v>
      </c>
    </row>
    <row r="82" spans="6:8" ht="57.75" customHeight="1" x14ac:dyDescent="0.25">
      <c r="F82" s="1"/>
      <c r="G82" s="11" t="s">
        <v>76</v>
      </c>
      <c r="H82" s="10" t="s">
        <v>87</v>
      </c>
    </row>
    <row r="83" spans="6:8" ht="57.75" customHeight="1" x14ac:dyDescent="0.25">
      <c r="F83" s="1"/>
      <c r="G83" s="11" t="s">
        <v>77</v>
      </c>
      <c r="H83" s="10" t="s">
        <v>98</v>
      </c>
    </row>
    <row r="84" spans="6:8" ht="57.75" customHeight="1" x14ac:dyDescent="0.25">
      <c r="F84" s="1"/>
      <c r="G84" s="11" t="s">
        <v>33</v>
      </c>
      <c r="H84" s="10" t="s">
        <v>89</v>
      </c>
    </row>
    <row r="85" spans="6:8" ht="57.75" customHeight="1" x14ac:dyDescent="0.25">
      <c r="F85" s="1"/>
      <c r="G85" s="11" t="s">
        <v>34</v>
      </c>
      <c r="H85" s="10" t="s">
        <v>105</v>
      </c>
    </row>
    <row r="86" spans="6:8" ht="57.75" customHeight="1" x14ac:dyDescent="0.25">
      <c r="F86" s="1"/>
      <c r="G86" s="11" t="s">
        <v>35</v>
      </c>
      <c r="H86" s="10" t="s">
        <v>106</v>
      </c>
    </row>
    <row r="87" spans="6:8" ht="57.75" customHeight="1" x14ac:dyDescent="0.25">
      <c r="F87" s="1"/>
      <c r="G87" s="11" t="s">
        <v>36</v>
      </c>
      <c r="H87" s="10" t="s">
        <v>107</v>
      </c>
    </row>
    <row r="88" spans="6:8" ht="57.75" customHeight="1" x14ac:dyDescent="0.25">
      <c r="F88" s="1"/>
      <c r="H88" s="10"/>
    </row>
    <row r="89" spans="6:8" ht="57.75" customHeight="1" x14ac:dyDescent="0.25">
      <c r="F89" s="1"/>
      <c r="G89" s="12" t="s">
        <v>97</v>
      </c>
      <c r="H89" s="10"/>
    </row>
    <row r="90" spans="6:8" ht="57.75" customHeight="1" x14ac:dyDescent="0.25">
      <c r="F90" s="1"/>
      <c r="G90" s="11" t="s">
        <v>10</v>
      </c>
      <c r="H90" s="10"/>
    </row>
    <row r="91" spans="6:8" ht="57.75" customHeight="1" x14ac:dyDescent="0.25">
      <c r="F91" s="1"/>
      <c r="G91" s="11" t="s">
        <v>11</v>
      </c>
      <c r="H91" s="10"/>
    </row>
    <row r="92" spans="6:8" x14ac:dyDescent="0.25">
      <c r="F92" s="1"/>
      <c r="G92" s="11" t="s">
        <v>12</v>
      </c>
      <c r="H92" s="10"/>
    </row>
    <row r="93" spans="6:8" ht="30" x14ac:dyDescent="0.25">
      <c r="F93" s="1"/>
      <c r="G93" s="11" t="s">
        <v>61</v>
      </c>
      <c r="H93" s="10"/>
    </row>
    <row r="94" spans="6:8" x14ac:dyDescent="0.25">
      <c r="F94" s="1"/>
      <c r="G94" s="11" t="s">
        <v>21</v>
      </c>
      <c r="H94" s="10"/>
    </row>
    <row r="95" spans="6:8" ht="30" x14ac:dyDescent="0.25">
      <c r="F95" s="1"/>
      <c r="G95" s="11" t="s">
        <v>22</v>
      </c>
      <c r="H95" s="10"/>
    </row>
    <row r="96" spans="6:8" ht="30" x14ac:dyDescent="0.25">
      <c r="F96" s="1"/>
      <c r="G96" s="11" t="s">
        <v>23</v>
      </c>
    </row>
    <row r="97" spans="6:7" x14ac:dyDescent="0.25">
      <c r="F97" s="1"/>
      <c r="G97" s="11" t="s">
        <v>24</v>
      </c>
    </row>
    <row r="98" spans="6:7" x14ac:dyDescent="0.25">
      <c r="F98" s="1"/>
      <c r="G98" s="11" t="s">
        <v>94</v>
      </c>
    </row>
    <row r="99" spans="6:7" x14ac:dyDescent="0.25">
      <c r="F99" s="1"/>
    </row>
  </sheetData>
  <mergeCells count="65">
    <mergeCell ref="A38:A40"/>
    <mergeCell ref="B38:C38"/>
    <mergeCell ref="D38:D40"/>
    <mergeCell ref="A6:E6"/>
    <mergeCell ref="A1:E1"/>
    <mergeCell ref="A2:E2"/>
    <mergeCell ref="A3:E3"/>
    <mergeCell ref="A4:E4"/>
    <mergeCell ref="A5:E5"/>
    <mergeCell ref="A7:C7"/>
    <mergeCell ref="A8:C8"/>
    <mergeCell ref="D8:D9"/>
    <mergeCell ref="E8:E9"/>
    <mergeCell ref="A9:C9"/>
    <mergeCell ref="A11:C11"/>
    <mergeCell ref="A12:C12"/>
    <mergeCell ref="A13:C13"/>
    <mergeCell ref="A14:C14"/>
    <mergeCell ref="A10:C10"/>
    <mergeCell ref="D10:D13"/>
    <mergeCell ref="E10:E13"/>
    <mergeCell ref="F10:F13"/>
    <mergeCell ref="D14:D15"/>
    <mergeCell ref="E14:E15"/>
    <mergeCell ref="A15:C15"/>
    <mergeCell ref="A16:C16"/>
    <mergeCell ref="A17:C17"/>
    <mergeCell ref="D16:D19"/>
    <mergeCell ref="E16:E19"/>
    <mergeCell ref="F16:F19"/>
    <mergeCell ref="A18:C18"/>
    <mergeCell ref="A19:C19"/>
    <mergeCell ref="A20:C20"/>
    <mergeCell ref="D20:D21"/>
    <mergeCell ref="E20:E21"/>
    <mergeCell ref="D22:D25"/>
    <mergeCell ref="E22:E25"/>
    <mergeCell ref="A21:C21"/>
    <mergeCell ref="A22:C22"/>
    <mergeCell ref="A23:C23"/>
    <mergeCell ref="A24:C24"/>
    <mergeCell ref="F22:F25"/>
    <mergeCell ref="A25:C25"/>
    <mergeCell ref="A26:C26"/>
    <mergeCell ref="A27:C27"/>
    <mergeCell ref="D26:D27"/>
    <mergeCell ref="E26:E27"/>
    <mergeCell ref="A28:C28"/>
    <mergeCell ref="A29:C29"/>
    <mergeCell ref="A30:C30"/>
    <mergeCell ref="D28:D31"/>
    <mergeCell ref="E28:E31"/>
    <mergeCell ref="D32:D33"/>
    <mergeCell ref="E32:E33"/>
    <mergeCell ref="A33:C33"/>
    <mergeCell ref="A31:C31"/>
    <mergeCell ref="A32:C32"/>
    <mergeCell ref="F28:F31"/>
    <mergeCell ref="A34:C34"/>
    <mergeCell ref="D34:D37"/>
    <mergeCell ref="E34:E37"/>
    <mergeCell ref="F34:F37"/>
    <mergeCell ref="A35:C35"/>
    <mergeCell ref="A36:C36"/>
    <mergeCell ref="A37:C37"/>
  </mergeCells>
  <dataValidations count="9">
    <dataValidation type="list" errorStyle="information" allowBlank="1" showInputMessage="1" sqref="A31:C31">
      <formula1>$G$42:$G$96</formula1>
    </dataValidation>
    <dataValidation type="list" errorStyle="information" allowBlank="1" showInputMessage="1" sqref="A10:C10">
      <formula1>$H$44:$H$51</formula1>
    </dataValidation>
    <dataValidation type="list" errorStyle="information" allowBlank="1" showInputMessage="1" sqref="A16:C16">
      <formula1>$H$53:$H$60</formula1>
    </dataValidation>
    <dataValidation type="list" errorStyle="information" allowBlank="1" showInputMessage="1" sqref="A22:C24">
      <formula1>$H$62:$H$69</formula1>
    </dataValidation>
    <dataValidation type="list" errorStyle="information" allowBlank="1" showInputMessage="1" sqref="A28:C28">
      <formula1>$H$71:$H$78</formula1>
    </dataValidation>
    <dataValidation type="list" errorStyle="information" allowBlank="1" showInputMessage="1" sqref="A34:C34">
      <formula1>$H$80:$H$87</formula1>
    </dataValidation>
    <dataValidation type="list" errorStyle="information" allowBlank="1" showInputMessage="1" sqref="A35:C36 A11:A12 A29:C30 A17:A18">
      <formula1>$G$44:$G$98</formula1>
    </dataValidation>
    <dataValidation type="list" errorStyle="information" allowBlank="1" showInputMessage="1" sqref="A37:C37 A19 A13">
      <formula1>$G$43:$G$97</formula1>
    </dataValidation>
    <dataValidation type="list" errorStyle="information" allowBlank="1" showInputMessage="1" sqref="A25:C25">
      <formula1>$H$59:$H$66</formula1>
    </dataValidation>
  </dataValidations>
  <pageMargins left="0.7" right="0.7" top="0.75" bottom="0.75" header="0.3" footer="0.3"/>
  <pageSetup paperSize="9" scale="8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7" workbookViewId="0">
      <selection activeCell="E35" sqref="A1:E35"/>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117</v>
      </c>
      <c r="B4" s="66"/>
      <c r="C4" s="66"/>
      <c r="D4" s="66"/>
      <c r="E4" s="66"/>
    </row>
    <row r="5" spans="1:6" x14ac:dyDescent="0.25">
      <c r="A5" s="66" t="s">
        <v>99</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30" customHeight="1" x14ac:dyDescent="0.25">
      <c r="A10" s="25" t="s">
        <v>208</v>
      </c>
      <c r="B10" s="26"/>
      <c r="C10" s="27"/>
      <c r="D10" s="45">
        <v>30</v>
      </c>
      <c r="E10" s="45">
        <f>F10*D10/100</f>
        <v>22.5</v>
      </c>
      <c r="F10" s="24">
        <v>75</v>
      </c>
    </row>
    <row r="11" spans="1:6" ht="39.75" customHeight="1" x14ac:dyDescent="0.25">
      <c r="A11" s="25" t="s">
        <v>187</v>
      </c>
      <c r="B11" s="26"/>
      <c r="C11" s="27"/>
      <c r="D11" s="47"/>
      <c r="E11" s="47"/>
      <c r="F11" s="24"/>
    </row>
    <row r="12" spans="1:6" ht="30" customHeight="1" x14ac:dyDescent="0.25">
      <c r="A12" s="25" t="s">
        <v>149</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34.5" customHeight="1" x14ac:dyDescent="0.25">
      <c r="A15" s="52" t="s">
        <v>62</v>
      </c>
      <c r="B15" s="53"/>
      <c r="C15" s="54"/>
      <c r="D15" s="45">
        <v>25</v>
      </c>
      <c r="E15" s="45">
        <f>F15*D15/100</f>
        <v>17.5</v>
      </c>
      <c r="F15" s="24">
        <v>70</v>
      </c>
    </row>
    <row r="16" spans="1:6" ht="62.25" customHeight="1" x14ac:dyDescent="0.25">
      <c r="A16" s="25" t="s">
        <v>188</v>
      </c>
      <c r="B16" s="26"/>
      <c r="C16" s="27"/>
      <c r="D16" s="55"/>
      <c r="E16" s="55"/>
      <c r="F16" s="24"/>
    </row>
    <row r="17" spans="1:6" ht="16.5" customHeight="1" x14ac:dyDescent="0.25">
      <c r="A17" s="57" t="s">
        <v>137</v>
      </c>
      <c r="B17" s="58"/>
      <c r="C17" s="59"/>
      <c r="D17" s="56"/>
      <c r="E17" s="55"/>
      <c r="F17" s="24"/>
    </row>
    <row r="18" spans="1:6" ht="15" customHeight="1" x14ac:dyDescent="0.25">
      <c r="A18" s="35" t="s">
        <v>113</v>
      </c>
      <c r="B18" s="36"/>
      <c r="C18" s="37"/>
      <c r="D18" s="48"/>
      <c r="E18" s="50"/>
      <c r="F18" s="21"/>
    </row>
    <row r="19" spans="1:6" ht="15" customHeight="1" x14ac:dyDescent="0.25">
      <c r="A19" s="42" t="s">
        <v>2</v>
      </c>
      <c r="B19" s="43"/>
      <c r="C19" s="44"/>
      <c r="D19" s="49"/>
      <c r="E19" s="51"/>
      <c r="F19" s="21"/>
    </row>
    <row r="20" spans="1:6" ht="50.25" customHeight="1" x14ac:dyDescent="0.25">
      <c r="A20" s="25" t="s">
        <v>209</v>
      </c>
      <c r="B20" s="26"/>
      <c r="C20" s="27"/>
      <c r="D20" s="45">
        <v>20</v>
      </c>
      <c r="E20" s="45">
        <f>F20*D20/100</f>
        <v>13</v>
      </c>
      <c r="F20" s="24">
        <v>65</v>
      </c>
    </row>
    <row r="21" spans="1:6" ht="91.5" customHeight="1" x14ac:dyDescent="0.25">
      <c r="A21" s="25" t="s">
        <v>189</v>
      </c>
      <c r="B21" s="26"/>
      <c r="C21" s="27"/>
      <c r="D21" s="46"/>
      <c r="E21" s="46"/>
      <c r="F21" s="24"/>
    </row>
    <row r="22" spans="1:6" ht="30.75" customHeight="1" x14ac:dyDescent="0.25">
      <c r="A22" s="25" t="s">
        <v>138</v>
      </c>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45.75" customHeight="1" x14ac:dyDescent="0.25">
      <c r="A25" s="25" t="s">
        <v>210</v>
      </c>
      <c r="B25" s="26"/>
      <c r="C25" s="27"/>
      <c r="D25" s="45">
        <v>5</v>
      </c>
      <c r="E25" s="45">
        <f>F25*D25/100</f>
        <v>3.4</v>
      </c>
      <c r="F25" s="24">
        <v>68</v>
      </c>
    </row>
    <row r="26" spans="1:6" ht="84.75" customHeight="1" x14ac:dyDescent="0.25">
      <c r="A26" s="25" t="s">
        <v>190</v>
      </c>
      <c r="B26" s="26"/>
      <c r="C26" s="27"/>
      <c r="D26" s="46"/>
      <c r="E26" s="46"/>
      <c r="F26" s="24"/>
    </row>
    <row r="27" spans="1:6" ht="44.25" customHeight="1" x14ac:dyDescent="0.25">
      <c r="A27" s="25" t="s">
        <v>150</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30" customHeight="1" x14ac:dyDescent="0.25">
      <c r="A30" s="25" t="s">
        <v>211</v>
      </c>
      <c r="B30" s="26"/>
      <c r="C30" s="27"/>
      <c r="D30" s="45">
        <v>20</v>
      </c>
      <c r="E30" s="45">
        <f>F30*D30/100</f>
        <v>12</v>
      </c>
      <c r="F30" s="24">
        <v>60</v>
      </c>
    </row>
    <row r="31" spans="1:6" ht="75" customHeight="1" x14ac:dyDescent="0.25">
      <c r="A31" s="25" t="s">
        <v>191</v>
      </c>
      <c r="B31" s="26"/>
      <c r="C31" s="27"/>
      <c r="D31" s="46"/>
      <c r="E31" s="46"/>
      <c r="F31" s="24"/>
    </row>
    <row r="32" spans="1:6" ht="45.75" customHeight="1" x14ac:dyDescent="0.25">
      <c r="A32" s="25" t="s">
        <v>192</v>
      </c>
      <c r="B32" s="26"/>
      <c r="C32" s="27"/>
      <c r="D32" s="47"/>
      <c r="E32" s="47"/>
      <c r="F32" s="24"/>
    </row>
    <row r="33" spans="1:8" ht="15" customHeight="1" x14ac:dyDescent="0.25">
      <c r="A33" s="28" t="s">
        <v>6</v>
      </c>
      <c r="B33" s="30" t="s">
        <v>75</v>
      </c>
      <c r="C33" s="31"/>
      <c r="D33" s="32">
        <f>SUM(E30,E25,E20,E15,E10)</f>
        <v>68.400000000000006</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4" workbookViewId="0">
      <selection activeCell="E35" sqref="A1:E35"/>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118</v>
      </c>
      <c r="B4" s="66"/>
      <c r="C4" s="66"/>
      <c r="D4" s="66"/>
      <c r="E4" s="66"/>
    </row>
    <row r="5" spans="1:6" x14ac:dyDescent="0.25">
      <c r="A5" s="66" t="s">
        <v>186</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36.75" customHeight="1" x14ac:dyDescent="0.25">
      <c r="A10" s="25" t="s">
        <v>214</v>
      </c>
      <c r="B10" s="26"/>
      <c r="C10" s="27"/>
      <c r="D10" s="45">
        <v>30</v>
      </c>
      <c r="E10" s="45">
        <f>F10*D10/100</f>
        <v>3</v>
      </c>
      <c r="F10" s="24">
        <v>10</v>
      </c>
    </row>
    <row r="11" spans="1:6" ht="31.5" customHeight="1" x14ac:dyDescent="0.25">
      <c r="A11" s="25" t="s">
        <v>198</v>
      </c>
      <c r="B11" s="26"/>
      <c r="C11" s="27"/>
      <c r="D11" s="47"/>
      <c r="E11" s="47"/>
      <c r="F11" s="24"/>
    </row>
    <row r="12" spans="1:6" ht="33.75" customHeight="1" x14ac:dyDescent="0.25">
      <c r="A12" s="25" t="s">
        <v>151</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27" customHeight="1" x14ac:dyDescent="0.25">
      <c r="A15" s="52" t="s">
        <v>57</v>
      </c>
      <c r="B15" s="53"/>
      <c r="C15" s="54"/>
      <c r="D15" s="45">
        <v>25</v>
      </c>
      <c r="E15" s="45">
        <f>F15*D15/100</f>
        <v>5</v>
      </c>
      <c r="F15" s="24">
        <v>20</v>
      </c>
    </row>
    <row r="16" spans="1:6" ht="24.75" customHeight="1" x14ac:dyDescent="0.25">
      <c r="A16" s="25" t="s">
        <v>199</v>
      </c>
      <c r="B16" s="26"/>
      <c r="C16" s="27"/>
      <c r="D16" s="55"/>
      <c r="E16" s="55"/>
      <c r="F16" s="24"/>
    </row>
    <row r="17" spans="1:6" ht="30.75" customHeight="1" x14ac:dyDescent="0.25">
      <c r="A17" s="57" t="s">
        <v>152</v>
      </c>
      <c r="B17" s="58"/>
      <c r="C17" s="59"/>
      <c r="D17" s="56"/>
      <c r="E17" s="55"/>
      <c r="F17" s="24"/>
    </row>
    <row r="18" spans="1:6" ht="15" customHeight="1" x14ac:dyDescent="0.25">
      <c r="A18" s="35" t="s">
        <v>113</v>
      </c>
      <c r="B18" s="36"/>
      <c r="C18" s="37"/>
      <c r="D18" s="48"/>
      <c r="E18" s="50"/>
      <c r="F18" s="22"/>
    </row>
    <row r="19" spans="1:6" ht="15" customHeight="1" x14ac:dyDescent="0.25">
      <c r="A19" s="42" t="s">
        <v>2</v>
      </c>
      <c r="B19" s="43"/>
      <c r="C19" s="44"/>
      <c r="D19" s="49"/>
      <c r="E19" s="51"/>
      <c r="F19" s="22"/>
    </row>
    <row r="20" spans="1:6" ht="31.5" customHeight="1" x14ac:dyDescent="0.25">
      <c r="A20" s="25" t="s">
        <v>18</v>
      </c>
      <c r="B20" s="26"/>
      <c r="C20" s="27"/>
      <c r="D20" s="45">
        <v>20</v>
      </c>
      <c r="E20" s="45">
        <f>F20*D20/100</f>
        <v>2.4</v>
      </c>
      <c r="F20" s="24">
        <v>12</v>
      </c>
    </row>
    <row r="21" spans="1:6" ht="22.5" customHeight="1" x14ac:dyDescent="0.25">
      <c r="A21" s="25" t="s">
        <v>200</v>
      </c>
      <c r="B21" s="26"/>
      <c r="C21" s="27"/>
      <c r="D21" s="46"/>
      <c r="E21" s="46"/>
      <c r="F21" s="24"/>
    </row>
    <row r="22" spans="1:6" ht="31.5" customHeight="1" x14ac:dyDescent="0.25">
      <c r="A22" s="25" t="s">
        <v>153</v>
      </c>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36" customHeight="1" x14ac:dyDescent="0.25">
      <c r="A25" s="25" t="s">
        <v>213</v>
      </c>
      <c r="B25" s="26"/>
      <c r="C25" s="27"/>
      <c r="D25" s="45">
        <v>5</v>
      </c>
      <c r="E25" s="45">
        <f>F25*D25/100</f>
        <v>0.75</v>
      </c>
      <c r="F25" s="24">
        <v>15</v>
      </c>
    </row>
    <row r="26" spans="1:6" ht="18.75" customHeight="1" x14ac:dyDescent="0.25">
      <c r="A26" s="25" t="s">
        <v>201</v>
      </c>
      <c r="B26" s="26"/>
      <c r="C26" s="27"/>
      <c r="D26" s="46"/>
      <c r="E26" s="46"/>
      <c r="F26" s="24"/>
    </row>
    <row r="27" spans="1:6" ht="30" customHeight="1" x14ac:dyDescent="0.25">
      <c r="A27" s="25" t="s">
        <v>154</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32.25" customHeight="1" x14ac:dyDescent="0.25">
      <c r="A30" s="25" t="s">
        <v>212</v>
      </c>
      <c r="B30" s="26"/>
      <c r="C30" s="27"/>
      <c r="D30" s="45">
        <v>20</v>
      </c>
      <c r="E30" s="45">
        <f>F30*D30/100</f>
        <v>4</v>
      </c>
      <c r="F30" s="24">
        <v>20</v>
      </c>
    </row>
    <row r="31" spans="1:6" ht="57" customHeight="1" x14ac:dyDescent="0.25">
      <c r="A31" s="25" t="s">
        <v>202</v>
      </c>
      <c r="B31" s="26"/>
      <c r="C31" s="27"/>
      <c r="D31" s="46"/>
      <c r="E31" s="46"/>
      <c r="F31" s="24"/>
    </row>
    <row r="32" spans="1:6" ht="28.5" customHeight="1" x14ac:dyDescent="0.25">
      <c r="A32" s="25" t="s">
        <v>155</v>
      </c>
      <c r="B32" s="26"/>
      <c r="C32" s="27"/>
      <c r="D32" s="47"/>
      <c r="E32" s="47"/>
      <c r="F32" s="24"/>
    </row>
    <row r="33" spans="1:8" ht="15" customHeight="1" x14ac:dyDescent="0.25">
      <c r="A33" s="28" t="s">
        <v>6</v>
      </c>
      <c r="B33" s="30" t="s">
        <v>75</v>
      </c>
      <c r="C33" s="31"/>
      <c r="D33" s="32">
        <f>SUM(E30,E25,E20,E15,E10)</f>
        <v>15.15</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8">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1 A26:C27 A16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s>
  <pageMargins left="0.7" right="0.7" top="0.75" bottom="0.75" header="0.3" footer="0.3"/>
  <pageSetup paperSize="9" scale="7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5" workbookViewId="0">
      <selection activeCell="E35" sqref="A1:E35"/>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119</v>
      </c>
      <c r="B4" s="66"/>
      <c r="C4" s="66"/>
      <c r="D4" s="66"/>
      <c r="E4" s="66"/>
    </row>
    <row r="5" spans="1:6" x14ac:dyDescent="0.25">
      <c r="A5" s="66" t="s">
        <v>186</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38.25" customHeight="1" x14ac:dyDescent="0.25">
      <c r="A10" s="25" t="s">
        <v>215</v>
      </c>
      <c r="B10" s="26"/>
      <c r="C10" s="27"/>
      <c r="D10" s="45">
        <v>30</v>
      </c>
      <c r="E10" s="45">
        <f>F10*D10/100</f>
        <v>13.5</v>
      </c>
      <c r="F10" s="24">
        <v>45</v>
      </c>
    </row>
    <row r="11" spans="1:6" ht="27" customHeight="1" x14ac:dyDescent="0.25">
      <c r="A11" s="25" t="s">
        <v>203</v>
      </c>
      <c r="B11" s="26"/>
      <c r="C11" s="27"/>
      <c r="D11" s="47"/>
      <c r="E11" s="47"/>
      <c r="F11" s="24"/>
    </row>
    <row r="12" spans="1:6" ht="18" customHeight="1" x14ac:dyDescent="0.25">
      <c r="A12" s="25" t="s">
        <v>139</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25.5" customHeight="1" x14ac:dyDescent="0.25">
      <c r="A15" s="52" t="s">
        <v>59</v>
      </c>
      <c r="B15" s="53"/>
      <c r="C15" s="54"/>
      <c r="D15" s="45">
        <v>25</v>
      </c>
      <c r="E15" s="45">
        <f>F15*D15/100</f>
        <v>11.25</v>
      </c>
      <c r="F15" s="24">
        <v>45</v>
      </c>
    </row>
    <row r="16" spans="1:6" ht="60" customHeight="1" x14ac:dyDescent="0.25">
      <c r="A16" s="25" t="s">
        <v>204</v>
      </c>
      <c r="B16" s="26"/>
      <c r="C16" s="27"/>
      <c r="D16" s="55"/>
      <c r="E16" s="55"/>
      <c r="F16" s="24"/>
    </row>
    <row r="17" spans="1:6" ht="40.5" customHeight="1" x14ac:dyDescent="0.25">
      <c r="A17" s="57" t="s">
        <v>135</v>
      </c>
      <c r="B17" s="58"/>
      <c r="C17" s="59"/>
      <c r="D17" s="56"/>
      <c r="E17" s="55"/>
      <c r="F17" s="24"/>
    </row>
    <row r="18" spans="1:6" ht="15" customHeight="1" x14ac:dyDescent="0.25">
      <c r="A18" s="35" t="s">
        <v>113</v>
      </c>
      <c r="B18" s="36"/>
      <c r="C18" s="37"/>
      <c r="D18" s="48"/>
      <c r="E18" s="50"/>
      <c r="F18" s="22"/>
    </row>
    <row r="19" spans="1:6" ht="15" customHeight="1" x14ac:dyDescent="0.25">
      <c r="A19" s="42" t="s">
        <v>2</v>
      </c>
      <c r="B19" s="43"/>
      <c r="C19" s="44"/>
      <c r="D19" s="49"/>
      <c r="E19" s="51"/>
      <c r="F19" s="22"/>
    </row>
    <row r="20" spans="1:6" ht="44.25" customHeight="1" x14ac:dyDescent="0.25">
      <c r="A20" s="25" t="s">
        <v>90</v>
      </c>
      <c r="B20" s="26"/>
      <c r="C20" s="27"/>
      <c r="D20" s="45">
        <v>20</v>
      </c>
      <c r="E20" s="45">
        <f>F20*D20/100</f>
        <v>6</v>
      </c>
      <c r="F20" s="24">
        <v>30</v>
      </c>
    </row>
    <row r="21" spans="1:6" ht="31.5" customHeight="1" x14ac:dyDescent="0.25">
      <c r="A21" s="25" t="s">
        <v>205</v>
      </c>
      <c r="B21" s="26"/>
      <c r="C21" s="27"/>
      <c r="D21" s="46"/>
      <c r="E21" s="46"/>
      <c r="F21" s="24"/>
    </row>
    <row r="22" spans="1:6" ht="49.5" customHeight="1" x14ac:dyDescent="0.25">
      <c r="A22" s="25" t="s">
        <v>156</v>
      </c>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34.5" customHeight="1" x14ac:dyDescent="0.25">
      <c r="A25" s="25" t="s">
        <v>216</v>
      </c>
      <c r="B25" s="26"/>
      <c r="C25" s="27"/>
      <c r="D25" s="45">
        <v>5</v>
      </c>
      <c r="E25" s="45">
        <f>F25*D25/100</f>
        <v>1.5</v>
      </c>
      <c r="F25" s="24">
        <v>30</v>
      </c>
    </row>
    <row r="26" spans="1:6" ht="20.25" customHeight="1" x14ac:dyDescent="0.25">
      <c r="A26" s="25" t="s">
        <v>206</v>
      </c>
      <c r="B26" s="26"/>
      <c r="C26" s="27"/>
      <c r="D26" s="46"/>
      <c r="E26" s="46"/>
      <c r="F26" s="24"/>
    </row>
    <row r="27" spans="1:6" ht="30" customHeight="1" x14ac:dyDescent="0.25">
      <c r="A27" s="25" t="s">
        <v>157</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36" customHeight="1" x14ac:dyDescent="0.25">
      <c r="A30" s="25" t="s">
        <v>217</v>
      </c>
      <c r="B30" s="26"/>
      <c r="C30" s="27"/>
      <c r="D30" s="45">
        <v>20</v>
      </c>
      <c r="E30" s="45">
        <f>F30*D30/100</f>
        <v>11</v>
      </c>
      <c r="F30" s="24">
        <v>55</v>
      </c>
    </row>
    <row r="31" spans="1:6" ht="39.75" customHeight="1" x14ac:dyDescent="0.25">
      <c r="A31" s="25" t="s">
        <v>207</v>
      </c>
      <c r="B31" s="26"/>
      <c r="C31" s="27"/>
      <c r="D31" s="46"/>
      <c r="E31" s="46"/>
      <c r="F31" s="24"/>
    </row>
    <row r="32" spans="1:6" ht="42.75" customHeight="1" x14ac:dyDescent="0.25">
      <c r="A32" s="25" t="s">
        <v>158</v>
      </c>
      <c r="B32" s="26"/>
      <c r="C32" s="27"/>
      <c r="D32" s="47"/>
      <c r="E32" s="47"/>
      <c r="F32" s="24"/>
    </row>
    <row r="33" spans="1:8" ht="15" customHeight="1" x14ac:dyDescent="0.25">
      <c r="A33" s="28" t="s">
        <v>6</v>
      </c>
      <c r="B33" s="30" t="s">
        <v>75</v>
      </c>
      <c r="C33" s="31"/>
      <c r="D33" s="32">
        <f>SUM(E30,E25,E20,E15,E10)</f>
        <v>43.25</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8">
    <dataValidation type="list" errorStyle="information" allowBlank="1" showInputMessage="1" sqref="A12 A17 A32:C32">
      <formula1>$G$38:$G$92</formula1>
    </dataValidation>
    <dataValidation type="list" errorStyle="information" allowBlank="1" showInputMessage="1" sqref="A11 A16 A26:C26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2">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8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5" workbookViewId="0">
      <selection activeCell="E35" sqref="A1:E35"/>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120</v>
      </c>
      <c r="B4" s="66"/>
      <c r="C4" s="66"/>
      <c r="D4" s="66"/>
      <c r="E4" s="66"/>
    </row>
    <row r="5" spans="1:6" x14ac:dyDescent="0.25">
      <c r="A5" s="66" t="s">
        <v>186</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45.75" customHeight="1" x14ac:dyDescent="0.25">
      <c r="A10" s="25" t="s">
        <v>218</v>
      </c>
      <c r="B10" s="26"/>
      <c r="C10" s="27"/>
      <c r="D10" s="45">
        <v>30</v>
      </c>
      <c r="E10" s="45">
        <f>F10*D10/100</f>
        <v>20.25</v>
      </c>
      <c r="F10" s="24">
        <v>67.5</v>
      </c>
    </row>
    <row r="11" spans="1:6" ht="41.25" customHeight="1" x14ac:dyDescent="0.25">
      <c r="A11" s="25" t="s">
        <v>130</v>
      </c>
      <c r="B11" s="26"/>
      <c r="C11" s="27"/>
      <c r="D11" s="47"/>
      <c r="E11" s="47"/>
      <c r="F11" s="24"/>
    </row>
    <row r="12" spans="1:6" ht="29.25" customHeight="1" x14ac:dyDescent="0.25">
      <c r="A12" s="25" t="s">
        <v>159</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21" customHeight="1" x14ac:dyDescent="0.25">
      <c r="A15" s="52" t="s">
        <v>88</v>
      </c>
      <c r="B15" s="53"/>
      <c r="C15" s="54"/>
      <c r="D15" s="45">
        <v>25</v>
      </c>
      <c r="E15" s="45">
        <f>F15*D15/100</f>
        <v>16.25</v>
      </c>
      <c r="F15" s="24">
        <v>65</v>
      </c>
    </row>
    <row r="16" spans="1:6" ht="42.75" customHeight="1" x14ac:dyDescent="0.25">
      <c r="A16" s="25" t="s">
        <v>131</v>
      </c>
      <c r="B16" s="26"/>
      <c r="C16" s="27"/>
      <c r="D16" s="55"/>
      <c r="E16" s="55"/>
      <c r="F16" s="24"/>
    </row>
    <row r="17" spans="1:6" ht="27" customHeight="1" x14ac:dyDescent="0.25">
      <c r="A17" s="57" t="s">
        <v>160</v>
      </c>
      <c r="B17" s="58"/>
      <c r="C17" s="59"/>
      <c r="D17" s="56"/>
      <c r="E17" s="55"/>
      <c r="F17" s="24"/>
    </row>
    <row r="18" spans="1:6" ht="15" customHeight="1" x14ac:dyDescent="0.25">
      <c r="A18" s="35" t="s">
        <v>113</v>
      </c>
      <c r="B18" s="36"/>
      <c r="C18" s="37"/>
      <c r="D18" s="48"/>
      <c r="E18" s="50"/>
      <c r="F18" s="15"/>
    </row>
    <row r="19" spans="1:6" ht="15" customHeight="1" x14ac:dyDescent="0.25">
      <c r="A19" s="42" t="s">
        <v>2</v>
      </c>
      <c r="B19" s="43"/>
      <c r="C19" s="44"/>
      <c r="D19" s="49"/>
      <c r="E19" s="51"/>
      <c r="F19" s="15"/>
    </row>
    <row r="20" spans="1:6" ht="59.25" customHeight="1" x14ac:dyDescent="0.25">
      <c r="A20" s="25" t="s">
        <v>219</v>
      </c>
      <c r="B20" s="26"/>
      <c r="C20" s="27"/>
      <c r="D20" s="45">
        <v>20</v>
      </c>
      <c r="E20" s="45">
        <f>F20*D20/100</f>
        <v>13.5</v>
      </c>
      <c r="F20" s="24">
        <v>67.5</v>
      </c>
    </row>
    <row r="21" spans="1:6" ht="30" customHeight="1" x14ac:dyDescent="0.25">
      <c r="A21" s="25" t="s">
        <v>184</v>
      </c>
      <c r="B21" s="26"/>
      <c r="C21" s="27"/>
      <c r="D21" s="46"/>
      <c r="E21" s="46"/>
      <c r="F21" s="24"/>
    </row>
    <row r="22" spans="1:6" ht="41.25" customHeight="1" x14ac:dyDescent="0.25">
      <c r="A22" s="25" t="s">
        <v>161</v>
      </c>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42.75" customHeight="1" x14ac:dyDescent="0.25">
      <c r="A25" s="25" t="s">
        <v>210</v>
      </c>
      <c r="B25" s="26"/>
      <c r="C25" s="27"/>
      <c r="D25" s="45">
        <v>5</v>
      </c>
      <c r="E25" s="45">
        <f>F25*D25/100</f>
        <v>3.375</v>
      </c>
      <c r="F25" s="24">
        <v>67.5</v>
      </c>
    </row>
    <row r="26" spans="1:6" ht="30.75" customHeight="1" x14ac:dyDescent="0.25">
      <c r="A26" s="25" t="s">
        <v>185</v>
      </c>
      <c r="B26" s="26"/>
      <c r="C26" s="27"/>
      <c r="D26" s="46"/>
      <c r="E26" s="46"/>
      <c r="F26" s="24"/>
    </row>
    <row r="27" spans="1:6" ht="39.75" customHeight="1" x14ac:dyDescent="0.25">
      <c r="A27" s="25" t="s">
        <v>162</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36" customHeight="1" x14ac:dyDescent="0.25">
      <c r="A30" s="25" t="s">
        <v>211</v>
      </c>
      <c r="B30" s="26"/>
      <c r="C30" s="27"/>
      <c r="D30" s="45">
        <v>20</v>
      </c>
      <c r="E30" s="45">
        <f>F30*D30/100</f>
        <v>13.5</v>
      </c>
      <c r="F30" s="24">
        <v>67.5</v>
      </c>
    </row>
    <row r="31" spans="1:6" ht="29.25" customHeight="1" x14ac:dyDescent="0.25">
      <c r="A31" s="25" t="s">
        <v>132</v>
      </c>
      <c r="B31" s="26"/>
      <c r="C31" s="27"/>
      <c r="D31" s="46"/>
      <c r="E31" s="46"/>
      <c r="F31" s="24"/>
    </row>
    <row r="32" spans="1:6" ht="25.5" customHeight="1" x14ac:dyDescent="0.25">
      <c r="A32" s="25" t="s">
        <v>140</v>
      </c>
      <c r="B32" s="26"/>
      <c r="C32" s="27"/>
      <c r="D32" s="47"/>
      <c r="E32" s="47"/>
      <c r="F32" s="24"/>
    </row>
    <row r="33" spans="1:8" ht="15" customHeight="1" x14ac:dyDescent="0.25">
      <c r="A33" s="28" t="s">
        <v>6</v>
      </c>
      <c r="B33" s="30" t="s">
        <v>75</v>
      </c>
      <c r="C33" s="31"/>
      <c r="D33" s="32">
        <f>SUM(E30,E25,E20,E15,E10)</f>
        <v>66.875</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9">
    <dataValidation type="list" errorStyle="information" allowBlank="1" showInputMessage="1" sqref="A22:C22">
      <formula1>$H$54:$H$61</formula1>
    </dataValidation>
    <dataValidation type="list" errorStyle="information" allowBlank="1" showInputMessage="1" sqref="A32:C32 A12 A17">
      <formula1>$G$38:$G$92</formula1>
    </dataValidation>
    <dataValidation type="list" errorStyle="information" allowBlank="1" showInputMessage="1" sqref="A26:C26 A11 A16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78"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5" workbookViewId="0">
      <selection activeCell="G17" sqref="G17"/>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15" customHeight="1" x14ac:dyDescent="0.4">
      <c r="A1" s="65" t="s">
        <v>32</v>
      </c>
      <c r="B1" s="65"/>
      <c r="C1" s="65"/>
      <c r="D1" s="65"/>
      <c r="E1" s="65"/>
    </row>
    <row r="2" spans="1:6" ht="15" customHeight="1" x14ac:dyDescent="0.25">
      <c r="A2" s="66" t="s">
        <v>101</v>
      </c>
      <c r="B2" s="66"/>
      <c r="C2" s="66"/>
      <c r="D2" s="66"/>
      <c r="E2" s="66"/>
    </row>
    <row r="3" spans="1:6" ht="15" customHeight="1" x14ac:dyDescent="0.25">
      <c r="A3" s="66" t="s">
        <v>110</v>
      </c>
      <c r="B3" s="66"/>
      <c r="C3" s="66"/>
      <c r="D3" s="66"/>
      <c r="E3" s="66"/>
    </row>
    <row r="4" spans="1:6" ht="21" customHeight="1" x14ac:dyDescent="0.25">
      <c r="A4" s="66" t="s">
        <v>121</v>
      </c>
      <c r="B4" s="66"/>
      <c r="C4" s="66"/>
      <c r="D4" s="66"/>
      <c r="E4" s="66"/>
    </row>
    <row r="5" spans="1:6" ht="21" customHeight="1" x14ac:dyDescent="0.25">
      <c r="A5" s="66" t="s">
        <v>186</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53.25" customHeight="1" x14ac:dyDescent="0.25">
      <c r="A10" s="25" t="s">
        <v>83</v>
      </c>
      <c r="B10" s="26"/>
      <c r="C10" s="27"/>
      <c r="D10" s="45">
        <v>30</v>
      </c>
      <c r="E10" s="45">
        <f>F10*D10/100</f>
        <v>26.25</v>
      </c>
      <c r="F10" s="24">
        <v>87.5</v>
      </c>
    </row>
    <row r="11" spans="1:6" ht="29.25" customHeight="1" x14ac:dyDescent="0.25">
      <c r="A11" s="25" t="s">
        <v>163</v>
      </c>
      <c r="B11" s="26"/>
      <c r="C11" s="27"/>
      <c r="D11" s="47"/>
      <c r="E11" s="47"/>
      <c r="F11" s="24"/>
    </row>
    <row r="12" spans="1:6" ht="44.25" customHeight="1" x14ac:dyDescent="0.25">
      <c r="A12" s="25" t="s">
        <v>174</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39.75" customHeight="1" x14ac:dyDescent="0.25">
      <c r="A15" s="52" t="s">
        <v>63</v>
      </c>
      <c r="B15" s="53"/>
      <c r="C15" s="54"/>
      <c r="D15" s="45">
        <v>25</v>
      </c>
      <c r="E15" s="45">
        <f>F15*D15/100</f>
        <v>21.25</v>
      </c>
      <c r="F15" s="24">
        <v>85</v>
      </c>
    </row>
    <row r="16" spans="1:6" ht="37.5" customHeight="1" x14ac:dyDescent="0.25">
      <c r="A16" s="25" t="s">
        <v>164</v>
      </c>
      <c r="B16" s="26"/>
      <c r="C16" s="27"/>
      <c r="D16" s="55"/>
      <c r="E16" s="55"/>
      <c r="F16" s="24"/>
    </row>
    <row r="17" spans="1:6" ht="53.25" customHeight="1" x14ac:dyDescent="0.25">
      <c r="A17" s="25" t="s">
        <v>175</v>
      </c>
      <c r="B17" s="26"/>
      <c r="C17" s="27"/>
      <c r="D17" s="56"/>
      <c r="E17" s="55"/>
      <c r="F17" s="24"/>
    </row>
    <row r="18" spans="1:6" ht="15" customHeight="1" x14ac:dyDescent="0.25">
      <c r="A18" s="35" t="s">
        <v>113</v>
      </c>
      <c r="B18" s="36"/>
      <c r="C18" s="37"/>
      <c r="D18" s="48"/>
      <c r="E18" s="50"/>
      <c r="F18" s="17"/>
    </row>
    <row r="19" spans="1:6" ht="15" customHeight="1" x14ac:dyDescent="0.25">
      <c r="A19" s="42" t="s">
        <v>2</v>
      </c>
      <c r="B19" s="43"/>
      <c r="C19" s="44"/>
      <c r="D19" s="49"/>
      <c r="E19" s="51"/>
      <c r="F19" s="17"/>
    </row>
    <row r="20" spans="1:6" ht="75.75" customHeight="1" x14ac:dyDescent="0.25">
      <c r="A20" s="25" t="s">
        <v>80</v>
      </c>
      <c r="B20" s="26"/>
      <c r="C20" s="27"/>
      <c r="D20" s="45">
        <v>20</v>
      </c>
      <c r="E20" s="45">
        <f>F20*D20/100</f>
        <v>16</v>
      </c>
      <c r="F20" s="24">
        <v>80</v>
      </c>
    </row>
    <row r="21" spans="1:6" ht="40.5" customHeight="1" x14ac:dyDescent="0.25">
      <c r="A21" s="67" t="s">
        <v>165</v>
      </c>
      <c r="B21" s="67"/>
      <c r="C21" s="68"/>
      <c r="D21" s="46"/>
      <c r="E21" s="46"/>
      <c r="F21" s="24"/>
    </row>
    <row r="22" spans="1:6" ht="67.5" customHeight="1" x14ac:dyDescent="0.25">
      <c r="A22" s="67" t="s">
        <v>176</v>
      </c>
      <c r="B22" s="67"/>
      <c r="C22" s="68"/>
      <c r="D22" s="46"/>
      <c r="E22" s="46"/>
      <c r="F22" s="24"/>
    </row>
    <row r="23" spans="1:6" x14ac:dyDescent="0.25">
      <c r="A23" s="35" t="s">
        <v>114</v>
      </c>
      <c r="B23" s="36"/>
      <c r="C23" s="37"/>
      <c r="D23" s="38"/>
      <c r="E23" s="40"/>
    </row>
    <row r="24" spans="1:6" x14ac:dyDescent="0.25">
      <c r="A24" s="42" t="s">
        <v>3</v>
      </c>
      <c r="B24" s="43"/>
      <c r="C24" s="44"/>
      <c r="D24" s="39"/>
      <c r="E24" s="41"/>
    </row>
    <row r="25" spans="1:6" ht="59.25" customHeight="1" x14ac:dyDescent="0.25">
      <c r="A25" s="25" t="s">
        <v>84</v>
      </c>
      <c r="B25" s="26"/>
      <c r="C25" s="27"/>
      <c r="D25" s="45">
        <v>5</v>
      </c>
      <c r="E25" s="45">
        <f>F25*D25/100</f>
        <v>3.875</v>
      </c>
      <c r="F25" s="24">
        <v>77.5</v>
      </c>
    </row>
    <row r="26" spans="1:6" ht="44.25" customHeight="1" x14ac:dyDescent="0.25">
      <c r="A26" s="25" t="s">
        <v>141</v>
      </c>
      <c r="B26" s="26"/>
      <c r="C26" s="27"/>
      <c r="D26" s="46"/>
      <c r="E26" s="46"/>
      <c r="F26" s="24"/>
    </row>
    <row r="27" spans="1:6" ht="54.75" customHeight="1" x14ac:dyDescent="0.25">
      <c r="A27" s="25" t="s">
        <v>177</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37.5" customHeight="1" x14ac:dyDescent="0.25">
      <c r="A30" s="25" t="s">
        <v>129</v>
      </c>
      <c r="B30" s="26"/>
      <c r="C30" s="27"/>
      <c r="D30" s="45">
        <v>20</v>
      </c>
      <c r="E30" s="45">
        <f>F30*D30/100</f>
        <v>17.5</v>
      </c>
      <c r="F30" s="24">
        <v>87.5</v>
      </c>
    </row>
    <row r="31" spans="1:6" ht="24.75" customHeight="1" x14ac:dyDescent="0.25">
      <c r="A31" s="25" t="s">
        <v>166</v>
      </c>
      <c r="B31" s="26"/>
      <c r="C31" s="27"/>
      <c r="D31" s="46"/>
      <c r="E31" s="46"/>
      <c r="F31" s="24"/>
    </row>
    <row r="32" spans="1:6" ht="55.5" customHeight="1" x14ac:dyDescent="0.25">
      <c r="A32" s="25" t="s">
        <v>178</v>
      </c>
      <c r="B32" s="26"/>
      <c r="C32" s="27"/>
      <c r="D32" s="47"/>
      <c r="E32" s="47"/>
      <c r="F32" s="24"/>
    </row>
    <row r="33" spans="1:8" ht="15" customHeight="1" x14ac:dyDescent="0.25">
      <c r="A33" s="28" t="s">
        <v>6</v>
      </c>
      <c r="B33" s="30" t="s">
        <v>75</v>
      </c>
      <c r="C33" s="31"/>
      <c r="D33" s="32">
        <f>SUM(E30,E25,E20,E15,E10)</f>
        <v>84.875</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6:E6"/>
    <mergeCell ref="A1:E1"/>
    <mergeCell ref="A2:E2"/>
    <mergeCell ref="A3:E3"/>
    <mergeCell ref="A4:E4"/>
    <mergeCell ref="A5:E5"/>
    <mergeCell ref="A7:C7"/>
    <mergeCell ref="A8:C8"/>
    <mergeCell ref="D8:D9"/>
    <mergeCell ref="E8:E9"/>
    <mergeCell ref="A9:C9"/>
    <mergeCell ref="F10:F12"/>
    <mergeCell ref="A11:C11"/>
    <mergeCell ref="A12:C12"/>
    <mergeCell ref="A13:C13"/>
    <mergeCell ref="D13:D14"/>
    <mergeCell ref="E13:E14"/>
    <mergeCell ref="A14:C14"/>
    <mergeCell ref="A10:C10"/>
    <mergeCell ref="D10:D12"/>
    <mergeCell ref="E10:E12"/>
    <mergeCell ref="A15:C15"/>
    <mergeCell ref="D15:D17"/>
    <mergeCell ref="E15:E17"/>
    <mergeCell ref="F15:F17"/>
    <mergeCell ref="A16:C16"/>
    <mergeCell ref="A17:C17"/>
    <mergeCell ref="A18:C18"/>
    <mergeCell ref="D18:D19"/>
    <mergeCell ref="E18:E19"/>
    <mergeCell ref="A19:C19"/>
    <mergeCell ref="A20:C20"/>
    <mergeCell ref="D20:D22"/>
    <mergeCell ref="E20:E22"/>
    <mergeCell ref="F20:F22"/>
    <mergeCell ref="A21:C21"/>
    <mergeCell ref="A22:C22"/>
    <mergeCell ref="A23:C23"/>
    <mergeCell ref="D23:D24"/>
    <mergeCell ref="E23:E24"/>
    <mergeCell ref="A24:C24"/>
    <mergeCell ref="A25:C25"/>
    <mergeCell ref="D25:D27"/>
    <mergeCell ref="E25:E27"/>
    <mergeCell ref="F25:F27"/>
    <mergeCell ref="A26:C26"/>
    <mergeCell ref="A27:C27"/>
    <mergeCell ref="A28:C28"/>
    <mergeCell ref="D28:D29"/>
    <mergeCell ref="E28:E29"/>
    <mergeCell ref="A29:C29"/>
    <mergeCell ref="A30:C30"/>
    <mergeCell ref="D30:D32"/>
    <mergeCell ref="E30:E32"/>
    <mergeCell ref="F30:F32"/>
    <mergeCell ref="A31:C31"/>
    <mergeCell ref="A32:C32"/>
    <mergeCell ref="A33:A35"/>
    <mergeCell ref="B33:C33"/>
    <mergeCell ref="D33:D35"/>
  </mergeCells>
  <dataValidations count="6">
    <dataValidation type="list" errorStyle="information" allowBlank="1" showInputMessage="1" sqref="A16:A17 A31:C32 A11:A12">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0 A26:C27">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s>
  <pageMargins left="0.7" right="0.7" top="0.75" bottom="0.75" header="0.3" footer="0.3"/>
  <pageSetup paperSize="9" scale="7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1" workbookViewId="0">
      <selection activeCell="A16" sqref="A16:C16"/>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122</v>
      </c>
      <c r="B4" s="66"/>
      <c r="C4" s="66"/>
      <c r="D4" s="66"/>
      <c r="E4" s="66"/>
    </row>
    <row r="5" spans="1:6" x14ac:dyDescent="0.25">
      <c r="A5" s="66" t="s">
        <v>186</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37.5" customHeight="1" x14ac:dyDescent="0.25">
      <c r="A10" s="25" t="s">
        <v>108</v>
      </c>
      <c r="B10" s="26"/>
      <c r="C10" s="27"/>
      <c r="D10" s="45">
        <v>30</v>
      </c>
      <c r="E10" s="45">
        <f>F10*D10/100</f>
        <v>22.5</v>
      </c>
      <c r="F10" s="24">
        <v>75</v>
      </c>
    </row>
    <row r="11" spans="1:6" ht="25.5" customHeight="1" x14ac:dyDescent="0.25">
      <c r="A11" s="25" t="s">
        <v>143</v>
      </c>
      <c r="B11" s="26"/>
      <c r="C11" s="27"/>
      <c r="D11" s="47"/>
      <c r="E11" s="47"/>
      <c r="F11" s="24"/>
    </row>
    <row r="12" spans="1:6" ht="35.25" customHeight="1" x14ac:dyDescent="0.25">
      <c r="A12" s="25" t="s">
        <v>179</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39.75" customHeight="1" x14ac:dyDescent="0.25">
      <c r="A15" s="52" t="s">
        <v>62</v>
      </c>
      <c r="B15" s="53"/>
      <c r="C15" s="54"/>
      <c r="D15" s="45">
        <v>25</v>
      </c>
      <c r="E15" s="45">
        <f>F15*D15/100</f>
        <v>18.125</v>
      </c>
      <c r="F15" s="24">
        <v>72.5</v>
      </c>
    </row>
    <row r="16" spans="1:6" ht="35.25" customHeight="1" x14ac:dyDescent="0.25">
      <c r="A16" s="25" t="s">
        <v>142</v>
      </c>
      <c r="B16" s="26"/>
      <c r="C16" s="27"/>
      <c r="D16" s="55"/>
      <c r="E16" s="55"/>
      <c r="F16" s="24"/>
    </row>
    <row r="17" spans="1:6" ht="45" customHeight="1" x14ac:dyDescent="0.25">
      <c r="A17" s="25" t="s">
        <v>180</v>
      </c>
      <c r="B17" s="26"/>
      <c r="C17" s="27"/>
      <c r="D17" s="56"/>
      <c r="E17" s="55"/>
      <c r="F17" s="24"/>
    </row>
    <row r="18" spans="1:6" ht="15" customHeight="1" x14ac:dyDescent="0.25">
      <c r="A18" s="35" t="s">
        <v>113</v>
      </c>
      <c r="B18" s="69"/>
      <c r="C18" s="70"/>
      <c r="D18" s="48"/>
      <c r="E18" s="50"/>
      <c r="F18" s="14"/>
    </row>
    <row r="19" spans="1:6" ht="15" customHeight="1" x14ac:dyDescent="0.25">
      <c r="A19" s="42" t="s">
        <v>2</v>
      </c>
      <c r="B19" s="43"/>
      <c r="C19" s="44"/>
      <c r="D19" s="49"/>
      <c r="E19" s="51"/>
      <c r="F19" s="14"/>
    </row>
    <row r="20" spans="1:6" ht="64.5" customHeight="1" x14ac:dyDescent="0.25">
      <c r="A20" s="25" t="s">
        <v>100</v>
      </c>
      <c r="B20" s="26"/>
      <c r="C20" s="27"/>
      <c r="D20" s="45">
        <v>20</v>
      </c>
      <c r="E20" s="45">
        <f>F20*D20/100</f>
        <v>14.5</v>
      </c>
      <c r="F20" s="24">
        <v>72.5</v>
      </c>
    </row>
    <row r="21" spans="1:6" ht="30" customHeight="1" x14ac:dyDescent="0.25">
      <c r="A21" s="25" t="s">
        <v>134</v>
      </c>
      <c r="B21" s="26"/>
      <c r="C21" s="27"/>
      <c r="D21" s="46"/>
      <c r="E21" s="46"/>
      <c r="F21" s="24"/>
    </row>
    <row r="22" spans="1:6" ht="37.5" customHeight="1" x14ac:dyDescent="0.25">
      <c r="A22" s="25" t="s">
        <v>181</v>
      </c>
      <c r="B22" s="26"/>
      <c r="C22" s="27"/>
      <c r="D22" s="46"/>
      <c r="E22" s="46"/>
      <c r="F22" s="24"/>
    </row>
    <row r="23" spans="1:6" x14ac:dyDescent="0.25">
      <c r="A23" s="35" t="s">
        <v>114</v>
      </c>
      <c r="B23" s="69"/>
      <c r="C23" s="70"/>
      <c r="D23" s="38"/>
      <c r="E23" s="40"/>
    </row>
    <row r="24" spans="1:6" x14ac:dyDescent="0.25">
      <c r="A24" s="42" t="s">
        <v>3</v>
      </c>
      <c r="B24" s="43"/>
      <c r="C24" s="44"/>
      <c r="D24" s="39"/>
      <c r="E24" s="41"/>
    </row>
    <row r="25" spans="1:6" ht="59.25" customHeight="1" x14ac:dyDescent="0.25">
      <c r="A25" s="25" t="s">
        <v>104</v>
      </c>
      <c r="B25" s="26"/>
      <c r="C25" s="27"/>
      <c r="D25" s="45">
        <v>5</v>
      </c>
      <c r="E25" s="45">
        <f>F25*D25/100</f>
        <v>3.25</v>
      </c>
      <c r="F25" s="24">
        <v>65</v>
      </c>
    </row>
    <row r="26" spans="1:6" ht="39" customHeight="1" x14ac:dyDescent="0.25">
      <c r="A26" s="25" t="s">
        <v>167</v>
      </c>
      <c r="B26" s="26"/>
      <c r="C26" s="27"/>
      <c r="D26" s="46"/>
      <c r="E26" s="46"/>
      <c r="F26" s="24"/>
    </row>
    <row r="27" spans="1:6" ht="59.25" customHeight="1" x14ac:dyDescent="0.25">
      <c r="A27" s="25" t="s">
        <v>182</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42" customHeight="1" x14ac:dyDescent="0.25">
      <c r="A30" s="25" t="s">
        <v>128</v>
      </c>
      <c r="B30" s="26"/>
      <c r="C30" s="27"/>
      <c r="D30" s="45">
        <v>20</v>
      </c>
      <c r="E30" s="45">
        <f>F30*D30/100</f>
        <v>14</v>
      </c>
      <c r="F30" s="24">
        <v>70</v>
      </c>
    </row>
    <row r="31" spans="1:6" ht="25.5" customHeight="1" x14ac:dyDescent="0.25">
      <c r="A31" s="25" t="s">
        <v>168</v>
      </c>
      <c r="B31" s="26"/>
      <c r="C31" s="27"/>
      <c r="D31" s="46"/>
      <c r="E31" s="46"/>
      <c r="F31" s="24"/>
    </row>
    <row r="32" spans="1:6" ht="71.25" customHeight="1" x14ac:dyDescent="0.25">
      <c r="A32" s="25" t="s">
        <v>183</v>
      </c>
      <c r="B32" s="26"/>
      <c r="C32" s="27"/>
      <c r="D32" s="47"/>
      <c r="E32" s="47"/>
      <c r="F32" s="24"/>
    </row>
    <row r="33" spans="1:8" ht="15" customHeight="1" x14ac:dyDescent="0.25">
      <c r="A33" s="28" t="s">
        <v>6</v>
      </c>
      <c r="B33" s="30" t="s">
        <v>75</v>
      </c>
      <c r="C33" s="31"/>
      <c r="D33" s="32">
        <f>SUM(E30,E25,E20,E15,E10)</f>
        <v>72.375</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A32:C32"/>
    <mergeCell ref="A33:A35"/>
    <mergeCell ref="B33:C33"/>
    <mergeCell ref="D33:D35"/>
    <mergeCell ref="D25:D27"/>
    <mergeCell ref="A27:C27"/>
    <mergeCell ref="A28:C28"/>
    <mergeCell ref="A29:C29"/>
    <mergeCell ref="A30:C30"/>
    <mergeCell ref="A31:C31"/>
    <mergeCell ref="F25:F27"/>
    <mergeCell ref="D28:D29"/>
    <mergeCell ref="E28:E29"/>
    <mergeCell ref="D30:D32"/>
    <mergeCell ref="E30:E32"/>
    <mergeCell ref="F30:F32"/>
    <mergeCell ref="E23:E24"/>
    <mergeCell ref="A24:C24"/>
    <mergeCell ref="D20:D22"/>
    <mergeCell ref="A26:C26"/>
    <mergeCell ref="E20:E22"/>
    <mergeCell ref="A23:C23"/>
    <mergeCell ref="A25:C25"/>
    <mergeCell ref="D23:D24"/>
    <mergeCell ref="E25:E27"/>
    <mergeCell ref="F20:F22"/>
    <mergeCell ref="A19:C19"/>
    <mergeCell ref="A20:C20"/>
    <mergeCell ref="A21:C21"/>
    <mergeCell ref="A22:C22"/>
    <mergeCell ref="A18:C18"/>
    <mergeCell ref="D18:D19"/>
    <mergeCell ref="E18:E19"/>
    <mergeCell ref="F15:F17"/>
    <mergeCell ref="F10:F12"/>
    <mergeCell ref="A13:C13"/>
    <mergeCell ref="D13:D14"/>
    <mergeCell ref="E13:E14"/>
    <mergeCell ref="A14:C14"/>
    <mergeCell ref="A10:C10"/>
    <mergeCell ref="D10:D12"/>
    <mergeCell ref="E10:E12"/>
    <mergeCell ref="A15:C15"/>
    <mergeCell ref="D15:D17"/>
    <mergeCell ref="E15:E17"/>
    <mergeCell ref="A17:C17"/>
    <mergeCell ref="A12:C12"/>
    <mergeCell ref="A16:C16"/>
    <mergeCell ref="A11:C11"/>
    <mergeCell ref="A6:E6"/>
    <mergeCell ref="A1:E1"/>
    <mergeCell ref="A2:E2"/>
    <mergeCell ref="A3:E3"/>
    <mergeCell ref="A4:E4"/>
    <mergeCell ref="A5:E5"/>
    <mergeCell ref="A7:C7"/>
    <mergeCell ref="A8:C8"/>
    <mergeCell ref="D8:D9"/>
    <mergeCell ref="E8:E9"/>
    <mergeCell ref="A9:C9"/>
  </mergeCells>
  <phoneticPr fontId="12" type="noConversion"/>
  <dataValidations count="7">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2">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31:C32 A16:A17 A26:C27">
      <formula1>$G$39:$G$93</formula1>
    </dataValidation>
    <dataValidation type="list" errorStyle="information" allowBlank="1" showInputMessage="1" sqref="A11:A12">
      <formula1>$G$38:$G$92</formula1>
    </dataValidation>
  </dataValidations>
  <pageMargins left="0.7" right="0.7" top="0.75" bottom="0.75" header="0.3" footer="0.3"/>
  <pageSetup paperSize="9" scale="74" orientation="portrait" r:id="rId1"/>
  <extLst>
    <ext xmlns:mx="http://schemas.microsoft.com/office/mac/excel/2008/main" uri="http://schemas.microsoft.com/office/mac/excel/2008/main">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94"/>
  <sheetViews>
    <sheetView workbookViewId="0">
      <selection activeCell="A11" sqref="A11:C11"/>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123</v>
      </c>
      <c r="B4" s="66"/>
      <c r="C4" s="66"/>
      <c r="D4" s="66"/>
      <c r="E4" s="66"/>
    </row>
    <row r="5" spans="1:6" x14ac:dyDescent="0.25">
      <c r="A5" s="66" t="s">
        <v>99</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53.25" customHeight="1" x14ac:dyDescent="0.25">
      <c r="A10" s="25"/>
      <c r="B10" s="26"/>
      <c r="C10" s="27"/>
      <c r="D10" s="45">
        <v>30</v>
      </c>
      <c r="E10" s="45">
        <f>F10*D10/100</f>
        <v>0</v>
      </c>
      <c r="F10" s="24"/>
    </row>
    <row r="11" spans="1:6" ht="39.75" customHeight="1" x14ac:dyDescent="0.25">
      <c r="A11" s="25" t="s">
        <v>133</v>
      </c>
      <c r="B11" s="26"/>
      <c r="C11" s="27"/>
      <c r="D11" s="47"/>
      <c r="E11" s="47"/>
      <c r="F11" s="24"/>
    </row>
    <row r="12" spans="1:6" ht="27.75" customHeight="1" x14ac:dyDescent="0.25">
      <c r="A12" s="25"/>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36" customHeight="1" x14ac:dyDescent="0.25">
      <c r="A15" s="52"/>
      <c r="B15" s="53"/>
      <c r="C15" s="54"/>
      <c r="D15" s="45">
        <v>25</v>
      </c>
      <c r="E15" s="45">
        <f>F15*D15/100</f>
        <v>0</v>
      </c>
      <c r="F15" s="24"/>
    </row>
    <row r="16" spans="1:6" ht="43.5" customHeight="1" x14ac:dyDescent="0.25">
      <c r="A16" s="25"/>
      <c r="B16" s="26"/>
      <c r="C16" s="27"/>
      <c r="D16" s="55"/>
      <c r="E16" s="55"/>
      <c r="F16" s="24"/>
    </row>
    <row r="17" spans="1:6" ht="44.25" customHeight="1" x14ac:dyDescent="0.25">
      <c r="A17" s="57"/>
      <c r="B17" s="58"/>
      <c r="C17" s="59"/>
      <c r="D17" s="56"/>
      <c r="E17" s="55"/>
      <c r="F17" s="24"/>
    </row>
    <row r="18" spans="1:6" ht="15" customHeight="1" x14ac:dyDescent="0.25">
      <c r="A18" s="35" t="s">
        <v>113</v>
      </c>
      <c r="B18" s="36"/>
      <c r="C18" s="37"/>
      <c r="D18" s="48"/>
      <c r="E18" s="50"/>
      <c r="F18" s="14"/>
    </row>
    <row r="19" spans="1:6" ht="15" customHeight="1" x14ac:dyDescent="0.25">
      <c r="A19" s="42" t="s">
        <v>2</v>
      </c>
      <c r="B19" s="43"/>
      <c r="C19" s="44"/>
      <c r="D19" s="49"/>
      <c r="E19" s="51"/>
      <c r="F19" s="14"/>
    </row>
    <row r="20" spans="1:6" ht="74.25" customHeight="1" x14ac:dyDescent="0.25">
      <c r="A20" s="25"/>
      <c r="B20" s="26"/>
      <c r="C20" s="27"/>
      <c r="D20" s="45">
        <v>20</v>
      </c>
      <c r="E20" s="45">
        <f>F20*D20/100</f>
        <v>0</v>
      </c>
      <c r="F20" s="24"/>
    </row>
    <row r="21" spans="1:6" ht="33" customHeight="1" x14ac:dyDescent="0.25">
      <c r="A21" s="25"/>
      <c r="B21" s="26"/>
      <c r="C21" s="27"/>
      <c r="D21" s="46"/>
      <c r="E21" s="46"/>
      <c r="F21" s="24"/>
    </row>
    <row r="22" spans="1:6" ht="33.75" customHeight="1" x14ac:dyDescent="0.25">
      <c r="A22" s="25"/>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54.75" customHeight="1" x14ac:dyDescent="0.25">
      <c r="A25" s="25"/>
      <c r="B25" s="26"/>
      <c r="C25" s="27"/>
      <c r="D25" s="45">
        <v>5</v>
      </c>
      <c r="E25" s="45">
        <f>F25*D25/100</f>
        <v>0</v>
      </c>
      <c r="F25" s="24"/>
    </row>
    <row r="26" spans="1:6" ht="41.25" customHeight="1" x14ac:dyDescent="0.25">
      <c r="A26" s="25"/>
      <c r="B26" s="26"/>
      <c r="C26" s="27"/>
      <c r="D26" s="46"/>
      <c r="E26" s="46"/>
      <c r="F26" s="24"/>
    </row>
    <row r="27" spans="1:6" ht="28.5" customHeight="1" x14ac:dyDescent="0.25">
      <c r="A27" s="25"/>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53.25" customHeight="1" x14ac:dyDescent="0.25">
      <c r="A30" s="25"/>
      <c r="B30" s="26"/>
      <c r="C30" s="27"/>
      <c r="D30" s="45">
        <v>20</v>
      </c>
      <c r="E30" s="45">
        <f>F30*D30/100</f>
        <v>0</v>
      </c>
      <c r="F30" s="24"/>
    </row>
    <row r="31" spans="1:6" ht="47.25" customHeight="1" x14ac:dyDescent="0.25">
      <c r="A31" s="25"/>
      <c r="B31" s="26"/>
      <c r="C31" s="27"/>
      <c r="D31" s="46"/>
      <c r="E31" s="46"/>
      <c r="F31" s="24"/>
    </row>
    <row r="32" spans="1:6" ht="42" customHeight="1" x14ac:dyDescent="0.25">
      <c r="A32" s="25"/>
      <c r="B32" s="26"/>
      <c r="C32" s="27"/>
      <c r="D32" s="47"/>
      <c r="E32" s="47"/>
      <c r="F32" s="24"/>
    </row>
    <row r="33" spans="1:8" ht="15" customHeight="1" x14ac:dyDescent="0.25">
      <c r="A33" s="28" t="s">
        <v>6</v>
      </c>
      <c r="B33" s="30" t="s">
        <v>75</v>
      </c>
      <c r="C33" s="31"/>
      <c r="D33" s="32">
        <f>SUM(E30,E25,E20,E15,E10)</f>
        <v>0</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7:C27">
      <formula1>$G$37:$G$91</formula1>
    </dataValidation>
    <dataValidation type="list" errorStyle="information" allowBlank="1" showInputMessage="1" sqref="A10:C10">
      <formula1>$H$39:$H$46</formula1>
    </dataValidation>
    <dataValidation type="list" errorStyle="information" allowBlank="1" showInputMessage="1" sqref="A15:C15">
      <formula1>$H$48:$H$55</formula1>
    </dataValidation>
    <dataValidation type="list" errorStyle="information" allowBlank="1" showInputMessage="1" sqref="A20:C21">
      <formula1>$H$57:$H$64</formula1>
    </dataValidation>
    <dataValidation type="list" errorStyle="information" allowBlank="1" showInputMessage="1" sqref="A25:C25">
      <formula1>$H$66:$H$73</formula1>
    </dataValidation>
    <dataValidation type="list" errorStyle="information" allowBlank="1" showInputMessage="1" sqref="A30:C30">
      <formula1>$H$75:$H$82</formula1>
    </dataValidation>
    <dataValidation type="list" errorStyle="information" allowBlank="1" showInputMessage="1" sqref="A16 A26:C26 A31:C31 A11">
      <formula1>$G$39:$G$93</formula1>
    </dataValidation>
    <dataValidation type="list" errorStyle="information" allowBlank="1" showInputMessage="1" sqref="A12 A17 A32:C32">
      <formula1>$G$38:$G$92</formula1>
    </dataValidation>
    <dataValidation type="list" errorStyle="information" allowBlank="1" showInputMessage="1" sqref="A22:C22">
      <formula1>$H$54:$H$61</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94"/>
  <sheetViews>
    <sheetView topLeftCell="A2" workbookViewId="0">
      <selection activeCell="G15" sqref="G15"/>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124</v>
      </c>
      <c r="B4" s="66"/>
      <c r="C4" s="66"/>
      <c r="D4" s="66"/>
      <c r="E4" s="66"/>
    </row>
    <row r="5" spans="1:6" x14ac:dyDescent="0.25">
      <c r="A5" s="66" t="s">
        <v>99</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46.5" customHeight="1" x14ac:dyDescent="0.25">
      <c r="A10" s="25" t="s">
        <v>5</v>
      </c>
      <c r="B10" s="26"/>
      <c r="C10" s="27"/>
      <c r="D10" s="45">
        <v>30</v>
      </c>
      <c r="E10" s="45">
        <f>F10*D10/100</f>
        <v>12</v>
      </c>
      <c r="F10" s="24">
        <v>40</v>
      </c>
    </row>
    <row r="11" spans="1:6" ht="35.25" customHeight="1" x14ac:dyDescent="0.25">
      <c r="A11" s="25" t="s">
        <v>235</v>
      </c>
      <c r="B11" s="26"/>
      <c r="C11" s="27"/>
      <c r="D11" s="47"/>
      <c r="E11" s="47"/>
      <c r="F11" s="24"/>
    </row>
    <row r="12" spans="1:6" ht="27" customHeight="1" x14ac:dyDescent="0.25">
      <c r="A12" s="25"/>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34.5" customHeight="1" x14ac:dyDescent="0.25">
      <c r="A15" s="52" t="s">
        <v>59</v>
      </c>
      <c r="B15" s="53"/>
      <c r="C15" s="54"/>
      <c r="D15" s="45">
        <v>25</v>
      </c>
      <c r="E15" s="45">
        <f>F15*D15/100</f>
        <v>10</v>
      </c>
      <c r="F15" s="24">
        <v>40</v>
      </c>
    </row>
    <row r="16" spans="1:6" ht="33.75" customHeight="1" x14ac:dyDescent="0.25">
      <c r="A16" s="25"/>
      <c r="B16" s="26"/>
      <c r="C16" s="27"/>
      <c r="D16" s="55"/>
      <c r="E16" s="55"/>
      <c r="F16" s="24"/>
    </row>
    <row r="17" spans="1:6" ht="36.75" customHeight="1" x14ac:dyDescent="0.25">
      <c r="A17" s="57"/>
      <c r="B17" s="58"/>
      <c r="C17" s="59"/>
      <c r="D17" s="56"/>
      <c r="E17" s="55"/>
      <c r="F17" s="24"/>
    </row>
    <row r="18" spans="1:6" ht="15" customHeight="1" x14ac:dyDescent="0.25">
      <c r="A18" s="35" t="s">
        <v>113</v>
      </c>
      <c r="B18" s="36"/>
      <c r="C18" s="37"/>
      <c r="D18" s="48"/>
      <c r="E18" s="50"/>
      <c r="F18" s="14"/>
    </row>
    <row r="19" spans="1:6" ht="15" customHeight="1" x14ac:dyDescent="0.25">
      <c r="A19" s="42" t="s">
        <v>2</v>
      </c>
      <c r="B19" s="43"/>
      <c r="C19" s="44"/>
      <c r="D19" s="49"/>
      <c r="E19" s="51"/>
      <c r="F19" s="14"/>
    </row>
    <row r="20" spans="1:6" ht="45" customHeight="1" x14ac:dyDescent="0.25">
      <c r="A20" s="25" t="s">
        <v>234</v>
      </c>
      <c r="B20" s="26"/>
      <c r="C20" s="27"/>
      <c r="D20" s="45">
        <v>20</v>
      </c>
      <c r="E20" s="45">
        <f>F20*D20/100</f>
        <v>8</v>
      </c>
      <c r="F20" s="24">
        <v>40</v>
      </c>
    </row>
    <row r="21" spans="1:6" ht="24" customHeight="1" x14ac:dyDescent="0.25">
      <c r="A21" s="25"/>
      <c r="B21" s="26"/>
      <c r="C21" s="27"/>
      <c r="D21" s="46"/>
      <c r="E21" s="46"/>
      <c r="F21" s="24"/>
    </row>
    <row r="22" spans="1:6" ht="24" customHeight="1" x14ac:dyDescent="0.25">
      <c r="A22" s="25"/>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40.5" customHeight="1" x14ac:dyDescent="0.25">
      <c r="A25" s="25" t="s">
        <v>216</v>
      </c>
      <c r="B25" s="26"/>
      <c r="C25" s="27"/>
      <c r="D25" s="45">
        <v>5</v>
      </c>
      <c r="E25" s="45">
        <f>F25*D25/100</f>
        <v>2</v>
      </c>
      <c r="F25" s="24">
        <v>40</v>
      </c>
    </row>
    <row r="26" spans="1:6" ht="37.5" customHeight="1" x14ac:dyDescent="0.25">
      <c r="A26" s="25"/>
      <c r="B26" s="26"/>
      <c r="C26" s="27"/>
      <c r="D26" s="46"/>
      <c r="E26" s="46"/>
      <c r="F26" s="24"/>
    </row>
    <row r="27" spans="1:6" ht="26.25" customHeight="1" x14ac:dyDescent="0.25">
      <c r="A27" s="25"/>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45" customHeight="1" x14ac:dyDescent="0.25">
      <c r="A30" s="25" t="s">
        <v>136</v>
      </c>
      <c r="B30" s="26"/>
      <c r="C30" s="27"/>
      <c r="D30" s="45">
        <v>20</v>
      </c>
      <c r="E30" s="45">
        <f>F30*D30/100</f>
        <v>8</v>
      </c>
      <c r="F30" s="24">
        <v>40</v>
      </c>
    </row>
    <row r="31" spans="1:6" ht="39" customHeight="1" x14ac:dyDescent="0.25">
      <c r="A31" s="25"/>
      <c r="B31" s="26"/>
      <c r="C31" s="27"/>
      <c r="D31" s="46"/>
      <c r="E31" s="46"/>
      <c r="F31" s="24"/>
    </row>
    <row r="32" spans="1:6" ht="30.75" customHeight="1" x14ac:dyDescent="0.25">
      <c r="A32" s="25"/>
      <c r="B32" s="26"/>
      <c r="C32" s="27"/>
      <c r="D32" s="47"/>
      <c r="E32" s="47"/>
      <c r="F32" s="24"/>
    </row>
    <row r="33" spans="1:8" ht="15" customHeight="1" x14ac:dyDescent="0.25">
      <c r="A33" s="28" t="s">
        <v>6</v>
      </c>
      <c r="B33" s="30" t="s">
        <v>75</v>
      </c>
      <c r="C33" s="31"/>
      <c r="D33" s="32">
        <f>SUM(E30,E25,E20,E15,E10)</f>
        <v>40</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6 A26:C26 A11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H94"/>
  <sheetViews>
    <sheetView topLeftCell="A27" workbookViewId="0">
      <selection activeCell="D41" sqref="D41"/>
    </sheetView>
  </sheetViews>
  <sheetFormatPr defaultColWidth="8.85546875" defaultRowHeight="15" x14ac:dyDescent="0.25"/>
  <cols>
    <col min="1" max="1" width="55.42578125" style="1" customWidth="1"/>
    <col min="2" max="2" width="22.7109375" style="1" customWidth="1"/>
    <col min="3" max="3" width="7.85546875" style="1" customWidth="1"/>
    <col min="4" max="5" width="7.42578125" style="1" customWidth="1"/>
    <col min="6" max="6" width="7" style="8" customWidth="1"/>
    <col min="7" max="7" width="64.28515625" style="1" customWidth="1"/>
    <col min="8" max="8" width="153.42578125" style="1" customWidth="1"/>
    <col min="9" max="16384" width="8.85546875" style="1"/>
  </cols>
  <sheetData>
    <row r="1" spans="1:6" ht="26.25" x14ac:dyDescent="0.4">
      <c r="A1" s="65" t="s">
        <v>32</v>
      </c>
      <c r="B1" s="65"/>
      <c r="C1" s="65"/>
      <c r="D1" s="65"/>
      <c r="E1" s="65"/>
    </row>
    <row r="2" spans="1:6" x14ac:dyDescent="0.25">
      <c r="A2" s="66" t="s">
        <v>101</v>
      </c>
      <c r="B2" s="66"/>
      <c r="C2" s="66"/>
      <c r="D2" s="66"/>
      <c r="E2" s="66"/>
    </row>
    <row r="3" spans="1:6" x14ac:dyDescent="0.25">
      <c r="A3" s="66" t="s">
        <v>110</v>
      </c>
      <c r="B3" s="66"/>
      <c r="C3" s="66"/>
      <c r="D3" s="66"/>
      <c r="E3" s="66"/>
    </row>
    <row r="4" spans="1:6" x14ac:dyDescent="0.25">
      <c r="A4" s="66" t="s">
        <v>125</v>
      </c>
      <c r="B4" s="66"/>
      <c r="C4" s="66"/>
      <c r="D4" s="66"/>
      <c r="E4" s="66"/>
    </row>
    <row r="5" spans="1:6" x14ac:dyDescent="0.25">
      <c r="A5" s="66" t="s">
        <v>99</v>
      </c>
      <c r="B5" s="66"/>
      <c r="C5" s="66"/>
      <c r="D5" s="66"/>
      <c r="E5" s="66"/>
    </row>
    <row r="6" spans="1:6" ht="45.75" customHeight="1" x14ac:dyDescent="0.25">
      <c r="A6" s="64" t="s">
        <v>4</v>
      </c>
      <c r="B6" s="64"/>
      <c r="C6" s="64"/>
      <c r="D6" s="64"/>
      <c r="E6" s="64"/>
    </row>
    <row r="7" spans="1:6" ht="42.75" customHeight="1" x14ac:dyDescent="0.25">
      <c r="A7" s="60" t="s">
        <v>28</v>
      </c>
      <c r="B7" s="61"/>
      <c r="C7" s="61"/>
      <c r="D7" s="4" t="s">
        <v>29</v>
      </c>
      <c r="E7" s="4" t="s">
        <v>7</v>
      </c>
    </row>
    <row r="8" spans="1:6" x14ac:dyDescent="0.25">
      <c r="A8" s="35" t="s">
        <v>111</v>
      </c>
      <c r="B8" s="36"/>
      <c r="C8" s="37"/>
      <c r="D8" s="38"/>
      <c r="E8" s="62"/>
      <c r="F8" s="8" t="s">
        <v>8</v>
      </c>
    </row>
    <row r="9" spans="1:6" x14ac:dyDescent="0.25">
      <c r="A9" s="42" t="s">
        <v>0</v>
      </c>
      <c r="B9" s="43"/>
      <c r="C9" s="44"/>
      <c r="D9" s="39"/>
      <c r="E9" s="63"/>
    </row>
    <row r="10" spans="1:6" ht="31.5" customHeight="1" x14ac:dyDescent="0.25">
      <c r="A10" s="25" t="s">
        <v>220</v>
      </c>
      <c r="B10" s="26"/>
      <c r="C10" s="27"/>
      <c r="D10" s="45">
        <v>30</v>
      </c>
      <c r="E10" s="45">
        <f>F10*D10/100</f>
        <v>11.7</v>
      </c>
      <c r="F10" s="24">
        <v>39</v>
      </c>
    </row>
    <row r="11" spans="1:6" ht="42" customHeight="1" x14ac:dyDescent="0.25">
      <c r="A11" s="25" t="s">
        <v>193</v>
      </c>
      <c r="B11" s="26"/>
      <c r="C11" s="27"/>
      <c r="D11" s="47"/>
      <c r="E11" s="47"/>
      <c r="F11" s="24"/>
    </row>
    <row r="12" spans="1:6" ht="27" customHeight="1" x14ac:dyDescent="0.25">
      <c r="A12" s="25" t="s">
        <v>169</v>
      </c>
      <c r="B12" s="26"/>
      <c r="C12" s="27"/>
      <c r="D12" s="47"/>
      <c r="E12" s="47"/>
      <c r="F12" s="24"/>
    </row>
    <row r="13" spans="1:6" ht="15" customHeight="1" x14ac:dyDescent="0.25">
      <c r="A13" s="35" t="s">
        <v>112</v>
      </c>
      <c r="B13" s="36"/>
      <c r="C13" s="37"/>
      <c r="D13" s="38"/>
      <c r="E13" s="40"/>
    </row>
    <row r="14" spans="1:6" x14ac:dyDescent="0.25">
      <c r="A14" s="42" t="s">
        <v>1</v>
      </c>
      <c r="B14" s="43"/>
      <c r="C14" s="44"/>
      <c r="D14" s="39"/>
      <c r="E14" s="41"/>
    </row>
    <row r="15" spans="1:6" ht="24.75" customHeight="1" x14ac:dyDescent="0.25">
      <c r="A15" s="52" t="s">
        <v>59</v>
      </c>
      <c r="B15" s="53"/>
      <c r="C15" s="54"/>
      <c r="D15" s="45">
        <v>25</v>
      </c>
      <c r="E15" s="45">
        <f>F15*D15/100</f>
        <v>11.5</v>
      </c>
      <c r="F15" s="24">
        <v>46</v>
      </c>
    </row>
    <row r="16" spans="1:6" ht="99" customHeight="1" x14ac:dyDescent="0.25">
      <c r="A16" s="25" t="s">
        <v>194</v>
      </c>
      <c r="B16" s="26"/>
      <c r="C16" s="27"/>
      <c r="D16" s="55"/>
      <c r="E16" s="55"/>
      <c r="F16" s="24"/>
    </row>
    <row r="17" spans="1:6" ht="42" customHeight="1" x14ac:dyDescent="0.25">
      <c r="A17" s="57" t="s">
        <v>170</v>
      </c>
      <c r="B17" s="58"/>
      <c r="C17" s="59"/>
      <c r="D17" s="56"/>
      <c r="E17" s="55"/>
      <c r="F17" s="24"/>
    </row>
    <row r="18" spans="1:6" ht="15" customHeight="1" x14ac:dyDescent="0.25">
      <c r="A18" s="35" t="s">
        <v>113</v>
      </c>
      <c r="B18" s="36"/>
      <c r="C18" s="37"/>
      <c r="D18" s="48"/>
      <c r="E18" s="50"/>
      <c r="F18" s="22"/>
    </row>
    <row r="19" spans="1:6" ht="15" customHeight="1" x14ac:dyDescent="0.25">
      <c r="A19" s="42" t="s">
        <v>2</v>
      </c>
      <c r="B19" s="43"/>
      <c r="C19" s="44"/>
      <c r="D19" s="49"/>
      <c r="E19" s="51"/>
      <c r="F19" s="22"/>
    </row>
    <row r="20" spans="1:6" ht="45.75" customHeight="1" x14ac:dyDescent="0.25">
      <c r="A20" s="25" t="s">
        <v>90</v>
      </c>
      <c r="B20" s="26"/>
      <c r="C20" s="27"/>
      <c r="D20" s="45">
        <v>20</v>
      </c>
      <c r="E20" s="45">
        <f>F20*D20/100</f>
        <v>7.8</v>
      </c>
      <c r="F20" s="24">
        <v>39</v>
      </c>
    </row>
    <row r="21" spans="1:6" ht="86.25" customHeight="1" x14ac:dyDescent="0.25">
      <c r="A21" s="25" t="s">
        <v>195</v>
      </c>
      <c r="B21" s="26"/>
      <c r="C21" s="27"/>
      <c r="D21" s="46"/>
      <c r="E21" s="46"/>
      <c r="F21" s="24"/>
    </row>
    <row r="22" spans="1:6" ht="32.25" customHeight="1" x14ac:dyDescent="0.25">
      <c r="A22" s="25" t="s">
        <v>171</v>
      </c>
      <c r="B22" s="26"/>
      <c r="C22" s="27"/>
      <c r="D22" s="46"/>
      <c r="E22" s="46"/>
      <c r="F22" s="24"/>
    </row>
    <row r="23" spans="1:6" x14ac:dyDescent="0.25">
      <c r="A23" s="35" t="s">
        <v>114</v>
      </c>
      <c r="B23" s="36"/>
      <c r="C23" s="37"/>
      <c r="D23" s="38"/>
      <c r="E23" s="40"/>
    </row>
    <row r="24" spans="1:6" x14ac:dyDescent="0.25">
      <c r="A24" s="42" t="s">
        <v>3</v>
      </c>
      <c r="B24" s="43"/>
      <c r="C24" s="44"/>
      <c r="D24" s="39"/>
      <c r="E24" s="41"/>
    </row>
    <row r="25" spans="1:6" ht="34.5" customHeight="1" x14ac:dyDescent="0.25">
      <c r="A25" s="25" t="s">
        <v>221</v>
      </c>
      <c r="B25" s="26"/>
      <c r="C25" s="27"/>
      <c r="D25" s="45">
        <v>5</v>
      </c>
      <c r="E25" s="45">
        <f>F25*D25/100</f>
        <v>2.1</v>
      </c>
      <c r="F25" s="24">
        <v>42</v>
      </c>
    </row>
    <row r="26" spans="1:6" ht="67.5" customHeight="1" x14ac:dyDescent="0.25">
      <c r="A26" s="25" t="s">
        <v>196</v>
      </c>
      <c r="B26" s="26"/>
      <c r="C26" s="27"/>
      <c r="D26" s="46"/>
      <c r="E26" s="46"/>
      <c r="F26" s="24"/>
    </row>
    <row r="27" spans="1:6" ht="39.75" customHeight="1" x14ac:dyDescent="0.25">
      <c r="A27" s="25" t="s">
        <v>172</v>
      </c>
      <c r="B27" s="26"/>
      <c r="C27" s="27"/>
      <c r="D27" s="47"/>
      <c r="E27" s="47"/>
      <c r="F27" s="24"/>
    </row>
    <row r="28" spans="1:6" x14ac:dyDescent="0.25">
      <c r="A28" s="35" t="s">
        <v>115</v>
      </c>
      <c r="B28" s="36"/>
      <c r="C28" s="37"/>
      <c r="D28" s="38"/>
      <c r="E28" s="40"/>
    </row>
    <row r="29" spans="1:6" x14ac:dyDescent="0.25">
      <c r="A29" s="42" t="s">
        <v>74</v>
      </c>
      <c r="B29" s="43"/>
      <c r="C29" s="44"/>
      <c r="D29" s="39"/>
      <c r="E29" s="41"/>
    </row>
    <row r="30" spans="1:6" ht="36.75" customHeight="1" x14ac:dyDescent="0.25">
      <c r="A30" s="25" t="s">
        <v>217</v>
      </c>
      <c r="B30" s="26"/>
      <c r="C30" s="27"/>
      <c r="D30" s="45">
        <v>20</v>
      </c>
      <c r="E30" s="45">
        <f>F30*D30/100</f>
        <v>10.4</v>
      </c>
      <c r="F30" s="24">
        <v>52</v>
      </c>
    </row>
    <row r="31" spans="1:6" ht="45.75" customHeight="1" x14ac:dyDescent="0.25">
      <c r="A31" s="25" t="s">
        <v>197</v>
      </c>
      <c r="B31" s="26"/>
      <c r="C31" s="27"/>
      <c r="D31" s="46"/>
      <c r="E31" s="46"/>
      <c r="F31" s="24"/>
    </row>
    <row r="32" spans="1:6" ht="39.75" customHeight="1" x14ac:dyDescent="0.25">
      <c r="A32" s="25" t="s">
        <v>173</v>
      </c>
      <c r="B32" s="26"/>
      <c r="C32" s="27"/>
      <c r="D32" s="47"/>
      <c r="E32" s="47"/>
      <c r="F32" s="24"/>
    </row>
    <row r="33" spans="1:8" ht="15" customHeight="1" x14ac:dyDescent="0.25">
      <c r="A33" s="28" t="s">
        <v>6</v>
      </c>
      <c r="B33" s="30" t="s">
        <v>75</v>
      </c>
      <c r="C33" s="31"/>
      <c r="D33" s="32">
        <f>SUM(E30,E25,E20,E15,E10)</f>
        <v>43.5</v>
      </c>
      <c r="E33" s="5"/>
    </row>
    <row r="34" spans="1:8" ht="15" customHeight="1" x14ac:dyDescent="0.25">
      <c r="A34" s="29"/>
      <c r="B34" s="2" t="s">
        <v>30</v>
      </c>
      <c r="C34" s="9"/>
      <c r="D34" s="33"/>
      <c r="E34" s="7" t="s">
        <v>8</v>
      </c>
    </row>
    <row r="35" spans="1:8" ht="15" customHeight="1" x14ac:dyDescent="0.25">
      <c r="A35" s="29"/>
      <c r="B35" s="2" t="s">
        <v>31</v>
      </c>
      <c r="C35" s="3"/>
      <c r="D35" s="34"/>
      <c r="E35" s="6"/>
    </row>
    <row r="36" spans="1:8" x14ac:dyDescent="0.25">
      <c r="F36" s="1"/>
    </row>
    <row r="37" spans="1:8" x14ac:dyDescent="0.25">
      <c r="F37" s="1"/>
    </row>
    <row r="38" spans="1:8" x14ac:dyDescent="0.25">
      <c r="F38" s="1"/>
      <c r="G38" s="12" t="s">
        <v>52</v>
      </c>
      <c r="H38" s="12" t="s">
        <v>38</v>
      </c>
    </row>
    <row r="39" spans="1:8" x14ac:dyDescent="0.25">
      <c r="F39" s="1"/>
      <c r="G39" s="12"/>
      <c r="H39" s="12"/>
    </row>
    <row r="40" spans="1:8" ht="57.75" customHeight="1" x14ac:dyDescent="0.25">
      <c r="F40" s="1"/>
      <c r="G40" s="12" t="s">
        <v>95</v>
      </c>
      <c r="H40" s="10" t="s">
        <v>40</v>
      </c>
    </row>
    <row r="41" spans="1:8" ht="57.75" customHeight="1" x14ac:dyDescent="0.25">
      <c r="F41" s="1"/>
      <c r="G41" s="11" t="s">
        <v>9</v>
      </c>
      <c r="H41" s="10" t="s">
        <v>41</v>
      </c>
    </row>
    <row r="42" spans="1:8" ht="57.75" customHeight="1" x14ac:dyDescent="0.25">
      <c r="F42" s="1"/>
      <c r="G42" s="11" t="s">
        <v>13</v>
      </c>
      <c r="H42" s="10" t="s">
        <v>5</v>
      </c>
    </row>
    <row r="43" spans="1:8" ht="57.75" customHeight="1" x14ac:dyDescent="0.25">
      <c r="F43" s="1"/>
      <c r="G43" s="11" t="s">
        <v>14</v>
      </c>
      <c r="H43" s="10" t="s">
        <v>43</v>
      </c>
    </row>
    <row r="44" spans="1:8" ht="57.75" customHeight="1" x14ac:dyDescent="0.25">
      <c r="F44" s="1"/>
      <c r="G44" s="11" t="s">
        <v>15</v>
      </c>
      <c r="H44" s="10" t="s">
        <v>82</v>
      </c>
    </row>
    <row r="45" spans="1:8" ht="57.75" customHeight="1" x14ac:dyDescent="0.25">
      <c r="F45" s="1"/>
      <c r="G45" s="11" t="s">
        <v>16</v>
      </c>
      <c r="H45" s="10" t="s">
        <v>108</v>
      </c>
    </row>
    <row r="46" spans="1:8" ht="57.75" customHeight="1" x14ac:dyDescent="0.25">
      <c r="F46" s="1"/>
      <c r="G46" s="11" t="s">
        <v>17</v>
      </c>
      <c r="H46" s="10" t="s">
        <v>83</v>
      </c>
    </row>
    <row r="47" spans="1:8" ht="57.75" customHeight="1" x14ac:dyDescent="0.25">
      <c r="F47" s="1"/>
      <c r="G47" s="11" t="s">
        <v>19</v>
      </c>
      <c r="H47" s="12" t="s">
        <v>53</v>
      </c>
    </row>
    <row r="48" spans="1:8" ht="57.75" customHeight="1" x14ac:dyDescent="0.25">
      <c r="F48" s="1"/>
      <c r="G48" s="11" t="s">
        <v>20</v>
      </c>
      <c r="H48" s="12"/>
    </row>
    <row r="49" spans="6:8" ht="57.75" customHeight="1" x14ac:dyDescent="0.25">
      <c r="F49" s="1"/>
      <c r="G49" s="11" t="s">
        <v>44</v>
      </c>
      <c r="H49" s="10" t="s">
        <v>57</v>
      </c>
    </row>
    <row r="50" spans="6:8" ht="57.75" customHeight="1" x14ac:dyDescent="0.25">
      <c r="F50" s="1"/>
      <c r="G50" s="11" t="s">
        <v>45</v>
      </c>
      <c r="H50" s="10" t="s">
        <v>58</v>
      </c>
    </row>
    <row r="51" spans="6:8" ht="57.75" customHeight="1" x14ac:dyDescent="0.25">
      <c r="F51" s="1"/>
      <c r="G51" s="11" t="s">
        <v>46</v>
      </c>
      <c r="H51" s="10" t="s">
        <v>59</v>
      </c>
    </row>
    <row r="52" spans="6:8" ht="57.75" customHeight="1" x14ac:dyDescent="0.25">
      <c r="F52" s="1"/>
      <c r="G52" s="11" t="s">
        <v>48</v>
      </c>
      <c r="H52" s="10" t="s">
        <v>60</v>
      </c>
    </row>
    <row r="53" spans="6:8" ht="57.75" customHeight="1" x14ac:dyDescent="0.25">
      <c r="F53" s="1"/>
      <c r="G53" s="11" t="s">
        <v>49</v>
      </c>
      <c r="H53" s="10" t="s">
        <v>88</v>
      </c>
    </row>
    <row r="54" spans="6:8" ht="57.75" customHeight="1" x14ac:dyDescent="0.25">
      <c r="F54" s="1"/>
      <c r="G54" s="11" t="s">
        <v>50</v>
      </c>
      <c r="H54" s="10" t="s">
        <v>62</v>
      </c>
    </row>
    <row r="55" spans="6:8" ht="57.75" customHeight="1" x14ac:dyDescent="0.25">
      <c r="F55" s="1"/>
      <c r="G55" s="11" t="s">
        <v>51</v>
      </c>
      <c r="H55" s="10" t="s">
        <v>63</v>
      </c>
    </row>
    <row r="56" spans="6:8" ht="57.75" customHeight="1" x14ac:dyDescent="0.25">
      <c r="F56" s="1"/>
      <c r="G56" s="11" t="s">
        <v>54</v>
      </c>
      <c r="H56" s="12" t="s">
        <v>64</v>
      </c>
    </row>
    <row r="57" spans="6:8" ht="57.75" customHeight="1" x14ac:dyDescent="0.25">
      <c r="F57" s="1"/>
      <c r="G57" s="11" t="s">
        <v>55</v>
      </c>
      <c r="H57" s="12"/>
    </row>
    <row r="58" spans="6:8" ht="57.75" customHeight="1" x14ac:dyDescent="0.25">
      <c r="F58" s="1"/>
      <c r="G58" s="13" t="s">
        <v>37</v>
      </c>
      <c r="H58" s="10" t="s">
        <v>18</v>
      </c>
    </row>
    <row r="59" spans="6:8" ht="57.75" customHeight="1" x14ac:dyDescent="0.25">
      <c r="F59" s="1"/>
      <c r="G59" s="11" t="s">
        <v>93</v>
      </c>
      <c r="H59" s="10" t="s">
        <v>90</v>
      </c>
    </row>
    <row r="60" spans="6:8" ht="57.75" customHeight="1" x14ac:dyDescent="0.25">
      <c r="F60" s="1"/>
      <c r="G60" s="11"/>
      <c r="H60" s="10" t="s">
        <v>91</v>
      </c>
    </row>
    <row r="61" spans="6:8" ht="75.75" customHeight="1" x14ac:dyDescent="0.25">
      <c r="F61" s="1"/>
      <c r="G61" s="12" t="s">
        <v>96</v>
      </c>
      <c r="H61" s="10" t="s">
        <v>92</v>
      </c>
    </row>
    <row r="62" spans="6:8" ht="57.75" customHeight="1" x14ac:dyDescent="0.25">
      <c r="F62" s="1"/>
      <c r="G62" s="11" t="s">
        <v>47</v>
      </c>
      <c r="H62" s="10" t="s">
        <v>78</v>
      </c>
    </row>
    <row r="63" spans="6:8" ht="57.75" customHeight="1" x14ac:dyDescent="0.25">
      <c r="F63" s="1"/>
      <c r="G63" s="11" t="s">
        <v>56</v>
      </c>
      <c r="H63" s="10" t="s">
        <v>100</v>
      </c>
    </row>
    <row r="64" spans="6:8" ht="57.75" customHeight="1" x14ac:dyDescent="0.25">
      <c r="F64" s="1"/>
      <c r="G64" s="11" t="s">
        <v>25</v>
      </c>
      <c r="H64" s="10" t="s">
        <v>80</v>
      </c>
    </row>
    <row r="65" spans="6:8" ht="57.75" customHeight="1" x14ac:dyDescent="0.25">
      <c r="F65" s="1"/>
      <c r="G65" s="11" t="s">
        <v>109</v>
      </c>
      <c r="H65" s="12" t="s">
        <v>39</v>
      </c>
    </row>
    <row r="66" spans="6:8" ht="57.75" customHeight="1" x14ac:dyDescent="0.25">
      <c r="F66" s="1"/>
      <c r="G66" s="11" t="s">
        <v>26</v>
      </c>
      <c r="H66" s="12"/>
    </row>
    <row r="67" spans="6:8" ht="57.75" customHeight="1" x14ac:dyDescent="0.25">
      <c r="F67" s="1"/>
      <c r="G67" s="11" t="s">
        <v>27</v>
      </c>
      <c r="H67" s="10" t="s">
        <v>81</v>
      </c>
    </row>
    <row r="68" spans="6:8" ht="57.75" customHeight="1" x14ac:dyDescent="0.25">
      <c r="F68" s="1"/>
      <c r="G68" s="11" t="s">
        <v>65</v>
      </c>
      <c r="H68" s="10" t="s">
        <v>42</v>
      </c>
    </row>
    <row r="69" spans="6:8" ht="57.75" customHeight="1" x14ac:dyDescent="0.25">
      <c r="F69" s="1"/>
      <c r="G69" s="11" t="s">
        <v>66</v>
      </c>
      <c r="H69" s="10" t="s">
        <v>102</v>
      </c>
    </row>
    <row r="70" spans="6:8" ht="57.75" customHeight="1" x14ac:dyDescent="0.25">
      <c r="F70" s="1"/>
      <c r="G70" s="11" t="s">
        <v>67</v>
      </c>
      <c r="H70" s="10" t="s">
        <v>103</v>
      </c>
    </row>
    <row r="71" spans="6:8" ht="57.75" customHeight="1" x14ac:dyDescent="0.25">
      <c r="F71" s="1"/>
      <c r="G71" s="11" t="s">
        <v>68</v>
      </c>
      <c r="H71" s="10" t="s">
        <v>104</v>
      </c>
    </row>
    <row r="72" spans="6:8" ht="57.75" customHeight="1" x14ac:dyDescent="0.25">
      <c r="F72" s="1"/>
      <c r="G72" s="11" t="s">
        <v>69</v>
      </c>
      <c r="H72" s="10" t="s">
        <v>84</v>
      </c>
    </row>
    <row r="73" spans="6:8" ht="57.75" customHeight="1" x14ac:dyDescent="0.25">
      <c r="F73" s="1"/>
      <c r="G73" s="11" t="s">
        <v>70</v>
      </c>
      <c r="H73" s="10" t="s">
        <v>85</v>
      </c>
    </row>
    <row r="74" spans="6:8" ht="57.75" customHeight="1" x14ac:dyDescent="0.25">
      <c r="F74" s="1"/>
      <c r="G74" s="11" t="s">
        <v>71</v>
      </c>
      <c r="H74" s="12" t="s">
        <v>79</v>
      </c>
    </row>
    <row r="75" spans="6:8" ht="57.75" customHeight="1" x14ac:dyDescent="0.25">
      <c r="F75" s="1"/>
      <c r="G75" s="11" t="s">
        <v>72</v>
      </c>
      <c r="H75" s="12"/>
    </row>
    <row r="76" spans="6:8" ht="57.75" customHeight="1" x14ac:dyDescent="0.25">
      <c r="F76" s="1"/>
      <c r="G76" s="11" t="s">
        <v>73</v>
      </c>
      <c r="H76" s="10" t="s">
        <v>86</v>
      </c>
    </row>
    <row r="77" spans="6:8" ht="57.75" customHeight="1" x14ac:dyDescent="0.25">
      <c r="F77" s="1"/>
      <c r="G77" s="11" t="s">
        <v>76</v>
      </c>
      <c r="H77" s="10" t="s">
        <v>87</v>
      </c>
    </row>
    <row r="78" spans="6:8" ht="57.75" customHeight="1" x14ac:dyDescent="0.25">
      <c r="F78" s="1"/>
      <c r="G78" s="11" t="s">
        <v>77</v>
      </c>
      <c r="H78" s="10" t="s">
        <v>98</v>
      </c>
    </row>
    <row r="79" spans="6:8" ht="57.75" customHeight="1" x14ac:dyDescent="0.25">
      <c r="F79" s="1"/>
      <c r="G79" s="11" t="s">
        <v>33</v>
      </c>
      <c r="H79" s="10" t="s">
        <v>89</v>
      </c>
    </row>
    <row r="80" spans="6:8" ht="57.75" customHeight="1" x14ac:dyDescent="0.25">
      <c r="F80" s="1"/>
      <c r="G80" s="11" t="s">
        <v>34</v>
      </c>
      <c r="H80" s="10" t="s">
        <v>105</v>
      </c>
    </row>
    <row r="81" spans="6:8" ht="57.75" customHeight="1" x14ac:dyDescent="0.25">
      <c r="F81" s="1"/>
      <c r="G81" s="11" t="s">
        <v>35</v>
      </c>
      <c r="H81" s="10" t="s">
        <v>106</v>
      </c>
    </row>
    <row r="82" spans="6:8" ht="57.75" customHeight="1" x14ac:dyDescent="0.25">
      <c r="F82" s="1"/>
      <c r="G82" s="11" t="s">
        <v>36</v>
      </c>
      <c r="H82" s="10" t="s">
        <v>107</v>
      </c>
    </row>
    <row r="83" spans="6:8" ht="57.75" customHeight="1" x14ac:dyDescent="0.25">
      <c r="F83" s="1"/>
      <c r="H83" s="10"/>
    </row>
    <row r="84" spans="6:8" ht="57.75" customHeight="1" x14ac:dyDescent="0.25">
      <c r="F84" s="1"/>
      <c r="G84" s="12" t="s">
        <v>97</v>
      </c>
      <c r="H84" s="10"/>
    </row>
    <row r="85" spans="6:8" ht="57.75" customHeight="1" x14ac:dyDescent="0.25">
      <c r="F85" s="1"/>
      <c r="G85" s="11" t="s">
        <v>10</v>
      </c>
      <c r="H85" s="10"/>
    </row>
    <row r="86" spans="6:8" ht="57.75" customHeight="1" x14ac:dyDescent="0.25">
      <c r="F86" s="1"/>
      <c r="G86" s="11" t="s">
        <v>11</v>
      </c>
      <c r="H86" s="10"/>
    </row>
    <row r="87" spans="6:8" x14ac:dyDescent="0.25">
      <c r="F87" s="1"/>
      <c r="G87" s="11" t="s">
        <v>12</v>
      </c>
      <c r="H87" s="10"/>
    </row>
    <row r="88" spans="6:8" ht="30" x14ac:dyDescent="0.25">
      <c r="F88" s="1"/>
      <c r="G88" s="11" t="s">
        <v>61</v>
      </c>
      <c r="H88" s="10"/>
    </row>
    <row r="89" spans="6:8" x14ac:dyDescent="0.25">
      <c r="F89" s="1"/>
      <c r="G89" s="11" t="s">
        <v>21</v>
      </c>
      <c r="H89" s="10"/>
    </row>
    <row r="90" spans="6:8" ht="30" x14ac:dyDescent="0.25">
      <c r="F90" s="1"/>
      <c r="G90" s="11" t="s">
        <v>22</v>
      </c>
      <c r="H90" s="10"/>
    </row>
    <row r="91" spans="6:8" ht="30" x14ac:dyDescent="0.25">
      <c r="F91" s="1"/>
      <c r="G91" s="11" t="s">
        <v>23</v>
      </c>
    </row>
    <row r="92" spans="6:8" x14ac:dyDescent="0.25">
      <c r="F92" s="1"/>
      <c r="G92" s="11" t="s">
        <v>24</v>
      </c>
    </row>
    <row r="93" spans="6:8" x14ac:dyDescent="0.25">
      <c r="F93" s="1"/>
      <c r="G93" s="11" t="s">
        <v>94</v>
      </c>
    </row>
    <row r="94" spans="6:8" x14ac:dyDescent="0.25">
      <c r="F94" s="1"/>
    </row>
  </sheetData>
  <mergeCells count="60">
    <mergeCell ref="F30:F32"/>
    <mergeCell ref="A31:C31"/>
    <mergeCell ref="A32:C32"/>
    <mergeCell ref="A33:A35"/>
    <mergeCell ref="B33:C33"/>
    <mergeCell ref="D33:D35"/>
    <mergeCell ref="A28:C28"/>
    <mergeCell ref="D28:D29"/>
    <mergeCell ref="E28:E29"/>
    <mergeCell ref="A29:C29"/>
    <mergeCell ref="A30:C30"/>
    <mergeCell ref="D30:D32"/>
    <mergeCell ref="E30:E32"/>
    <mergeCell ref="A25:C25"/>
    <mergeCell ref="D25:D27"/>
    <mergeCell ref="E25:E27"/>
    <mergeCell ref="F25:F27"/>
    <mergeCell ref="A26:C26"/>
    <mergeCell ref="A27:C27"/>
    <mergeCell ref="F20:F22"/>
    <mergeCell ref="A21:C21"/>
    <mergeCell ref="A22:C22"/>
    <mergeCell ref="A23:C23"/>
    <mergeCell ref="D23:D24"/>
    <mergeCell ref="E23:E24"/>
    <mergeCell ref="A24:C24"/>
    <mergeCell ref="A18:C18"/>
    <mergeCell ref="D18:D19"/>
    <mergeCell ref="E18:E19"/>
    <mergeCell ref="A19:C19"/>
    <mergeCell ref="A20:C20"/>
    <mergeCell ref="D20:D22"/>
    <mergeCell ref="E20:E22"/>
    <mergeCell ref="A15:C15"/>
    <mergeCell ref="D15:D17"/>
    <mergeCell ref="E15:E17"/>
    <mergeCell ref="F15:F17"/>
    <mergeCell ref="A16:C16"/>
    <mergeCell ref="A17:C17"/>
    <mergeCell ref="F10:F12"/>
    <mergeCell ref="A11:C11"/>
    <mergeCell ref="A12:C12"/>
    <mergeCell ref="A13:C13"/>
    <mergeCell ref="D13:D14"/>
    <mergeCell ref="E13:E14"/>
    <mergeCell ref="A14:C14"/>
    <mergeCell ref="A10:C10"/>
    <mergeCell ref="D10:D12"/>
    <mergeCell ref="E10:E12"/>
    <mergeCell ref="A7:C7"/>
    <mergeCell ref="A8:C8"/>
    <mergeCell ref="D8:D9"/>
    <mergeCell ref="E8:E9"/>
    <mergeCell ref="A9:C9"/>
    <mergeCell ref="A6:E6"/>
    <mergeCell ref="A1:E1"/>
    <mergeCell ref="A2:E2"/>
    <mergeCell ref="A3:E3"/>
    <mergeCell ref="A4:E4"/>
    <mergeCell ref="A5:E5"/>
  </mergeCells>
  <dataValidations count="9">
    <dataValidation type="list" errorStyle="information" allowBlank="1" showInputMessage="1" sqref="A22:C22">
      <formula1>$H$54:$H$61</formula1>
    </dataValidation>
    <dataValidation type="list" errorStyle="information" allowBlank="1" showInputMessage="1" sqref="A12 A17 A32:C32">
      <formula1>$G$38:$G$92</formula1>
    </dataValidation>
    <dataValidation type="list" errorStyle="information" allowBlank="1" showInputMessage="1" sqref="A11 A16 A26:C26 A31:C31">
      <formula1>$G$39:$G$93</formula1>
    </dataValidation>
    <dataValidation type="list" errorStyle="information" allowBlank="1" showInputMessage="1" sqref="A30:C30">
      <formula1>$H$75:$H$82</formula1>
    </dataValidation>
    <dataValidation type="list" errorStyle="information" allowBlank="1" showInputMessage="1" sqref="A25:C25">
      <formula1>$H$66:$H$73</formula1>
    </dataValidation>
    <dataValidation type="list" errorStyle="information" allowBlank="1" showInputMessage="1" sqref="A20:C21">
      <formula1>$H$57:$H$64</formula1>
    </dataValidation>
    <dataValidation type="list" errorStyle="information" allowBlank="1" showInputMessage="1" sqref="A15:C15">
      <formula1>$H$48:$H$55</formula1>
    </dataValidation>
    <dataValidation type="list" errorStyle="information" allowBlank="1" showInputMessage="1" sqref="A10:C10">
      <formula1>$H$39:$H$46</formula1>
    </dataValidation>
    <dataValidation type="list" errorStyle="information" allowBlank="1" showInputMessage="1" sqref="A27:C27">
      <formula1>$G$37:$G$91</formula1>
    </dataValidation>
  </dataValidations>
  <pageMargins left="0.7" right="0.7" top="0.75" bottom="0.75" header="0.3" footer="0.3"/>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83"/>
  <sheetViews>
    <sheetView workbookViewId="0">
      <selection activeCell="E24" sqref="A1:E24"/>
    </sheetView>
  </sheetViews>
  <sheetFormatPr defaultColWidth="8.85546875" defaultRowHeight="15" x14ac:dyDescent="0.25"/>
  <cols>
    <col min="1" max="1" width="55.42578125" style="1" customWidth="1"/>
    <col min="2" max="2" width="20" style="1" customWidth="1"/>
    <col min="3" max="3" width="7.85546875" style="1" hidden="1" customWidth="1"/>
    <col min="4" max="5" width="7.42578125" style="1" customWidth="1"/>
    <col min="6" max="6" width="7" style="8" customWidth="1"/>
    <col min="7" max="7" width="64.28515625" style="1" customWidth="1"/>
    <col min="8" max="8" width="153.42578125" style="1" customWidth="1"/>
    <col min="9" max="16384" width="8.85546875" style="1"/>
  </cols>
  <sheetData>
    <row r="1" spans="1:6" ht="30.75" customHeight="1" x14ac:dyDescent="0.4">
      <c r="A1" s="65" t="s">
        <v>32</v>
      </c>
      <c r="B1" s="65"/>
      <c r="C1" s="65"/>
      <c r="D1" s="65"/>
      <c r="E1" s="65"/>
    </row>
    <row r="2" spans="1:6" ht="15" customHeight="1" x14ac:dyDescent="0.25">
      <c r="A2" s="66" t="s">
        <v>101</v>
      </c>
      <c r="B2" s="66"/>
      <c r="C2" s="66"/>
      <c r="D2" s="66"/>
      <c r="E2" s="66"/>
    </row>
    <row r="3" spans="1:6" ht="15" customHeight="1" x14ac:dyDescent="0.25">
      <c r="A3" s="66" t="s">
        <v>110</v>
      </c>
      <c r="B3" s="66"/>
      <c r="C3" s="66"/>
      <c r="D3" s="66"/>
      <c r="E3" s="66"/>
    </row>
    <row r="4" spans="1:6" ht="12" customHeight="1" x14ac:dyDescent="0.25">
      <c r="A4" s="66" t="s">
        <v>126</v>
      </c>
      <c r="B4" s="66"/>
      <c r="C4" s="66"/>
      <c r="D4" s="66"/>
      <c r="E4" s="66"/>
    </row>
    <row r="5" spans="1:6" ht="13.5" customHeight="1" x14ac:dyDescent="0.25">
      <c r="A5" s="66" t="s">
        <v>99</v>
      </c>
      <c r="B5" s="66"/>
      <c r="C5" s="66"/>
      <c r="D5" s="66"/>
      <c r="E5" s="66"/>
    </row>
    <row r="6" spans="1:6" ht="42.75" customHeight="1" x14ac:dyDescent="0.25">
      <c r="A6" s="60" t="s">
        <v>28</v>
      </c>
      <c r="B6" s="61"/>
      <c r="C6" s="61"/>
      <c r="D6" s="4" t="s">
        <v>29</v>
      </c>
      <c r="E6" s="4" t="s">
        <v>7</v>
      </c>
    </row>
    <row r="7" spans="1:6" x14ac:dyDescent="0.25">
      <c r="A7" s="35" t="s">
        <v>111</v>
      </c>
      <c r="B7" s="36"/>
      <c r="C7" s="37"/>
      <c r="D7" s="38"/>
      <c r="E7" s="62"/>
      <c r="F7" s="8" t="s">
        <v>8</v>
      </c>
    </row>
    <row r="8" spans="1:6" x14ac:dyDescent="0.25">
      <c r="A8" s="42" t="s">
        <v>0</v>
      </c>
      <c r="B8" s="43"/>
      <c r="C8" s="44"/>
      <c r="D8" s="39"/>
      <c r="E8" s="63"/>
    </row>
    <row r="9" spans="1:6" ht="67.5" customHeight="1" x14ac:dyDescent="0.25">
      <c r="A9" s="25"/>
      <c r="B9" s="26"/>
      <c r="C9" s="27"/>
      <c r="D9" s="20">
        <v>30</v>
      </c>
      <c r="E9" s="20">
        <f>F9*D9/100</f>
        <v>0</v>
      </c>
      <c r="F9" s="19"/>
    </row>
    <row r="10" spans="1:6" ht="15" customHeight="1" x14ac:dyDescent="0.25">
      <c r="A10" s="35" t="s">
        <v>112</v>
      </c>
      <c r="B10" s="36"/>
      <c r="C10" s="37"/>
      <c r="D10" s="38"/>
      <c r="E10" s="40"/>
    </row>
    <row r="11" spans="1:6" x14ac:dyDescent="0.25">
      <c r="A11" s="42" t="s">
        <v>1</v>
      </c>
      <c r="B11" s="43"/>
      <c r="C11" s="44"/>
      <c r="D11" s="39"/>
      <c r="E11" s="41"/>
    </row>
    <row r="12" spans="1:6" ht="63" customHeight="1" x14ac:dyDescent="0.25">
      <c r="A12" s="52"/>
      <c r="B12" s="53"/>
      <c r="C12" s="54"/>
      <c r="D12" s="20">
        <v>25</v>
      </c>
      <c r="E12" s="20">
        <f>F12*D12/100</f>
        <v>0</v>
      </c>
      <c r="F12" s="19"/>
    </row>
    <row r="13" spans="1:6" ht="15" customHeight="1" x14ac:dyDescent="0.25">
      <c r="A13" s="35" t="s">
        <v>113</v>
      </c>
      <c r="B13" s="36"/>
      <c r="C13" s="37"/>
      <c r="D13" s="48"/>
      <c r="E13" s="50"/>
      <c r="F13" s="18"/>
    </row>
    <row r="14" spans="1:6" ht="15" customHeight="1" x14ac:dyDescent="0.25">
      <c r="A14" s="42" t="s">
        <v>2</v>
      </c>
      <c r="B14" s="43"/>
      <c r="C14" s="44"/>
      <c r="D14" s="49"/>
      <c r="E14" s="51"/>
      <c r="F14" s="18"/>
    </row>
    <row r="15" spans="1:6" ht="63" customHeight="1" x14ac:dyDescent="0.25">
      <c r="A15" s="25"/>
      <c r="B15" s="26"/>
      <c r="C15" s="27"/>
      <c r="D15" s="20">
        <v>20</v>
      </c>
      <c r="E15" s="20">
        <f>F15*D15/100</f>
        <v>0</v>
      </c>
      <c r="F15" s="19"/>
    </row>
    <row r="16" spans="1:6" x14ac:dyDescent="0.25">
      <c r="A16" s="35" t="s">
        <v>114</v>
      </c>
      <c r="B16" s="36"/>
      <c r="C16" s="37"/>
      <c r="D16" s="38"/>
      <c r="E16" s="40"/>
    </row>
    <row r="17" spans="1:8" x14ac:dyDescent="0.25">
      <c r="A17" s="42" t="s">
        <v>3</v>
      </c>
      <c r="B17" s="43"/>
      <c r="C17" s="44"/>
      <c r="D17" s="39"/>
      <c r="E17" s="41"/>
    </row>
    <row r="18" spans="1:8" ht="68.25" customHeight="1" x14ac:dyDescent="0.25">
      <c r="A18" s="25"/>
      <c r="B18" s="26"/>
      <c r="C18" s="27"/>
      <c r="D18" s="20">
        <v>5</v>
      </c>
      <c r="E18" s="20">
        <f>F18*D18/100</f>
        <v>0</v>
      </c>
      <c r="F18" s="19"/>
    </row>
    <row r="19" spans="1:8" x14ac:dyDescent="0.25">
      <c r="A19" s="35" t="s">
        <v>115</v>
      </c>
      <c r="B19" s="36"/>
      <c r="C19" s="37"/>
      <c r="D19" s="38"/>
      <c r="E19" s="40"/>
    </row>
    <row r="20" spans="1:8" x14ac:dyDescent="0.25">
      <c r="A20" s="42" t="s">
        <v>74</v>
      </c>
      <c r="B20" s="43"/>
      <c r="C20" s="44"/>
      <c r="D20" s="39"/>
      <c r="E20" s="41"/>
    </row>
    <row r="21" spans="1:8" ht="70.5" customHeight="1" x14ac:dyDescent="0.25">
      <c r="A21" s="25"/>
      <c r="B21" s="26"/>
      <c r="C21" s="27"/>
      <c r="D21" s="20">
        <v>20</v>
      </c>
      <c r="E21" s="20">
        <f>F21*D21/100</f>
        <v>0</v>
      </c>
      <c r="F21" s="19"/>
    </row>
    <row r="22" spans="1:8" ht="15" customHeight="1" x14ac:dyDescent="0.25">
      <c r="A22" s="28" t="s">
        <v>6</v>
      </c>
      <c r="B22" s="30" t="s">
        <v>75</v>
      </c>
      <c r="C22" s="31"/>
      <c r="D22" s="32">
        <f>SUM(E21,E18,E15,E12,E9)</f>
        <v>0</v>
      </c>
      <c r="E22" s="5"/>
    </row>
    <row r="23" spans="1:8" ht="15" customHeight="1" x14ac:dyDescent="0.25">
      <c r="A23" s="29"/>
      <c r="B23" s="2" t="s">
        <v>30</v>
      </c>
      <c r="C23" s="9"/>
      <c r="D23" s="33"/>
      <c r="E23" s="7" t="s">
        <v>8</v>
      </c>
    </row>
    <row r="24" spans="1:8" ht="15" customHeight="1" x14ac:dyDescent="0.25">
      <c r="A24" s="29"/>
      <c r="B24" s="2" t="s">
        <v>31</v>
      </c>
      <c r="C24" s="3"/>
      <c r="D24" s="34"/>
      <c r="E24" s="6"/>
    </row>
    <row r="25" spans="1:8" x14ac:dyDescent="0.25">
      <c r="F25" s="1"/>
    </row>
    <row r="26" spans="1:8" x14ac:dyDescent="0.25">
      <c r="F26" s="1"/>
    </row>
    <row r="27" spans="1:8" x14ac:dyDescent="0.25">
      <c r="F27" s="1"/>
      <c r="G27" s="12" t="s">
        <v>52</v>
      </c>
      <c r="H27" s="12" t="s">
        <v>38</v>
      </c>
    </row>
    <row r="28" spans="1:8" x14ac:dyDescent="0.25">
      <c r="F28" s="1"/>
      <c r="G28" s="12"/>
      <c r="H28" s="12"/>
    </row>
    <row r="29" spans="1:8" ht="57.75" customHeight="1" x14ac:dyDescent="0.25">
      <c r="F29" s="1"/>
      <c r="G29" s="12" t="s">
        <v>95</v>
      </c>
      <c r="H29" s="10" t="s">
        <v>40</v>
      </c>
    </row>
    <row r="30" spans="1:8" ht="57.75" customHeight="1" x14ac:dyDescent="0.25">
      <c r="F30" s="1"/>
      <c r="G30" s="11" t="s">
        <v>9</v>
      </c>
      <c r="H30" s="10" t="s">
        <v>41</v>
      </c>
    </row>
    <row r="31" spans="1:8" ht="57.75" customHeight="1" x14ac:dyDescent="0.25">
      <c r="F31" s="1"/>
      <c r="G31" s="11" t="s">
        <v>13</v>
      </c>
      <c r="H31" s="10" t="s">
        <v>5</v>
      </c>
    </row>
    <row r="32" spans="1:8" ht="57.75" customHeight="1" x14ac:dyDescent="0.25">
      <c r="F32" s="1"/>
      <c r="G32" s="11" t="s">
        <v>14</v>
      </c>
      <c r="H32" s="10" t="s">
        <v>43</v>
      </c>
    </row>
    <row r="33" spans="6:8" ht="57.75" customHeight="1" x14ac:dyDescent="0.25">
      <c r="F33" s="1"/>
      <c r="G33" s="11" t="s">
        <v>15</v>
      </c>
      <c r="H33" s="10" t="s">
        <v>82</v>
      </c>
    </row>
    <row r="34" spans="6:8" ht="57.75" customHeight="1" x14ac:dyDescent="0.25">
      <c r="F34" s="1"/>
      <c r="G34" s="11" t="s">
        <v>16</v>
      </c>
      <c r="H34" s="10" t="s">
        <v>108</v>
      </c>
    </row>
    <row r="35" spans="6:8" ht="57.75" customHeight="1" x14ac:dyDescent="0.25">
      <c r="F35" s="1"/>
      <c r="G35" s="11" t="s">
        <v>17</v>
      </c>
      <c r="H35" s="10" t="s">
        <v>83</v>
      </c>
    </row>
    <row r="36" spans="6:8" ht="57.75" customHeight="1" x14ac:dyDescent="0.25">
      <c r="F36" s="1"/>
      <c r="G36" s="11" t="s">
        <v>19</v>
      </c>
      <c r="H36" s="12" t="s">
        <v>53</v>
      </c>
    </row>
    <row r="37" spans="6:8" ht="57.75" customHeight="1" x14ac:dyDescent="0.25">
      <c r="F37" s="1"/>
      <c r="G37" s="11" t="s">
        <v>20</v>
      </c>
      <c r="H37" s="12"/>
    </row>
    <row r="38" spans="6:8" ht="57.75" customHeight="1" x14ac:dyDescent="0.25">
      <c r="F38" s="1"/>
      <c r="G38" s="11" t="s">
        <v>44</v>
      </c>
      <c r="H38" s="10" t="s">
        <v>57</v>
      </c>
    </row>
    <row r="39" spans="6:8" ht="57.75" customHeight="1" x14ac:dyDescent="0.25">
      <c r="F39" s="1"/>
      <c r="G39" s="11" t="s">
        <v>45</v>
      </c>
      <c r="H39" s="10" t="s">
        <v>58</v>
      </c>
    </row>
    <row r="40" spans="6:8" ht="57.75" customHeight="1" x14ac:dyDescent="0.25">
      <c r="F40" s="1"/>
      <c r="G40" s="11" t="s">
        <v>46</v>
      </c>
      <c r="H40" s="10" t="s">
        <v>59</v>
      </c>
    </row>
    <row r="41" spans="6:8" ht="57.75" customHeight="1" x14ac:dyDescent="0.25">
      <c r="F41" s="1"/>
      <c r="G41" s="11" t="s">
        <v>48</v>
      </c>
      <c r="H41" s="10" t="s">
        <v>60</v>
      </c>
    </row>
    <row r="42" spans="6:8" ht="57.75" customHeight="1" x14ac:dyDescent="0.25">
      <c r="F42" s="1"/>
      <c r="G42" s="11" t="s">
        <v>49</v>
      </c>
      <c r="H42" s="10" t="s">
        <v>88</v>
      </c>
    </row>
    <row r="43" spans="6:8" ht="57.75" customHeight="1" x14ac:dyDescent="0.25">
      <c r="F43" s="1"/>
      <c r="G43" s="11" t="s">
        <v>50</v>
      </c>
      <c r="H43" s="10" t="s">
        <v>62</v>
      </c>
    </row>
    <row r="44" spans="6:8" ht="57.75" customHeight="1" x14ac:dyDescent="0.25">
      <c r="F44" s="1"/>
      <c r="G44" s="11" t="s">
        <v>51</v>
      </c>
      <c r="H44" s="10" t="s">
        <v>63</v>
      </c>
    </row>
    <row r="45" spans="6:8" ht="57.75" customHeight="1" x14ac:dyDescent="0.25">
      <c r="F45" s="1"/>
      <c r="G45" s="11" t="s">
        <v>54</v>
      </c>
      <c r="H45" s="12" t="s">
        <v>64</v>
      </c>
    </row>
    <row r="46" spans="6:8" ht="57.75" customHeight="1" x14ac:dyDescent="0.25">
      <c r="F46" s="1"/>
      <c r="G46" s="11" t="s">
        <v>55</v>
      </c>
      <c r="H46" s="12"/>
    </row>
    <row r="47" spans="6:8" ht="57.75" customHeight="1" x14ac:dyDescent="0.25">
      <c r="F47" s="1"/>
      <c r="G47" s="13" t="s">
        <v>37</v>
      </c>
      <c r="H47" s="10" t="s">
        <v>18</v>
      </c>
    </row>
    <row r="48" spans="6:8" ht="57.75" customHeight="1" x14ac:dyDescent="0.25">
      <c r="F48" s="1"/>
      <c r="G48" s="11" t="s">
        <v>93</v>
      </c>
      <c r="H48" s="10" t="s">
        <v>90</v>
      </c>
    </row>
    <row r="49" spans="6:8" ht="57.75" customHeight="1" x14ac:dyDescent="0.25">
      <c r="F49" s="1"/>
      <c r="G49" s="11"/>
      <c r="H49" s="10" t="s">
        <v>91</v>
      </c>
    </row>
    <row r="50" spans="6:8" ht="75.75" customHeight="1" x14ac:dyDescent="0.25">
      <c r="F50" s="1"/>
      <c r="G50" s="12" t="s">
        <v>96</v>
      </c>
      <c r="H50" s="10" t="s">
        <v>92</v>
      </c>
    </row>
    <row r="51" spans="6:8" ht="57.75" customHeight="1" x14ac:dyDescent="0.25">
      <c r="F51" s="1"/>
      <c r="G51" s="11" t="s">
        <v>47</v>
      </c>
      <c r="H51" s="10" t="s">
        <v>78</v>
      </c>
    </row>
    <row r="52" spans="6:8" ht="57.75" customHeight="1" x14ac:dyDescent="0.25">
      <c r="F52" s="1"/>
      <c r="G52" s="11" t="s">
        <v>56</v>
      </c>
      <c r="H52" s="10" t="s">
        <v>100</v>
      </c>
    </row>
    <row r="53" spans="6:8" ht="57.75" customHeight="1" x14ac:dyDescent="0.25">
      <c r="F53" s="1"/>
      <c r="G53" s="11" t="s">
        <v>25</v>
      </c>
      <c r="H53" s="10" t="s">
        <v>80</v>
      </c>
    </row>
    <row r="54" spans="6:8" ht="57.75" customHeight="1" x14ac:dyDescent="0.25">
      <c r="F54" s="1"/>
      <c r="G54" s="11" t="s">
        <v>109</v>
      </c>
      <c r="H54" s="12" t="s">
        <v>39</v>
      </c>
    </row>
    <row r="55" spans="6:8" ht="57.75" customHeight="1" x14ac:dyDescent="0.25">
      <c r="F55" s="1"/>
      <c r="G55" s="11" t="s">
        <v>26</v>
      </c>
      <c r="H55" s="12"/>
    </row>
    <row r="56" spans="6:8" ht="57.75" customHeight="1" x14ac:dyDescent="0.25">
      <c r="F56" s="1"/>
      <c r="G56" s="11" t="s">
        <v>27</v>
      </c>
      <c r="H56" s="10" t="s">
        <v>81</v>
      </c>
    </row>
    <row r="57" spans="6:8" ht="57.75" customHeight="1" x14ac:dyDescent="0.25">
      <c r="F57" s="1"/>
      <c r="G57" s="11" t="s">
        <v>65</v>
      </c>
      <c r="H57" s="10" t="s">
        <v>42</v>
      </c>
    </row>
    <row r="58" spans="6:8" ht="57.75" customHeight="1" x14ac:dyDescent="0.25">
      <c r="F58" s="1"/>
      <c r="G58" s="11" t="s">
        <v>66</v>
      </c>
      <c r="H58" s="10" t="s">
        <v>102</v>
      </c>
    </row>
    <row r="59" spans="6:8" ht="57.75" customHeight="1" x14ac:dyDescent="0.25">
      <c r="F59" s="1"/>
      <c r="G59" s="11" t="s">
        <v>67</v>
      </c>
      <c r="H59" s="10" t="s">
        <v>103</v>
      </c>
    </row>
    <row r="60" spans="6:8" ht="57.75" customHeight="1" x14ac:dyDescent="0.25">
      <c r="F60" s="1"/>
      <c r="G60" s="11" t="s">
        <v>68</v>
      </c>
      <c r="H60" s="10" t="s">
        <v>104</v>
      </c>
    </row>
    <row r="61" spans="6:8" ht="57.75" customHeight="1" x14ac:dyDescent="0.25">
      <c r="F61" s="1"/>
      <c r="G61" s="11" t="s">
        <v>69</v>
      </c>
      <c r="H61" s="10" t="s">
        <v>84</v>
      </c>
    </row>
    <row r="62" spans="6:8" ht="57.75" customHeight="1" x14ac:dyDescent="0.25">
      <c r="F62" s="1"/>
      <c r="G62" s="11" t="s">
        <v>70</v>
      </c>
      <c r="H62" s="10" t="s">
        <v>85</v>
      </c>
    </row>
    <row r="63" spans="6:8" ht="57.75" customHeight="1" x14ac:dyDescent="0.25">
      <c r="F63" s="1"/>
      <c r="G63" s="11" t="s">
        <v>71</v>
      </c>
      <c r="H63" s="12" t="s">
        <v>79</v>
      </c>
    </row>
    <row r="64" spans="6:8" ht="57.75" customHeight="1" x14ac:dyDescent="0.25">
      <c r="F64" s="1"/>
      <c r="G64" s="11" t="s">
        <v>72</v>
      </c>
      <c r="H64" s="12"/>
    </row>
    <row r="65" spans="6:8" ht="57.75" customHeight="1" x14ac:dyDescent="0.25">
      <c r="F65" s="1"/>
      <c r="G65" s="11" t="s">
        <v>73</v>
      </c>
      <c r="H65" s="10" t="s">
        <v>86</v>
      </c>
    </row>
    <row r="66" spans="6:8" ht="57.75" customHeight="1" x14ac:dyDescent="0.25">
      <c r="F66" s="1"/>
      <c r="G66" s="11" t="s">
        <v>76</v>
      </c>
      <c r="H66" s="10" t="s">
        <v>87</v>
      </c>
    </row>
    <row r="67" spans="6:8" ht="57.75" customHeight="1" x14ac:dyDescent="0.25">
      <c r="F67" s="1"/>
      <c r="G67" s="11" t="s">
        <v>77</v>
      </c>
      <c r="H67" s="10" t="s">
        <v>98</v>
      </c>
    </row>
    <row r="68" spans="6:8" ht="57.75" customHeight="1" x14ac:dyDescent="0.25">
      <c r="F68" s="1"/>
      <c r="G68" s="11" t="s">
        <v>33</v>
      </c>
      <c r="H68" s="10" t="s">
        <v>89</v>
      </c>
    </row>
    <row r="69" spans="6:8" ht="57.75" customHeight="1" x14ac:dyDescent="0.25">
      <c r="F69" s="1"/>
      <c r="G69" s="11" t="s">
        <v>34</v>
      </c>
      <c r="H69" s="10" t="s">
        <v>105</v>
      </c>
    </row>
    <row r="70" spans="6:8" ht="57.75" customHeight="1" x14ac:dyDescent="0.25">
      <c r="F70" s="1"/>
      <c r="G70" s="11" t="s">
        <v>35</v>
      </c>
      <c r="H70" s="10" t="s">
        <v>106</v>
      </c>
    </row>
    <row r="71" spans="6:8" ht="57.75" customHeight="1" x14ac:dyDescent="0.25">
      <c r="F71" s="1"/>
      <c r="G71" s="11" t="s">
        <v>36</v>
      </c>
      <c r="H71" s="10" t="s">
        <v>107</v>
      </c>
    </row>
    <row r="72" spans="6:8" ht="57.75" customHeight="1" x14ac:dyDescent="0.25">
      <c r="F72" s="1"/>
      <c r="H72" s="10"/>
    </row>
    <row r="73" spans="6:8" ht="57.75" customHeight="1" x14ac:dyDescent="0.25">
      <c r="F73" s="1"/>
      <c r="G73" s="12" t="s">
        <v>97</v>
      </c>
      <c r="H73" s="10"/>
    </row>
    <row r="74" spans="6:8" ht="57.75" customHeight="1" x14ac:dyDescent="0.25">
      <c r="F74" s="1"/>
      <c r="G74" s="11" t="s">
        <v>10</v>
      </c>
      <c r="H74" s="10"/>
    </row>
    <row r="75" spans="6:8" ht="57.75" customHeight="1" x14ac:dyDescent="0.25">
      <c r="F75" s="1"/>
      <c r="G75" s="11" t="s">
        <v>11</v>
      </c>
      <c r="H75" s="10"/>
    </row>
    <row r="76" spans="6:8" x14ac:dyDescent="0.25">
      <c r="F76" s="1"/>
      <c r="G76" s="11" t="s">
        <v>12</v>
      </c>
      <c r="H76" s="10"/>
    </row>
    <row r="77" spans="6:8" ht="30" x14ac:dyDescent="0.25">
      <c r="F77" s="1"/>
      <c r="G77" s="11" t="s">
        <v>61</v>
      </c>
      <c r="H77" s="10"/>
    </row>
    <row r="78" spans="6:8" x14ac:dyDescent="0.25">
      <c r="F78" s="1"/>
      <c r="G78" s="11" t="s">
        <v>21</v>
      </c>
      <c r="H78" s="10"/>
    </row>
    <row r="79" spans="6:8" ht="30" x14ac:dyDescent="0.25">
      <c r="F79" s="1"/>
      <c r="G79" s="11" t="s">
        <v>22</v>
      </c>
      <c r="H79" s="10"/>
    </row>
    <row r="80" spans="6:8" ht="30" x14ac:dyDescent="0.25">
      <c r="F80" s="1"/>
      <c r="G80" s="11" t="s">
        <v>23</v>
      </c>
    </row>
    <row r="81" spans="6:7" x14ac:dyDescent="0.25">
      <c r="F81" s="1"/>
      <c r="G81" s="11" t="s">
        <v>24</v>
      </c>
    </row>
    <row r="82" spans="6:7" x14ac:dyDescent="0.25">
      <c r="F82" s="1"/>
      <c r="G82" s="11" t="s">
        <v>94</v>
      </c>
    </row>
    <row r="83" spans="6:7" x14ac:dyDescent="0.25">
      <c r="F83" s="1"/>
    </row>
  </sheetData>
  <mergeCells count="34">
    <mergeCell ref="A22:A24"/>
    <mergeCell ref="B22:C22"/>
    <mergeCell ref="D22:D24"/>
    <mergeCell ref="A19:C19"/>
    <mergeCell ref="D19:D20"/>
    <mergeCell ref="E19:E20"/>
    <mergeCell ref="A20:C20"/>
    <mergeCell ref="A21:C21"/>
    <mergeCell ref="A18:C18"/>
    <mergeCell ref="A16:C16"/>
    <mergeCell ref="D16:D17"/>
    <mergeCell ref="E16:E17"/>
    <mergeCell ref="A17:C17"/>
    <mergeCell ref="A13:C13"/>
    <mergeCell ref="D13:D14"/>
    <mergeCell ref="E13:E14"/>
    <mergeCell ref="A14:C14"/>
    <mergeCell ref="A15:C15"/>
    <mergeCell ref="A12:C12"/>
    <mergeCell ref="A10:C10"/>
    <mergeCell ref="D10:D11"/>
    <mergeCell ref="E10:E11"/>
    <mergeCell ref="A11:C11"/>
    <mergeCell ref="A9:C9"/>
    <mergeCell ref="A6:C6"/>
    <mergeCell ref="A7:C7"/>
    <mergeCell ref="D7:D8"/>
    <mergeCell ref="E7:E8"/>
    <mergeCell ref="A8:C8"/>
    <mergeCell ref="A1:E1"/>
    <mergeCell ref="A2:E2"/>
    <mergeCell ref="A3:E3"/>
    <mergeCell ref="A4:E4"/>
    <mergeCell ref="A5:E5"/>
  </mergeCells>
  <dataValidations count="5">
    <dataValidation type="list" errorStyle="information" allowBlank="1" showInputMessage="1" sqref="A21:C21">
      <formula1>$H$64:$H$71</formula1>
    </dataValidation>
    <dataValidation type="list" errorStyle="information" allowBlank="1" showInputMessage="1" sqref="A18:C18">
      <formula1>$H$55:$H$62</formula1>
    </dataValidation>
    <dataValidation type="list" errorStyle="information" allowBlank="1" showInputMessage="1" sqref="A15:C15">
      <formula1>$H$46:$H$53</formula1>
    </dataValidation>
    <dataValidation type="list" errorStyle="information" allowBlank="1" showInputMessage="1" sqref="A12:C12">
      <formula1>$H$37:$H$44</formula1>
    </dataValidation>
    <dataValidation type="list" errorStyle="information" allowBlank="1" showInputMessage="1" sqref="A9:C9">
      <formula1>$H$28:$H$35</formula1>
    </dataValidation>
  </dataValidations>
  <pageMargins left="0.7" right="0.7" top="0.75" bottom="0.75" header="0.3" footer="0.3"/>
  <pageSetup paperSize="9" scale="7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1</vt:lpstr>
      <vt:lpstr>A Jones</vt:lpstr>
      <vt:lpstr>T Marshall</vt:lpstr>
      <vt:lpstr>B Coney</vt:lpstr>
      <vt:lpstr>O Gordon</vt:lpstr>
      <vt:lpstr>D Atkinson</vt:lpstr>
      <vt:lpstr>Y Boukra</vt:lpstr>
      <vt:lpstr>L Standing</vt:lpstr>
      <vt:lpstr>H Butt</vt:lpstr>
      <vt:lpstr>M Cunniffe</vt:lpstr>
      <vt:lpstr>D Watkins</vt:lpstr>
      <vt:lpstr>Student</vt:lpstr>
      <vt:lpstr>'1'!Print_Area</vt:lpstr>
      <vt:lpstr>'A Jones'!Print_Area</vt:lpstr>
      <vt:lpstr>'B Coney'!Print_Area</vt:lpstr>
      <vt:lpstr>'D Atkinson'!Print_Area</vt:lpstr>
      <vt:lpstr>'D Watkins'!Print_Area</vt:lpstr>
      <vt:lpstr>'L Standing'!Print_Area</vt:lpstr>
      <vt:lpstr>'O Gordon'!Print_Area</vt:lpstr>
      <vt:lpstr>Student!Print_Area</vt:lpstr>
      <vt:lpstr>'T Marshall'!Print_Area</vt:lpstr>
      <vt:lpstr>'Y Boukra'!Print_Area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Gibson</cp:lastModifiedBy>
  <cp:lastPrinted>2019-05-13T08:15:44Z</cp:lastPrinted>
  <dcterms:created xsi:type="dcterms:W3CDTF">2012-07-11T11:10:30Z</dcterms:created>
  <dcterms:modified xsi:type="dcterms:W3CDTF">2020-05-20T14:28:55Z</dcterms:modified>
</cp:coreProperties>
</file>