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:\Continuous_Assessment_-Materials_In_service\"/>
    </mc:Choice>
  </mc:AlternateContent>
  <xr:revisionPtr revIDLastSave="0" documentId="13_ncr:1_{4393A2A6-1ABD-443D-93BF-BD47A41E2EF1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Data" sheetId="1" r:id="rId1"/>
    <sheet name="0.1%C" sheetId="2" r:id="rId2"/>
    <sheet name="0.8%C" sheetId="3" r:id="rId3"/>
    <sheet name="70-30 Brass" sheetId="4" r:id="rId4"/>
    <sheet name="Drawn Copper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3" l="1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17" i="5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7" i="4"/>
  <c r="E18" i="3" l="1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17" i="3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8" i="2"/>
  <c r="F18" i="5" l="1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17" i="5"/>
  <c r="D18" i="5"/>
  <c r="K18" i="5" s="1"/>
  <c r="D19" i="5"/>
  <c r="K19" i="5" s="1"/>
  <c r="D20" i="5"/>
  <c r="K20" i="5" s="1"/>
  <c r="D21" i="5"/>
  <c r="K21" i="5" s="1"/>
  <c r="D22" i="5"/>
  <c r="K22" i="5" s="1"/>
  <c r="D23" i="5"/>
  <c r="K23" i="5" s="1"/>
  <c r="D24" i="5"/>
  <c r="K24" i="5" s="1"/>
  <c r="D25" i="5"/>
  <c r="K25" i="5" s="1"/>
  <c r="D26" i="5"/>
  <c r="K26" i="5" s="1"/>
  <c r="D27" i="5"/>
  <c r="K27" i="5" s="1"/>
  <c r="D28" i="5"/>
  <c r="K28" i="5" s="1"/>
  <c r="D29" i="5"/>
  <c r="K29" i="5" s="1"/>
  <c r="D30" i="5"/>
  <c r="K30" i="5" s="1"/>
  <c r="D31" i="5"/>
  <c r="K31" i="5" s="1"/>
  <c r="D32" i="5"/>
  <c r="K32" i="5" s="1"/>
  <c r="D33" i="5"/>
  <c r="K33" i="5" s="1"/>
  <c r="D34" i="5"/>
  <c r="K34" i="5" s="1"/>
  <c r="D35" i="5"/>
  <c r="K35" i="5" s="1"/>
  <c r="D36" i="5"/>
  <c r="K36" i="5" s="1"/>
  <c r="D37" i="5"/>
  <c r="K37" i="5" s="1"/>
  <c r="D38" i="5"/>
  <c r="K38" i="5" s="1"/>
  <c r="D39" i="5"/>
  <c r="K39" i="5" s="1"/>
  <c r="D40" i="5"/>
  <c r="K40" i="5" s="1"/>
  <c r="D41" i="5"/>
  <c r="K41" i="5" s="1"/>
  <c r="D42" i="5"/>
  <c r="K42" i="5" s="1"/>
  <c r="D43" i="5"/>
  <c r="K43" i="5" s="1"/>
  <c r="D44" i="5"/>
  <c r="K44" i="5" s="1"/>
  <c r="D45" i="5"/>
  <c r="K45" i="5" s="1"/>
  <c r="D46" i="5"/>
  <c r="K46" i="5" s="1"/>
  <c r="D47" i="5"/>
  <c r="K47" i="5" s="1"/>
  <c r="D48" i="5"/>
  <c r="K48" i="5" s="1"/>
  <c r="D49" i="5"/>
  <c r="K49" i="5" s="1"/>
  <c r="D50" i="5"/>
  <c r="K50" i="5" s="1"/>
  <c r="D51" i="5"/>
  <c r="K51" i="5" s="1"/>
  <c r="D52" i="5"/>
  <c r="K52" i="5" s="1"/>
  <c r="D53" i="5"/>
  <c r="K53" i="5" s="1"/>
  <c r="D54" i="5"/>
  <c r="K54" i="5" s="1"/>
  <c r="D55" i="5"/>
  <c r="K55" i="5" s="1"/>
  <c r="D56" i="5"/>
  <c r="K56" i="5" s="1"/>
  <c r="D57" i="5"/>
  <c r="K57" i="5" s="1"/>
  <c r="D58" i="5"/>
  <c r="K58" i="5" s="1"/>
  <c r="D59" i="5"/>
  <c r="K59" i="5" s="1"/>
  <c r="D60" i="5"/>
  <c r="K60" i="5" s="1"/>
  <c r="D61" i="5"/>
  <c r="K61" i="5" s="1"/>
  <c r="D62" i="5"/>
  <c r="K62" i="5" s="1"/>
  <c r="D63" i="5"/>
  <c r="K63" i="5" s="1"/>
  <c r="D64" i="5"/>
  <c r="K64" i="5" s="1"/>
  <c r="D65" i="5"/>
  <c r="K65" i="5" s="1"/>
  <c r="D66" i="5"/>
  <c r="K66" i="5" s="1"/>
  <c r="D67" i="5"/>
  <c r="K67" i="5" s="1"/>
  <c r="D68" i="5"/>
  <c r="K68" i="5" s="1"/>
  <c r="D69" i="5"/>
  <c r="K69" i="5" s="1"/>
  <c r="D70" i="5"/>
  <c r="K70" i="5" s="1"/>
  <c r="D71" i="5"/>
  <c r="K71" i="5" s="1"/>
  <c r="D72" i="5"/>
  <c r="K72" i="5" s="1"/>
  <c r="D73" i="5"/>
  <c r="K73" i="5" s="1"/>
  <c r="D74" i="5"/>
  <c r="K74" i="5" s="1"/>
  <c r="D75" i="5"/>
  <c r="K75" i="5" s="1"/>
  <c r="D76" i="5"/>
  <c r="K76" i="5" s="1"/>
  <c r="D77" i="5"/>
  <c r="K77" i="5" s="1"/>
  <c r="D78" i="5"/>
  <c r="K78" i="5" s="1"/>
  <c r="D79" i="5"/>
  <c r="K79" i="5" s="1"/>
  <c r="D80" i="5"/>
  <c r="K80" i="5" s="1"/>
  <c r="D81" i="5"/>
  <c r="K81" i="5" s="1"/>
  <c r="D82" i="5"/>
  <c r="K82" i="5" s="1"/>
  <c r="D83" i="5"/>
  <c r="K83" i="5" s="1"/>
  <c r="D84" i="5"/>
  <c r="K84" i="5" s="1"/>
  <c r="D85" i="5"/>
  <c r="K85" i="5" s="1"/>
  <c r="D86" i="5"/>
  <c r="K86" i="5" s="1"/>
  <c r="D17" i="5"/>
  <c r="K17" i="5" s="1"/>
  <c r="D17" i="4"/>
  <c r="K17" i="4" s="1"/>
  <c r="D18" i="4"/>
  <c r="K18" i="4" s="1"/>
  <c r="D19" i="4"/>
  <c r="K19" i="4" s="1"/>
  <c r="D20" i="4"/>
  <c r="K20" i="4" s="1"/>
  <c r="D21" i="4"/>
  <c r="K21" i="4" s="1"/>
  <c r="D22" i="4"/>
  <c r="K22" i="4" s="1"/>
  <c r="D23" i="4"/>
  <c r="K23" i="4" s="1"/>
  <c r="D24" i="4"/>
  <c r="K24" i="4" s="1"/>
  <c r="D25" i="4"/>
  <c r="K25" i="4" s="1"/>
  <c r="D26" i="4"/>
  <c r="K26" i="4" s="1"/>
  <c r="D27" i="4"/>
  <c r="K27" i="4" s="1"/>
  <c r="D28" i="4"/>
  <c r="K28" i="4" s="1"/>
  <c r="D29" i="4"/>
  <c r="K29" i="4" s="1"/>
  <c r="D30" i="4"/>
  <c r="K30" i="4" s="1"/>
  <c r="D31" i="4"/>
  <c r="K31" i="4" s="1"/>
  <c r="D32" i="4"/>
  <c r="K32" i="4" s="1"/>
  <c r="D33" i="4"/>
  <c r="K33" i="4" s="1"/>
  <c r="D34" i="4"/>
  <c r="K34" i="4" s="1"/>
  <c r="D35" i="4"/>
  <c r="K35" i="4" s="1"/>
  <c r="D36" i="4"/>
  <c r="K36" i="4" s="1"/>
  <c r="D37" i="4"/>
  <c r="K37" i="4" s="1"/>
  <c r="D38" i="4"/>
  <c r="K38" i="4" s="1"/>
  <c r="D39" i="4"/>
  <c r="K39" i="4" s="1"/>
  <c r="D40" i="4"/>
  <c r="K40" i="4" s="1"/>
  <c r="D41" i="4"/>
  <c r="K41" i="4" s="1"/>
  <c r="D42" i="4"/>
  <c r="K42" i="4" s="1"/>
  <c r="D43" i="4"/>
  <c r="K43" i="4" s="1"/>
  <c r="D44" i="4"/>
  <c r="K44" i="4" s="1"/>
  <c r="D45" i="4"/>
  <c r="K45" i="4" s="1"/>
  <c r="D46" i="4"/>
  <c r="K46" i="4" s="1"/>
  <c r="D47" i="4"/>
  <c r="K47" i="4" s="1"/>
  <c r="D48" i="4"/>
  <c r="K48" i="4" s="1"/>
  <c r="D49" i="4"/>
  <c r="K49" i="4" s="1"/>
  <c r="D50" i="4"/>
  <c r="K50" i="4" s="1"/>
  <c r="D51" i="4"/>
  <c r="K51" i="4" s="1"/>
  <c r="D52" i="4"/>
  <c r="K52" i="4" s="1"/>
  <c r="D53" i="4"/>
  <c r="K53" i="4" s="1"/>
  <c r="D54" i="4"/>
  <c r="K54" i="4" s="1"/>
  <c r="D55" i="4"/>
  <c r="K55" i="4" s="1"/>
  <c r="D56" i="4"/>
  <c r="K56" i="4" s="1"/>
  <c r="D57" i="4"/>
  <c r="K57" i="4" s="1"/>
  <c r="D58" i="4"/>
  <c r="K58" i="4" s="1"/>
  <c r="D59" i="4"/>
  <c r="K59" i="4" s="1"/>
  <c r="D60" i="4"/>
  <c r="K60" i="4" s="1"/>
  <c r="D61" i="4"/>
  <c r="K61" i="4" s="1"/>
  <c r="D62" i="4"/>
  <c r="K62" i="4" s="1"/>
  <c r="D63" i="4"/>
  <c r="K63" i="4" s="1"/>
  <c r="D64" i="4"/>
  <c r="K64" i="4" s="1"/>
  <c r="D65" i="4"/>
  <c r="K65" i="4" s="1"/>
  <c r="D66" i="4"/>
  <c r="K66" i="4" s="1"/>
  <c r="D67" i="4"/>
  <c r="K67" i="4" s="1"/>
  <c r="D68" i="4"/>
  <c r="K68" i="4" s="1"/>
  <c r="D69" i="4"/>
  <c r="K69" i="4" s="1"/>
  <c r="D70" i="4"/>
  <c r="K70" i="4" s="1"/>
  <c r="D71" i="4"/>
  <c r="K71" i="4" s="1"/>
  <c r="D72" i="4"/>
  <c r="K72" i="4" s="1"/>
  <c r="D73" i="4"/>
  <c r="K73" i="4" s="1"/>
  <c r="D74" i="4"/>
  <c r="K74" i="4" s="1"/>
  <c r="D75" i="4"/>
  <c r="K75" i="4" s="1"/>
  <c r="D76" i="4"/>
  <c r="K76" i="4" s="1"/>
  <c r="D77" i="4"/>
  <c r="K77" i="4" s="1"/>
  <c r="D78" i="4"/>
  <c r="K78" i="4" s="1"/>
  <c r="D79" i="4"/>
  <c r="K79" i="4" s="1"/>
  <c r="D80" i="4"/>
  <c r="K80" i="4" s="1"/>
  <c r="D81" i="4"/>
  <c r="K81" i="4" s="1"/>
  <c r="D82" i="4"/>
  <c r="K82" i="4" s="1"/>
  <c r="D83" i="4"/>
  <c r="K83" i="4" s="1"/>
  <c r="D84" i="4"/>
  <c r="K84" i="4" s="1"/>
  <c r="D85" i="4"/>
  <c r="K85" i="4" s="1"/>
  <c r="D86" i="4"/>
  <c r="K86" i="4" s="1"/>
  <c r="D87" i="4"/>
  <c r="K87" i="4" s="1"/>
  <c r="D88" i="4"/>
  <c r="K88" i="4" s="1"/>
  <c r="D89" i="4"/>
  <c r="K89" i="4" s="1"/>
  <c r="D90" i="4"/>
  <c r="K90" i="4" s="1"/>
  <c r="D91" i="4"/>
  <c r="K91" i="4" s="1"/>
  <c r="D92" i="4"/>
  <c r="K92" i="4" s="1"/>
  <c r="D93" i="4"/>
  <c r="K93" i="4" s="1"/>
  <c r="D94" i="4"/>
  <c r="K94" i="4" s="1"/>
  <c r="D95" i="4"/>
  <c r="K95" i="4" s="1"/>
  <c r="D96" i="4"/>
  <c r="K96" i="4" s="1"/>
  <c r="D97" i="4"/>
  <c r="K97" i="4" s="1"/>
  <c r="D98" i="4"/>
  <c r="K98" i="4" s="1"/>
  <c r="D99" i="4"/>
  <c r="K99" i="4" s="1"/>
  <c r="D100" i="4"/>
  <c r="K100" i="4" s="1"/>
  <c r="D101" i="4"/>
  <c r="K101" i="4" s="1"/>
  <c r="D102" i="4"/>
  <c r="K102" i="4" s="1"/>
  <c r="D103" i="4"/>
  <c r="K103" i="4" s="1"/>
  <c r="D104" i="4"/>
  <c r="K104" i="4" s="1"/>
  <c r="D105" i="4"/>
  <c r="K105" i="4" s="1"/>
  <c r="D106" i="4"/>
  <c r="K106" i="4" s="1"/>
  <c r="D107" i="4"/>
  <c r="K107" i="4" s="1"/>
  <c r="D108" i="4"/>
  <c r="K108" i="4" s="1"/>
  <c r="D109" i="4"/>
  <c r="K109" i="4" s="1"/>
  <c r="D110" i="4"/>
  <c r="K110" i="4" s="1"/>
  <c r="D111" i="4"/>
  <c r="K111" i="4" s="1"/>
  <c r="D112" i="4"/>
  <c r="K112" i="4" s="1"/>
  <c r="D113" i="4"/>
  <c r="K113" i="4" s="1"/>
  <c r="D114" i="4"/>
  <c r="K114" i="4" s="1"/>
  <c r="D115" i="4"/>
  <c r="K115" i="4" s="1"/>
  <c r="D116" i="4"/>
  <c r="K116" i="4" s="1"/>
  <c r="D117" i="4"/>
  <c r="K117" i="4" s="1"/>
  <c r="D118" i="4"/>
  <c r="K118" i="4" s="1"/>
  <c r="D119" i="4"/>
  <c r="K119" i="4" s="1"/>
  <c r="D120" i="4"/>
  <c r="K120" i="4" s="1"/>
  <c r="D121" i="4"/>
  <c r="K121" i="4" s="1"/>
  <c r="D122" i="4"/>
  <c r="K122" i="4" s="1"/>
  <c r="D123" i="4"/>
  <c r="K123" i="4" s="1"/>
  <c r="D124" i="4"/>
  <c r="K124" i="4" s="1"/>
  <c r="D125" i="4"/>
  <c r="K125" i="4" s="1"/>
  <c r="D126" i="4"/>
  <c r="K126" i="4" s="1"/>
  <c r="D127" i="4"/>
  <c r="K127" i="4" s="1"/>
  <c r="D128" i="4"/>
  <c r="K128" i="4" s="1"/>
  <c r="D129" i="4"/>
  <c r="K129" i="4" s="1"/>
  <c r="D130" i="4"/>
  <c r="K130" i="4" s="1"/>
  <c r="D131" i="4"/>
  <c r="K131" i="4" s="1"/>
  <c r="D132" i="4"/>
  <c r="K132" i="4" s="1"/>
  <c r="D133" i="4"/>
  <c r="K133" i="4" s="1"/>
  <c r="D134" i="4"/>
  <c r="K134" i="4" s="1"/>
  <c r="D135" i="4"/>
  <c r="K135" i="4" s="1"/>
  <c r="D136" i="4"/>
  <c r="K136" i="4" s="1"/>
  <c r="D137" i="4"/>
  <c r="K137" i="4" s="1"/>
  <c r="D138" i="4"/>
  <c r="K138" i="4" s="1"/>
  <c r="D139" i="4"/>
  <c r="K139" i="4" s="1"/>
  <c r="D140" i="4"/>
  <c r="K140" i="4" s="1"/>
  <c r="D141" i="4"/>
  <c r="K141" i="4" s="1"/>
  <c r="D142" i="4"/>
  <c r="K142" i="4" s="1"/>
  <c r="D143" i="4"/>
  <c r="K143" i="4" s="1"/>
  <c r="D144" i="4"/>
  <c r="K144" i="4" s="1"/>
  <c r="D145" i="4"/>
  <c r="K145" i="4" s="1"/>
  <c r="D146" i="4"/>
  <c r="K146" i="4" s="1"/>
  <c r="D147" i="4"/>
  <c r="K147" i="4" s="1"/>
  <c r="D148" i="4"/>
  <c r="K148" i="4" s="1"/>
  <c r="D149" i="4"/>
  <c r="K149" i="4" s="1"/>
  <c r="D150" i="4"/>
  <c r="K150" i="4" s="1"/>
  <c r="D151" i="4"/>
  <c r="K151" i="4" s="1"/>
  <c r="D152" i="4"/>
  <c r="K152" i="4" s="1"/>
  <c r="D153" i="4"/>
  <c r="K153" i="4" s="1"/>
  <c r="D154" i="4"/>
  <c r="K154" i="4" s="1"/>
  <c r="D155" i="4"/>
  <c r="K155" i="4" s="1"/>
  <c r="D156" i="4"/>
  <c r="K156" i="4" s="1"/>
  <c r="D157" i="4"/>
  <c r="K157" i="4" s="1"/>
  <c r="D158" i="4"/>
  <c r="K158" i="4" s="1"/>
  <c r="D159" i="4"/>
  <c r="K159" i="4" s="1"/>
  <c r="D160" i="4"/>
  <c r="K160" i="4" s="1"/>
  <c r="D161" i="4"/>
  <c r="K161" i="4" s="1"/>
  <c r="D162" i="4"/>
  <c r="K162" i="4" s="1"/>
  <c r="D163" i="4"/>
  <c r="K163" i="4" s="1"/>
  <c r="D164" i="4"/>
  <c r="K164" i="4" s="1"/>
  <c r="D165" i="4"/>
  <c r="K165" i="4" s="1"/>
  <c r="D166" i="4"/>
  <c r="K166" i="4" s="1"/>
  <c r="D167" i="4"/>
  <c r="K167" i="4" s="1"/>
  <c r="D168" i="4"/>
  <c r="K168" i="4" s="1"/>
  <c r="D169" i="4"/>
  <c r="K169" i="4" s="1"/>
  <c r="D170" i="4"/>
  <c r="K170" i="4" s="1"/>
  <c r="D171" i="4"/>
  <c r="K171" i="4" s="1"/>
  <c r="D172" i="4"/>
  <c r="K172" i="4" s="1"/>
  <c r="D173" i="4"/>
  <c r="K173" i="4" s="1"/>
  <c r="D174" i="4"/>
  <c r="K174" i="4" s="1"/>
  <c r="D175" i="4"/>
  <c r="K175" i="4" s="1"/>
  <c r="D176" i="4"/>
  <c r="K176" i="4" s="1"/>
  <c r="D177" i="4"/>
  <c r="K177" i="4" s="1"/>
  <c r="D178" i="4"/>
  <c r="K178" i="4" s="1"/>
  <c r="D179" i="4"/>
  <c r="K179" i="4" s="1"/>
  <c r="D16" i="4"/>
  <c r="K16" i="4" s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6" i="4"/>
  <c r="E16" i="4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17" i="3"/>
  <c r="D18" i="3"/>
  <c r="K18" i="3" s="1"/>
  <c r="D19" i="3"/>
  <c r="K19" i="3" s="1"/>
  <c r="D20" i="3"/>
  <c r="K20" i="3" s="1"/>
  <c r="D21" i="3"/>
  <c r="K21" i="3" s="1"/>
  <c r="D22" i="3"/>
  <c r="K22" i="3" s="1"/>
  <c r="D23" i="3"/>
  <c r="K23" i="3" s="1"/>
  <c r="D24" i="3"/>
  <c r="K24" i="3" s="1"/>
  <c r="D25" i="3"/>
  <c r="K25" i="3" s="1"/>
  <c r="D26" i="3"/>
  <c r="K26" i="3" s="1"/>
  <c r="D27" i="3"/>
  <c r="K27" i="3" s="1"/>
  <c r="D28" i="3"/>
  <c r="K28" i="3" s="1"/>
  <c r="D29" i="3"/>
  <c r="K29" i="3" s="1"/>
  <c r="D30" i="3"/>
  <c r="K30" i="3" s="1"/>
  <c r="D31" i="3"/>
  <c r="K31" i="3" s="1"/>
  <c r="D32" i="3"/>
  <c r="K32" i="3" s="1"/>
  <c r="D33" i="3"/>
  <c r="K33" i="3" s="1"/>
  <c r="D34" i="3"/>
  <c r="K34" i="3" s="1"/>
  <c r="D35" i="3"/>
  <c r="K35" i="3" s="1"/>
  <c r="D36" i="3"/>
  <c r="K36" i="3" s="1"/>
  <c r="D37" i="3"/>
  <c r="K37" i="3" s="1"/>
  <c r="D38" i="3"/>
  <c r="K38" i="3" s="1"/>
  <c r="D39" i="3"/>
  <c r="K39" i="3" s="1"/>
  <c r="D40" i="3"/>
  <c r="K40" i="3" s="1"/>
  <c r="D41" i="3"/>
  <c r="K41" i="3" s="1"/>
  <c r="D42" i="3"/>
  <c r="K42" i="3" s="1"/>
  <c r="D43" i="3"/>
  <c r="K43" i="3" s="1"/>
  <c r="D44" i="3"/>
  <c r="K44" i="3" s="1"/>
  <c r="D45" i="3"/>
  <c r="K45" i="3" s="1"/>
  <c r="D46" i="3"/>
  <c r="K46" i="3" s="1"/>
  <c r="D47" i="3"/>
  <c r="K47" i="3" s="1"/>
  <c r="D48" i="3"/>
  <c r="K48" i="3" s="1"/>
  <c r="D49" i="3"/>
  <c r="K49" i="3" s="1"/>
  <c r="D50" i="3"/>
  <c r="K50" i="3" s="1"/>
  <c r="D51" i="3"/>
  <c r="K51" i="3" s="1"/>
  <c r="D52" i="3"/>
  <c r="K52" i="3" s="1"/>
  <c r="D53" i="3"/>
  <c r="K53" i="3" s="1"/>
  <c r="D54" i="3"/>
  <c r="K54" i="3" s="1"/>
  <c r="D55" i="3"/>
  <c r="K55" i="3" s="1"/>
  <c r="D56" i="3"/>
  <c r="K56" i="3" s="1"/>
  <c r="D57" i="3"/>
  <c r="K57" i="3" s="1"/>
  <c r="D58" i="3"/>
  <c r="K58" i="3" s="1"/>
  <c r="D59" i="3"/>
  <c r="K59" i="3" s="1"/>
  <c r="D60" i="3"/>
  <c r="K60" i="3" s="1"/>
  <c r="D61" i="3"/>
  <c r="K61" i="3" s="1"/>
  <c r="D62" i="3"/>
  <c r="K62" i="3" s="1"/>
  <c r="D63" i="3"/>
  <c r="K63" i="3" s="1"/>
  <c r="D64" i="3"/>
  <c r="K64" i="3" s="1"/>
  <c r="D65" i="3"/>
  <c r="K65" i="3" s="1"/>
  <c r="D66" i="3"/>
  <c r="K66" i="3" s="1"/>
  <c r="D67" i="3"/>
  <c r="K67" i="3" s="1"/>
  <c r="D68" i="3"/>
  <c r="K68" i="3" s="1"/>
  <c r="D69" i="3"/>
  <c r="K69" i="3" s="1"/>
  <c r="D70" i="3"/>
  <c r="K70" i="3" s="1"/>
  <c r="D71" i="3"/>
  <c r="K71" i="3" s="1"/>
  <c r="D72" i="3"/>
  <c r="K72" i="3" s="1"/>
  <c r="D73" i="3"/>
  <c r="K73" i="3" s="1"/>
  <c r="D74" i="3"/>
  <c r="K74" i="3" s="1"/>
  <c r="D75" i="3"/>
  <c r="K75" i="3" s="1"/>
  <c r="D76" i="3"/>
  <c r="K76" i="3" s="1"/>
  <c r="D17" i="3"/>
  <c r="K17" i="3" s="1"/>
  <c r="D87" i="2"/>
  <c r="L87" i="2" s="1"/>
  <c r="D16" i="2" l="1"/>
  <c r="E16" i="2"/>
  <c r="F16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7" i="2"/>
  <c r="F18" i="2"/>
  <c r="F19" i="2"/>
  <c r="F20" i="2"/>
  <c r="F21" i="2"/>
  <c r="F22" i="2"/>
  <c r="E17" i="2"/>
  <c r="D17" i="2"/>
  <c r="L17" i="2" s="1"/>
  <c r="D18" i="2"/>
  <c r="L18" i="2" s="1"/>
  <c r="D19" i="2"/>
  <c r="L19" i="2" s="1"/>
  <c r="D20" i="2"/>
  <c r="L20" i="2" s="1"/>
  <c r="D21" i="2"/>
  <c r="L21" i="2" s="1"/>
  <c r="D22" i="2"/>
  <c r="L22" i="2" s="1"/>
  <c r="D23" i="2"/>
  <c r="L23" i="2" s="1"/>
  <c r="D24" i="2"/>
  <c r="L24" i="2" s="1"/>
  <c r="D25" i="2"/>
  <c r="L25" i="2" s="1"/>
  <c r="D26" i="2"/>
  <c r="L26" i="2" s="1"/>
  <c r="D27" i="2"/>
  <c r="L27" i="2" s="1"/>
  <c r="D28" i="2"/>
  <c r="L28" i="2" s="1"/>
  <c r="D29" i="2"/>
  <c r="L29" i="2" s="1"/>
  <c r="D30" i="2"/>
  <c r="L30" i="2" s="1"/>
  <c r="D31" i="2"/>
  <c r="L31" i="2" s="1"/>
  <c r="D32" i="2"/>
  <c r="L32" i="2" s="1"/>
  <c r="D33" i="2"/>
  <c r="L33" i="2" s="1"/>
  <c r="D34" i="2"/>
  <c r="L34" i="2" s="1"/>
  <c r="D35" i="2"/>
  <c r="L35" i="2" s="1"/>
  <c r="D36" i="2"/>
  <c r="L36" i="2" s="1"/>
  <c r="D37" i="2"/>
  <c r="L37" i="2" s="1"/>
  <c r="D38" i="2"/>
  <c r="L38" i="2" s="1"/>
  <c r="D39" i="2"/>
  <c r="L39" i="2" s="1"/>
  <c r="D40" i="2"/>
  <c r="L40" i="2" s="1"/>
  <c r="D41" i="2"/>
  <c r="L41" i="2" s="1"/>
  <c r="D42" i="2"/>
  <c r="L42" i="2" s="1"/>
  <c r="D43" i="2"/>
  <c r="L43" i="2" s="1"/>
  <c r="D44" i="2"/>
  <c r="L44" i="2" s="1"/>
  <c r="D45" i="2"/>
  <c r="L45" i="2" s="1"/>
  <c r="D46" i="2"/>
  <c r="L46" i="2" s="1"/>
  <c r="D47" i="2"/>
  <c r="L47" i="2" s="1"/>
  <c r="D48" i="2"/>
  <c r="L48" i="2" s="1"/>
  <c r="D49" i="2"/>
  <c r="L49" i="2" s="1"/>
  <c r="D50" i="2"/>
  <c r="L50" i="2" s="1"/>
  <c r="D51" i="2"/>
  <c r="L51" i="2" s="1"/>
  <c r="D52" i="2"/>
  <c r="L52" i="2" s="1"/>
  <c r="D53" i="2"/>
  <c r="L53" i="2" s="1"/>
  <c r="D54" i="2"/>
  <c r="L54" i="2" s="1"/>
  <c r="D55" i="2"/>
  <c r="L55" i="2" s="1"/>
  <c r="D56" i="2"/>
  <c r="L56" i="2" s="1"/>
  <c r="D57" i="2"/>
  <c r="L57" i="2" s="1"/>
  <c r="D58" i="2"/>
  <c r="L58" i="2" s="1"/>
  <c r="D59" i="2"/>
  <c r="L59" i="2" s="1"/>
  <c r="D60" i="2"/>
  <c r="L60" i="2" s="1"/>
  <c r="D61" i="2"/>
  <c r="L61" i="2" s="1"/>
  <c r="D62" i="2"/>
  <c r="L62" i="2" s="1"/>
  <c r="D63" i="2"/>
  <c r="L63" i="2" s="1"/>
  <c r="D64" i="2"/>
  <c r="L64" i="2" s="1"/>
  <c r="D65" i="2"/>
  <c r="L65" i="2" s="1"/>
  <c r="D66" i="2"/>
  <c r="L66" i="2" s="1"/>
  <c r="D67" i="2"/>
  <c r="L67" i="2" s="1"/>
  <c r="D68" i="2"/>
  <c r="L68" i="2" s="1"/>
  <c r="D69" i="2"/>
  <c r="L69" i="2" s="1"/>
  <c r="D70" i="2"/>
  <c r="L70" i="2" s="1"/>
  <c r="D71" i="2"/>
  <c r="L71" i="2" s="1"/>
  <c r="D72" i="2"/>
  <c r="L72" i="2" s="1"/>
  <c r="D73" i="2"/>
  <c r="L73" i="2" s="1"/>
  <c r="D74" i="2"/>
  <c r="L74" i="2" s="1"/>
  <c r="D75" i="2"/>
  <c r="L75" i="2" s="1"/>
  <c r="D76" i="2"/>
  <c r="L76" i="2" s="1"/>
  <c r="D77" i="2"/>
  <c r="L77" i="2" s="1"/>
  <c r="D78" i="2"/>
  <c r="L78" i="2" s="1"/>
  <c r="D79" i="2"/>
  <c r="L79" i="2" s="1"/>
  <c r="D80" i="2"/>
  <c r="L80" i="2" s="1"/>
  <c r="D81" i="2"/>
  <c r="L81" i="2" s="1"/>
  <c r="D82" i="2"/>
  <c r="L82" i="2" s="1"/>
  <c r="D83" i="2"/>
  <c r="L83" i="2" s="1"/>
  <c r="D84" i="2"/>
  <c r="L84" i="2" s="1"/>
  <c r="D85" i="2"/>
  <c r="L85" i="2" s="1"/>
  <c r="D86" i="2"/>
  <c r="L86" i="2" s="1"/>
  <c r="D88" i="2"/>
  <c r="L88" i="2" s="1"/>
  <c r="D89" i="2"/>
  <c r="L89" i="2" s="1"/>
  <c r="D90" i="2"/>
  <c r="L90" i="2" s="1"/>
  <c r="D91" i="2"/>
  <c r="L91" i="2" s="1"/>
  <c r="D92" i="2"/>
  <c r="L92" i="2" s="1"/>
  <c r="D93" i="2"/>
  <c r="L93" i="2" s="1"/>
  <c r="D94" i="2"/>
  <c r="L94" i="2" s="1"/>
  <c r="D95" i="2"/>
  <c r="L95" i="2" s="1"/>
  <c r="D96" i="2"/>
  <c r="L96" i="2" s="1"/>
  <c r="D97" i="2"/>
  <c r="L97" i="2" s="1"/>
  <c r="D98" i="2"/>
  <c r="L98" i="2" s="1"/>
  <c r="D99" i="2"/>
  <c r="L99" i="2" s="1"/>
  <c r="D100" i="2"/>
  <c r="L100" i="2" s="1"/>
  <c r="D101" i="2"/>
  <c r="L101" i="2" s="1"/>
  <c r="D102" i="2"/>
  <c r="L102" i="2" s="1"/>
  <c r="D103" i="2"/>
  <c r="L103" i="2" s="1"/>
  <c r="D104" i="2"/>
  <c r="L104" i="2" s="1"/>
  <c r="D105" i="2"/>
  <c r="L105" i="2" s="1"/>
  <c r="D106" i="2"/>
  <c r="L106" i="2" s="1"/>
  <c r="D107" i="2"/>
  <c r="L107" i="2" s="1"/>
  <c r="D108" i="2"/>
  <c r="L108" i="2" s="1"/>
  <c r="D109" i="2"/>
  <c r="L109" i="2" s="1"/>
  <c r="D110" i="2"/>
  <c r="L110" i="2" s="1"/>
  <c r="D111" i="2"/>
  <c r="L111" i="2" s="1"/>
  <c r="D112" i="2"/>
  <c r="L112" i="2" s="1"/>
  <c r="D113" i="2"/>
  <c r="L113" i="2" s="1"/>
  <c r="D114" i="2"/>
  <c r="L114" i="2" s="1"/>
  <c r="D115" i="2"/>
  <c r="L115" i="2" s="1"/>
  <c r="D116" i="2"/>
  <c r="L116" i="2" s="1"/>
  <c r="D117" i="2"/>
  <c r="L117" i="2" s="1"/>
  <c r="D118" i="2"/>
  <c r="L118" i="2" s="1"/>
  <c r="D119" i="2"/>
  <c r="L119" i="2" s="1"/>
  <c r="D120" i="2"/>
  <c r="L120" i="2" s="1"/>
  <c r="D121" i="2"/>
  <c r="L121" i="2" s="1"/>
  <c r="D122" i="2"/>
  <c r="L122" i="2" s="1"/>
  <c r="D123" i="2"/>
  <c r="L123" i="2" s="1"/>
  <c r="D124" i="2"/>
  <c r="L124" i="2" s="1"/>
  <c r="D125" i="2"/>
  <c r="L125" i="2" s="1"/>
  <c r="D126" i="2"/>
  <c r="L126" i="2" s="1"/>
  <c r="D127" i="2"/>
  <c r="L127" i="2" s="1"/>
  <c r="D128" i="2"/>
  <c r="L128" i="2" s="1"/>
  <c r="D129" i="2"/>
  <c r="L129" i="2" s="1"/>
  <c r="D130" i="2"/>
  <c r="L130" i="2" s="1"/>
  <c r="L1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tc={E3E0EE3A-C6FC-41E4-A9ED-9E56AF227E1F}</author>
    <author>tc={25289802-B0D1-417E-9C06-9C6BAD582A34}</author>
  </authors>
  <commentList>
    <comment ref="D31" authorId="0" shapeId="0" xr:uid="{E3E0EE3A-C6FC-41E4-A9ED-9E56AF227E1F}">
      <text>
        <t>[Threaded comment]
Your version of Excel allows you to read this threaded comment; however, any edits to it will get removed if the file is opened in a newer version of Excel. Learn more: https://go.microsoft.com/fwlink/?linkid=870924
Comment:
    Upper Yield</t>
      </text>
    </comment>
    <comment ref="D37" authorId="1" shapeId="0" xr:uid="{25289802-B0D1-417E-9C06-9C6BAD582A34}">
      <text>
        <t>[Threaded comment]
Your version of Excel allows you to read this threaded comment; however, any edits to it will get removed if the file is opened in a newer version of Excel. Learn more: https://go.microsoft.com/fwlink/?linkid=870924
Comment:
    Lower Yield Point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tc={0B2C2494-358E-4C8C-898F-E135AFD01421}</author>
  </authors>
  <commentList>
    <comment ref="D41" authorId="0" shapeId="0" xr:uid="{0B2C2494-358E-4C8C-898F-E135AFD01421}">
      <text>
        <t>[Threaded comment]
Your version of Excel allows you to read this threaded comment; however, any edits to it will get removed if the file is opened in a newer version of Excel. Learn more: https://go.microsoft.com/fwlink/?linkid=870924
Comment:
    UTS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william taylor</author>
  </authors>
  <commentList>
    <comment ref="D26" authorId="0" shapeId="0" xr:uid="{D335105D-9C02-41AC-8462-152835E5EE63}">
      <text>
        <r>
          <rPr>
            <b/>
            <sz val="9"/>
            <color indexed="81"/>
            <rFont val="Tahoma"/>
            <family val="2"/>
          </rPr>
          <t>william taylor:</t>
        </r>
        <r>
          <rPr>
            <sz val="9"/>
            <color indexed="81"/>
            <rFont val="Tahoma"/>
            <family val="2"/>
          </rPr>
          <t xml:space="preserve">
Yield Strength
</t>
        </r>
      </text>
    </comment>
  </commentList>
</comments>
</file>

<file path=xl/sharedStrings.xml><?xml version="1.0" encoding="utf-8"?>
<sst xmlns="http://schemas.openxmlformats.org/spreadsheetml/2006/main" count="179" uniqueCount="52">
  <si>
    <t>Hounsfield S-Series Data Logger</t>
  </si>
  <si>
    <t>written by Zak Barrett, James Robertson, Dave Haymann &amp; Koo Leng Boon</t>
  </si>
  <si>
    <t>Third year undergraduates, 1999</t>
  </si>
  <si>
    <t>Material</t>
  </si>
  <si>
    <t xml:space="preserve"> 0.1%C steel</t>
  </si>
  <si>
    <t>Composition</t>
  </si>
  <si>
    <t>Gauge Length</t>
  </si>
  <si>
    <t>25mm</t>
  </si>
  <si>
    <t>Specimen Width</t>
  </si>
  <si>
    <t xml:space="preserve"> 5mm</t>
  </si>
  <si>
    <t>Comments</t>
  </si>
  <si>
    <t>Tested by</t>
  </si>
  <si>
    <t>Date</t>
  </si>
  <si>
    <t>Time</t>
  </si>
  <si>
    <t>0.8%C steel</t>
  </si>
  <si>
    <t>God Damn this is good!</t>
  </si>
  <si>
    <t xml:space="preserve"> 70/30 brass</t>
  </si>
  <si>
    <t xml:space="preserve"> drawn Copper</t>
  </si>
  <si>
    <t xml:space="preserve">Strain </t>
  </si>
  <si>
    <t>Youngs Modulus</t>
  </si>
  <si>
    <t>Yield Upper</t>
  </si>
  <si>
    <t>Yield Lower</t>
  </si>
  <si>
    <t>youngs</t>
  </si>
  <si>
    <t>6.58GPa</t>
  </si>
  <si>
    <t>10.522GPa</t>
  </si>
  <si>
    <t>9.991GPa</t>
  </si>
  <si>
    <t>Force (N)</t>
  </si>
  <si>
    <t>Extension (mm)</t>
  </si>
  <si>
    <t>Length (mm)</t>
  </si>
  <si>
    <t>Cross sectional area (mm)</t>
  </si>
  <si>
    <t>Elongation (%)</t>
  </si>
  <si>
    <t>Stress at fracture (MPa)</t>
  </si>
  <si>
    <t>Youngs Modulus (GPa)</t>
  </si>
  <si>
    <t>UTS (Mpa)</t>
  </si>
  <si>
    <t>Stress (MPa)</t>
  </si>
  <si>
    <t>UTS (MPa)</t>
  </si>
  <si>
    <t>303.209 Mpa</t>
  </si>
  <si>
    <t>312.022 Mpa</t>
  </si>
  <si>
    <t>303.8716 Mpa</t>
  </si>
  <si>
    <t>417.4733 Mpa</t>
  </si>
  <si>
    <t>1007.539 Mpa</t>
  </si>
  <si>
    <t>Yield Strength (Mpa)</t>
  </si>
  <si>
    <t>841.161 Mpa</t>
  </si>
  <si>
    <t>237.544  Mpa</t>
  </si>
  <si>
    <t>2.233 GPa</t>
  </si>
  <si>
    <t>75.649 MPa</t>
  </si>
  <si>
    <t xml:space="preserve"> </t>
  </si>
  <si>
    <t>158.329 MPa</t>
  </si>
  <si>
    <t>196.281 Mpa</t>
  </si>
  <si>
    <t>309.22 Mpa</t>
  </si>
  <si>
    <t>312.379 Mpa</t>
  </si>
  <si>
    <t>910.596 Mpa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</si>
</sst>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1" fontId="0" fillId="0" borderId="0" xfId="0" applyNumberFormat="1"/>
    <xf numFmtId="10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Data!$B$5</c:f>
              <c:strCache>
                <c:ptCount val="1"/>
                <c:pt idx="0">
                  <c:v> 0.1%C steel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Data!$A$16:$A$179</c:f>
              <c:numCache>
                <c:formatCode>General</c:formatCode>
                <c:ptCount val="164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8</c:v>
                </c:pt>
                <c:pt idx="6">
                  <c:v>87</c:v>
                </c:pt>
                <c:pt idx="7">
                  <c:v>673</c:v>
                </c:pt>
                <c:pt idx="8">
                  <c:v>1640</c:v>
                </c:pt>
                <c:pt idx="9">
                  <c:v>2787</c:v>
                </c:pt>
                <c:pt idx="10">
                  <c:v>4060</c:v>
                </c:pt>
                <c:pt idx="11">
                  <c:v>5370</c:v>
                </c:pt>
                <c:pt idx="12">
                  <c:v>5950</c:v>
                </c:pt>
                <c:pt idx="13">
                  <c:v>5905</c:v>
                </c:pt>
                <c:pt idx="14">
                  <c:v>6108</c:v>
                </c:pt>
                <c:pt idx="15">
                  <c:v>6125</c:v>
                </c:pt>
                <c:pt idx="16">
                  <c:v>5998</c:v>
                </c:pt>
                <c:pt idx="17">
                  <c:v>5982</c:v>
                </c:pt>
                <c:pt idx="18">
                  <c:v>6032</c:v>
                </c:pt>
                <c:pt idx="19">
                  <c:v>6025</c:v>
                </c:pt>
                <c:pt idx="20">
                  <c:v>5992</c:v>
                </c:pt>
                <c:pt idx="21">
                  <c:v>5952</c:v>
                </c:pt>
                <c:pt idx="22">
                  <c:v>6027</c:v>
                </c:pt>
                <c:pt idx="23">
                  <c:v>6328</c:v>
                </c:pt>
                <c:pt idx="24">
                  <c:v>6518</c:v>
                </c:pt>
                <c:pt idx="25">
                  <c:v>6655</c:v>
                </c:pt>
                <c:pt idx="26">
                  <c:v>6770</c:v>
                </c:pt>
                <c:pt idx="27">
                  <c:v>6875</c:v>
                </c:pt>
                <c:pt idx="28">
                  <c:v>6973</c:v>
                </c:pt>
                <c:pt idx="29">
                  <c:v>7063</c:v>
                </c:pt>
                <c:pt idx="30">
                  <c:v>7148</c:v>
                </c:pt>
                <c:pt idx="31">
                  <c:v>7227</c:v>
                </c:pt>
                <c:pt idx="32">
                  <c:v>7302</c:v>
                </c:pt>
                <c:pt idx="33">
                  <c:v>7368</c:v>
                </c:pt>
                <c:pt idx="34">
                  <c:v>7433</c:v>
                </c:pt>
                <c:pt idx="35">
                  <c:v>7493</c:v>
                </c:pt>
                <c:pt idx="36">
                  <c:v>7548</c:v>
                </c:pt>
                <c:pt idx="37">
                  <c:v>7600</c:v>
                </c:pt>
                <c:pt idx="38">
                  <c:v>7650</c:v>
                </c:pt>
                <c:pt idx="39">
                  <c:v>7695</c:v>
                </c:pt>
                <c:pt idx="40">
                  <c:v>7737</c:v>
                </c:pt>
                <c:pt idx="41">
                  <c:v>7777</c:v>
                </c:pt>
                <c:pt idx="42">
                  <c:v>7813</c:v>
                </c:pt>
                <c:pt idx="43">
                  <c:v>7847</c:v>
                </c:pt>
                <c:pt idx="44">
                  <c:v>7878</c:v>
                </c:pt>
                <c:pt idx="45">
                  <c:v>7908</c:v>
                </c:pt>
                <c:pt idx="46">
                  <c:v>7935</c:v>
                </c:pt>
                <c:pt idx="47">
                  <c:v>7960</c:v>
                </c:pt>
                <c:pt idx="48">
                  <c:v>7982</c:v>
                </c:pt>
                <c:pt idx="49">
                  <c:v>8005</c:v>
                </c:pt>
                <c:pt idx="50">
                  <c:v>8025</c:v>
                </c:pt>
                <c:pt idx="51">
                  <c:v>8043</c:v>
                </c:pt>
                <c:pt idx="52">
                  <c:v>8062</c:v>
                </c:pt>
                <c:pt idx="53">
                  <c:v>8077</c:v>
                </c:pt>
                <c:pt idx="54">
                  <c:v>8090</c:v>
                </c:pt>
                <c:pt idx="55">
                  <c:v>8103</c:v>
                </c:pt>
                <c:pt idx="56">
                  <c:v>8117</c:v>
                </c:pt>
                <c:pt idx="57">
                  <c:v>8127</c:v>
                </c:pt>
                <c:pt idx="58">
                  <c:v>8138</c:v>
                </c:pt>
                <c:pt idx="59">
                  <c:v>8148</c:v>
                </c:pt>
                <c:pt idx="60">
                  <c:v>8157</c:v>
                </c:pt>
                <c:pt idx="61">
                  <c:v>8163</c:v>
                </c:pt>
                <c:pt idx="62">
                  <c:v>8170</c:v>
                </c:pt>
                <c:pt idx="63">
                  <c:v>8177</c:v>
                </c:pt>
                <c:pt idx="64">
                  <c:v>8180</c:v>
                </c:pt>
                <c:pt idx="65">
                  <c:v>8185</c:v>
                </c:pt>
                <c:pt idx="66">
                  <c:v>8188</c:v>
                </c:pt>
                <c:pt idx="67">
                  <c:v>8192</c:v>
                </c:pt>
                <c:pt idx="68">
                  <c:v>8192</c:v>
                </c:pt>
                <c:pt idx="69">
                  <c:v>8195</c:v>
                </c:pt>
                <c:pt idx="70">
                  <c:v>8195</c:v>
                </c:pt>
                <c:pt idx="71">
                  <c:v>8195</c:v>
                </c:pt>
                <c:pt idx="72">
                  <c:v>8195</c:v>
                </c:pt>
                <c:pt idx="73">
                  <c:v>8195</c:v>
                </c:pt>
                <c:pt idx="74">
                  <c:v>8192</c:v>
                </c:pt>
                <c:pt idx="75">
                  <c:v>8190</c:v>
                </c:pt>
                <c:pt idx="76">
                  <c:v>8187</c:v>
                </c:pt>
                <c:pt idx="77">
                  <c:v>8185</c:v>
                </c:pt>
                <c:pt idx="78">
                  <c:v>8180</c:v>
                </c:pt>
                <c:pt idx="79">
                  <c:v>8175</c:v>
                </c:pt>
                <c:pt idx="80">
                  <c:v>8170</c:v>
                </c:pt>
                <c:pt idx="81">
                  <c:v>8163</c:v>
                </c:pt>
                <c:pt idx="82">
                  <c:v>8157</c:v>
                </c:pt>
                <c:pt idx="83">
                  <c:v>8148</c:v>
                </c:pt>
                <c:pt idx="84">
                  <c:v>8140</c:v>
                </c:pt>
                <c:pt idx="85">
                  <c:v>8132</c:v>
                </c:pt>
                <c:pt idx="86">
                  <c:v>8120</c:v>
                </c:pt>
                <c:pt idx="87">
                  <c:v>8108</c:v>
                </c:pt>
                <c:pt idx="88">
                  <c:v>8095</c:v>
                </c:pt>
                <c:pt idx="89">
                  <c:v>8078</c:v>
                </c:pt>
                <c:pt idx="90">
                  <c:v>8062</c:v>
                </c:pt>
                <c:pt idx="91">
                  <c:v>8042</c:v>
                </c:pt>
                <c:pt idx="92">
                  <c:v>8018</c:v>
                </c:pt>
                <c:pt idx="93">
                  <c:v>7990</c:v>
                </c:pt>
                <c:pt idx="94">
                  <c:v>7958</c:v>
                </c:pt>
                <c:pt idx="95">
                  <c:v>7920</c:v>
                </c:pt>
                <c:pt idx="96">
                  <c:v>7878</c:v>
                </c:pt>
                <c:pt idx="97">
                  <c:v>7828</c:v>
                </c:pt>
                <c:pt idx="98">
                  <c:v>7775</c:v>
                </c:pt>
                <c:pt idx="99">
                  <c:v>7713</c:v>
                </c:pt>
                <c:pt idx="100">
                  <c:v>7647</c:v>
                </c:pt>
                <c:pt idx="101">
                  <c:v>7572</c:v>
                </c:pt>
                <c:pt idx="102">
                  <c:v>7490</c:v>
                </c:pt>
                <c:pt idx="103">
                  <c:v>7405</c:v>
                </c:pt>
                <c:pt idx="104">
                  <c:v>7308</c:v>
                </c:pt>
                <c:pt idx="105">
                  <c:v>7205</c:v>
                </c:pt>
                <c:pt idx="106">
                  <c:v>7092</c:v>
                </c:pt>
                <c:pt idx="107">
                  <c:v>6970</c:v>
                </c:pt>
                <c:pt idx="108">
                  <c:v>6840</c:v>
                </c:pt>
                <c:pt idx="109">
                  <c:v>6683</c:v>
                </c:pt>
                <c:pt idx="110">
                  <c:v>6532</c:v>
                </c:pt>
                <c:pt idx="111">
                  <c:v>6360</c:v>
                </c:pt>
                <c:pt idx="112">
                  <c:v>6173</c:v>
                </c:pt>
                <c:pt idx="113">
                  <c:v>5965</c:v>
                </c:pt>
                <c:pt idx="114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B4-4087-8A8D-1F064E062BB9}"/>
            </c:ext>
          </c:extLst>
        </c:ser>
        <c:ser>
          <c:idx val="2"/>
          <c:order val="1"/>
          <c:tx>
            <c:strRef>
              <c:f>Data!$C$15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Data!$C$16:$C$179</c:f>
              <c:numCache>
                <c:formatCode>General</c:formatCode>
                <c:ptCount val="16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B4-4087-8A8D-1F064E062BB9}"/>
            </c:ext>
          </c:extLst>
        </c:ser>
        <c:ser>
          <c:idx val="3"/>
          <c:order val="2"/>
          <c:tx>
            <c:strRef>
              <c:f>Data!$E$5</c:f>
              <c:strCache>
                <c:ptCount val="1"/>
                <c:pt idx="0">
                  <c:v>0.8%C steel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Data!$D$16:$D$179</c:f>
              <c:numCache>
                <c:formatCode>General</c:formatCode>
                <c:ptCount val="164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5</c:v>
                </c:pt>
                <c:pt idx="5">
                  <c:v>12</c:v>
                </c:pt>
                <c:pt idx="6">
                  <c:v>292</c:v>
                </c:pt>
                <c:pt idx="7">
                  <c:v>963</c:v>
                </c:pt>
                <c:pt idx="8">
                  <c:v>1863</c:v>
                </c:pt>
                <c:pt idx="9">
                  <c:v>2903</c:v>
                </c:pt>
                <c:pt idx="10">
                  <c:v>4110</c:v>
                </c:pt>
                <c:pt idx="11">
                  <c:v>5467</c:v>
                </c:pt>
                <c:pt idx="12">
                  <c:v>6962</c:v>
                </c:pt>
                <c:pt idx="13">
                  <c:v>8530</c:v>
                </c:pt>
                <c:pt idx="14">
                  <c:v>10092</c:v>
                </c:pt>
                <c:pt idx="15">
                  <c:v>11297</c:v>
                </c:pt>
                <c:pt idx="16">
                  <c:v>11900</c:v>
                </c:pt>
                <c:pt idx="17">
                  <c:v>12582</c:v>
                </c:pt>
                <c:pt idx="18">
                  <c:v>13233</c:v>
                </c:pt>
                <c:pt idx="19">
                  <c:v>13845</c:v>
                </c:pt>
                <c:pt idx="20">
                  <c:v>14442</c:v>
                </c:pt>
                <c:pt idx="21">
                  <c:v>15008</c:v>
                </c:pt>
                <c:pt idx="22">
                  <c:v>15533</c:v>
                </c:pt>
                <c:pt idx="23">
                  <c:v>16040</c:v>
                </c:pt>
                <c:pt idx="24">
                  <c:v>16512</c:v>
                </c:pt>
                <c:pt idx="25">
                  <c:v>16948</c:v>
                </c:pt>
                <c:pt idx="26">
                  <c:v>17345</c:v>
                </c:pt>
                <c:pt idx="27">
                  <c:v>17713</c:v>
                </c:pt>
                <c:pt idx="28">
                  <c:v>18045</c:v>
                </c:pt>
                <c:pt idx="29">
                  <c:v>18340</c:v>
                </c:pt>
                <c:pt idx="30">
                  <c:v>18602</c:v>
                </c:pt>
                <c:pt idx="31">
                  <c:v>18822</c:v>
                </c:pt>
                <c:pt idx="32">
                  <c:v>19020</c:v>
                </c:pt>
                <c:pt idx="33">
                  <c:v>19187</c:v>
                </c:pt>
                <c:pt idx="34">
                  <c:v>19327</c:v>
                </c:pt>
                <c:pt idx="35">
                  <c:v>19443</c:v>
                </c:pt>
                <c:pt idx="36">
                  <c:v>19537</c:v>
                </c:pt>
                <c:pt idx="37">
                  <c:v>19613</c:v>
                </c:pt>
                <c:pt idx="38">
                  <c:v>19675</c:v>
                </c:pt>
                <c:pt idx="39">
                  <c:v>19718</c:v>
                </c:pt>
                <c:pt idx="40">
                  <c:v>19750</c:v>
                </c:pt>
                <c:pt idx="41">
                  <c:v>19770</c:v>
                </c:pt>
                <c:pt idx="42">
                  <c:v>19778</c:v>
                </c:pt>
                <c:pt idx="43">
                  <c:v>19775</c:v>
                </c:pt>
                <c:pt idx="44">
                  <c:v>19758</c:v>
                </c:pt>
                <c:pt idx="45">
                  <c:v>19728</c:v>
                </c:pt>
                <c:pt idx="46">
                  <c:v>19677</c:v>
                </c:pt>
                <c:pt idx="47">
                  <c:v>19602</c:v>
                </c:pt>
                <c:pt idx="48">
                  <c:v>19505</c:v>
                </c:pt>
                <c:pt idx="49">
                  <c:v>19377</c:v>
                </c:pt>
                <c:pt idx="50">
                  <c:v>19223</c:v>
                </c:pt>
                <c:pt idx="51">
                  <c:v>19052</c:v>
                </c:pt>
                <c:pt idx="52">
                  <c:v>18865</c:v>
                </c:pt>
                <c:pt idx="53">
                  <c:v>18658</c:v>
                </c:pt>
                <c:pt idx="54">
                  <c:v>18427</c:v>
                </c:pt>
                <c:pt idx="55">
                  <c:v>18173</c:v>
                </c:pt>
                <c:pt idx="56">
                  <c:v>17875</c:v>
                </c:pt>
                <c:pt idx="57">
                  <c:v>1207</c:v>
                </c:pt>
                <c:pt idx="58">
                  <c:v>-5</c:v>
                </c:pt>
                <c:pt idx="59">
                  <c:v>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3B4-4087-8A8D-1F064E062BB9}"/>
            </c:ext>
          </c:extLst>
        </c:ser>
        <c:ser>
          <c:idx val="5"/>
          <c:order val="3"/>
          <c:tx>
            <c:strRef>
              <c:f>Data!$F$15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Data!$F$16:$F$179</c:f>
              <c:numCache>
                <c:formatCode>General</c:formatCode>
                <c:ptCount val="16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3B4-4087-8A8D-1F064E062BB9}"/>
            </c:ext>
          </c:extLst>
        </c:ser>
        <c:ser>
          <c:idx val="6"/>
          <c:order val="4"/>
          <c:tx>
            <c:strRef>
              <c:f>Data!$H$6</c:f>
              <c:strCache>
                <c:ptCount val="1"/>
                <c:pt idx="0">
                  <c:v> 70/30 brass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Data!$G$16:$G$179</c:f>
              <c:numCache>
                <c:formatCode>General</c:formatCode>
                <c:ptCount val="164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57</c:v>
                </c:pt>
                <c:pt idx="4">
                  <c:v>467</c:v>
                </c:pt>
                <c:pt idx="5">
                  <c:v>792</c:v>
                </c:pt>
                <c:pt idx="6">
                  <c:v>968</c:v>
                </c:pt>
                <c:pt idx="7">
                  <c:v>1113</c:v>
                </c:pt>
                <c:pt idx="8">
                  <c:v>1245</c:v>
                </c:pt>
                <c:pt idx="9">
                  <c:v>1368</c:v>
                </c:pt>
                <c:pt idx="10">
                  <c:v>1485</c:v>
                </c:pt>
                <c:pt idx="11">
                  <c:v>1593</c:v>
                </c:pt>
                <c:pt idx="12">
                  <c:v>1700</c:v>
                </c:pt>
                <c:pt idx="13">
                  <c:v>1802</c:v>
                </c:pt>
                <c:pt idx="14">
                  <c:v>1898</c:v>
                </c:pt>
                <c:pt idx="15">
                  <c:v>1993</c:v>
                </c:pt>
                <c:pt idx="16">
                  <c:v>2085</c:v>
                </c:pt>
                <c:pt idx="17">
                  <c:v>2172</c:v>
                </c:pt>
                <c:pt idx="18">
                  <c:v>2255</c:v>
                </c:pt>
                <c:pt idx="19">
                  <c:v>2337</c:v>
                </c:pt>
                <c:pt idx="20">
                  <c:v>2417</c:v>
                </c:pt>
                <c:pt idx="21">
                  <c:v>2493</c:v>
                </c:pt>
                <c:pt idx="22">
                  <c:v>2565</c:v>
                </c:pt>
                <c:pt idx="23">
                  <c:v>2637</c:v>
                </c:pt>
                <c:pt idx="24">
                  <c:v>2708</c:v>
                </c:pt>
                <c:pt idx="25">
                  <c:v>2773</c:v>
                </c:pt>
                <c:pt idx="26">
                  <c:v>2838</c:v>
                </c:pt>
                <c:pt idx="27">
                  <c:v>2903</c:v>
                </c:pt>
                <c:pt idx="28">
                  <c:v>2965</c:v>
                </c:pt>
                <c:pt idx="29">
                  <c:v>3023</c:v>
                </c:pt>
                <c:pt idx="30">
                  <c:v>3080</c:v>
                </c:pt>
                <c:pt idx="31">
                  <c:v>3138</c:v>
                </c:pt>
                <c:pt idx="32">
                  <c:v>3192</c:v>
                </c:pt>
                <c:pt idx="33">
                  <c:v>3245</c:v>
                </c:pt>
                <c:pt idx="34">
                  <c:v>3295</c:v>
                </c:pt>
                <c:pt idx="35">
                  <c:v>3342</c:v>
                </c:pt>
                <c:pt idx="36">
                  <c:v>3392</c:v>
                </c:pt>
                <c:pt idx="37">
                  <c:v>3437</c:v>
                </c:pt>
                <c:pt idx="38">
                  <c:v>3482</c:v>
                </c:pt>
                <c:pt idx="39">
                  <c:v>3523</c:v>
                </c:pt>
                <c:pt idx="40">
                  <c:v>3568</c:v>
                </c:pt>
                <c:pt idx="41">
                  <c:v>3608</c:v>
                </c:pt>
                <c:pt idx="42">
                  <c:v>3648</c:v>
                </c:pt>
                <c:pt idx="43">
                  <c:v>3687</c:v>
                </c:pt>
                <c:pt idx="44">
                  <c:v>3723</c:v>
                </c:pt>
                <c:pt idx="45">
                  <c:v>3760</c:v>
                </c:pt>
                <c:pt idx="46">
                  <c:v>3795</c:v>
                </c:pt>
                <c:pt idx="47">
                  <c:v>3828</c:v>
                </c:pt>
                <c:pt idx="48">
                  <c:v>3862</c:v>
                </c:pt>
                <c:pt idx="49">
                  <c:v>3893</c:v>
                </c:pt>
                <c:pt idx="50">
                  <c:v>3923</c:v>
                </c:pt>
                <c:pt idx="51">
                  <c:v>3953</c:v>
                </c:pt>
                <c:pt idx="52">
                  <c:v>3983</c:v>
                </c:pt>
                <c:pt idx="53">
                  <c:v>4012</c:v>
                </c:pt>
                <c:pt idx="54">
                  <c:v>4038</c:v>
                </c:pt>
                <c:pt idx="55">
                  <c:v>4065</c:v>
                </c:pt>
                <c:pt idx="56">
                  <c:v>4092</c:v>
                </c:pt>
                <c:pt idx="57">
                  <c:v>4115</c:v>
                </c:pt>
                <c:pt idx="58">
                  <c:v>4140</c:v>
                </c:pt>
                <c:pt idx="59">
                  <c:v>4162</c:v>
                </c:pt>
                <c:pt idx="60">
                  <c:v>4185</c:v>
                </c:pt>
                <c:pt idx="61">
                  <c:v>4207</c:v>
                </c:pt>
                <c:pt idx="62">
                  <c:v>4228</c:v>
                </c:pt>
                <c:pt idx="63">
                  <c:v>4248</c:v>
                </c:pt>
                <c:pt idx="64">
                  <c:v>4268</c:v>
                </c:pt>
                <c:pt idx="65">
                  <c:v>4288</c:v>
                </c:pt>
                <c:pt idx="66">
                  <c:v>4305</c:v>
                </c:pt>
                <c:pt idx="67">
                  <c:v>4323</c:v>
                </c:pt>
                <c:pt idx="68">
                  <c:v>4340</c:v>
                </c:pt>
                <c:pt idx="69">
                  <c:v>4357</c:v>
                </c:pt>
                <c:pt idx="70">
                  <c:v>4373</c:v>
                </c:pt>
                <c:pt idx="71">
                  <c:v>4388</c:v>
                </c:pt>
                <c:pt idx="72">
                  <c:v>4405</c:v>
                </c:pt>
                <c:pt idx="73">
                  <c:v>4418</c:v>
                </c:pt>
                <c:pt idx="74">
                  <c:v>4433</c:v>
                </c:pt>
                <c:pt idx="75">
                  <c:v>4445</c:v>
                </c:pt>
                <c:pt idx="76">
                  <c:v>4458</c:v>
                </c:pt>
                <c:pt idx="77">
                  <c:v>4472</c:v>
                </c:pt>
                <c:pt idx="78">
                  <c:v>4483</c:v>
                </c:pt>
                <c:pt idx="79">
                  <c:v>4495</c:v>
                </c:pt>
                <c:pt idx="80">
                  <c:v>4505</c:v>
                </c:pt>
                <c:pt idx="81">
                  <c:v>4515</c:v>
                </c:pt>
                <c:pt idx="82">
                  <c:v>4525</c:v>
                </c:pt>
                <c:pt idx="83">
                  <c:v>4535</c:v>
                </c:pt>
                <c:pt idx="84">
                  <c:v>4543</c:v>
                </c:pt>
                <c:pt idx="85">
                  <c:v>4552</c:v>
                </c:pt>
                <c:pt idx="86">
                  <c:v>4562</c:v>
                </c:pt>
                <c:pt idx="87">
                  <c:v>4568</c:v>
                </c:pt>
                <c:pt idx="88">
                  <c:v>4577</c:v>
                </c:pt>
                <c:pt idx="89">
                  <c:v>4583</c:v>
                </c:pt>
                <c:pt idx="90">
                  <c:v>4590</c:v>
                </c:pt>
                <c:pt idx="91">
                  <c:v>4597</c:v>
                </c:pt>
                <c:pt idx="92">
                  <c:v>4603</c:v>
                </c:pt>
                <c:pt idx="93">
                  <c:v>4608</c:v>
                </c:pt>
                <c:pt idx="94">
                  <c:v>4613</c:v>
                </c:pt>
                <c:pt idx="95">
                  <c:v>4618</c:v>
                </c:pt>
                <c:pt idx="96">
                  <c:v>4623</c:v>
                </c:pt>
                <c:pt idx="97">
                  <c:v>4627</c:v>
                </c:pt>
                <c:pt idx="98">
                  <c:v>4632</c:v>
                </c:pt>
                <c:pt idx="99">
                  <c:v>4637</c:v>
                </c:pt>
                <c:pt idx="100">
                  <c:v>4640</c:v>
                </c:pt>
                <c:pt idx="101">
                  <c:v>4643</c:v>
                </c:pt>
                <c:pt idx="102">
                  <c:v>4645</c:v>
                </c:pt>
                <c:pt idx="103">
                  <c:v>4648</c:v>
                </c:pt>
                <c:pt idx="104">
                  <c:v>4652</c:v>
                </c:pt>
                <c:pt idx="105">
                  <c:v>4653</c:v>
                </c:pt>
                <c:pt idx="106">
                  <c:v>4655</c:v>
                </c:pt>
                <c:pt idx="107">
                  <c:v>4657</c:v>
                </c:pt>
                <c:pt idx="108">
                  <c:v>4658</c:v>
                </c:pt>
                <c:pt idx="109">
                  <c:v>4660</c:v>
                </c:pt>
                <c:pt idx="110">
                  <c:v>4662</c:v>
                </c:pt>
                <c:pt idx="111">
                  <c:v>4662</c:v>
                </c:pt>
                <c:pt idx="112">
                  <c:v>4663</c:v>
                </c:pt>
                <c:pt idx="113">
                  <c:v>4663</c:v>
                </c:pt>
                <c:pt idx="114">
                  <c:v>4663</c:v>
                </c:pt>
                <c:pt idx="115">
                  <c:v>4663</c:v>
                </c:pt>
                <c:pt idx="116">
                  <c:v>4663</c:v>
                </c:pt>
                <c:pt idx="117">
                  <c:v>4663</c:v>
                </c:pt>
                <c:pt idx="118">
                  <c:v>4663</c:v>
                </c:pt>
                <c:pt idx="119">
                  <c:v>4662</c:v>
                </c:pt>
                <c:pt idx="120">
                  <c:v>4662</c:v>
                </c:pt>
                <c:pt idx="121">
                  <c:v>4660</c:v>
                </c:pt>
                <c:pt idx="122">
                  <c:v>4658</c:v>
                </c:pt>
                <c:pt idx="123">
                  <c:v>4657</c:v>
                </c:pt>
                <c:pt idx="124">
                  <c:v>4655</c:v>
                </c:pt>
                <c:pt idx="125">
                  <c:v>4653</c:v>
                </c:pt>
                <c:pt idx="126">
                  <c:v>4652</c:v>
                </c:pt>
                <c:pt idx="127">
                  <c:v>4650</c:v>
                </c:pt>
                <c:pt idx="128">
                  <c:v>4647</c:v>
                </c:pt>
                <c:pt idx="129">
                  <c:v>4643</c:v>
                </c:pt>
                <c:pt idx="130">
                  <c:v>4640</c:v>
                </c:pt>
                <c:pt idx="131">
                  <c:v>4637</c:v>
                </c:pt>
                <c:pt idx="132">
                  <c:v>4632</c:v>
                </c:pt>
                <c:pt idx="133">
                  <c:v>4628</c:v>
                </c:pt>
                <c:pt idx="134">
                  <c:v>4623</c:v>
                </c:pt>
                <c:pt idx="135">
                  <c:v>4617</c:v>
                </c:pt>
                <c:pt idx="136">
                  <c:v>4612</c:v>
                </c:pt>
                <c:pt idx="137">
                  <c:v>4603</c:v>
                </c:pt>
                <c:pt idx="138">
                  <c:v>4595</c:v>
                </c:pt>
                <c:pt idx="139">
                  <c:v>4585</c:v>
                </c:pt>
                <c:pt idx="140">
                  <c:v>4573</c:v>
                </c:pt>
                <c:pt idx="141">
                  <c:v>4560</c:v>
                </c:pt>
                <c:pt idx="142">
                  <c:v>4543</c:v>
                </c:pt>
                <c:pt idx="143">
                  <c:v>4523</c:v>
                </c:pt>
                <c:pt idx="144">
                  <c:v>4500</c:v>
                </c:pt>
                <c:pt idx="145">
                  <c:v>4472</c:v>
                </c:pt>
                <c:pt idx="146">
                  <c:v>4440</c:v>
                </c:pt>
                <c:pt idx="147">
                  <c:v>4403</c:v>
                </c:pt>
                <c:pt idx="148">
                  <c:v>4360</c:v>
                </c:pt>
                <c:pt idx="149">
                  <c:v>4313</c:v>
                </c:pt>
                <c:pt idx="150">
                  <c:v>4262</c:v>
                </c:pt>
                <c:pt idx="151">
                  <c:v>4205</c:v>
                </c:pt>
                <c:pt idx="152">
                  <c:v>4140</c:v>
                </c:pt>
                <c:pt idx="153">
                  <c:v>4072</c:v>
                </c:pt>
                <c:pt idx="154">
                  <c:v>3998</c:v>
                </c:pt>
                <c:pt idx="155">
                  <c:v>3917</c:v>
                </c:pt>
                <c:pt idx="156">
                  <c:v>3827</c:v>
                </c:pt>
                <c:pt idx="157">
                  <c:v>3733</c:v>
                </c:pt>
                <c:pt idx="158">
                  <c:v>3630</c:v>
                </c:pt>
                <c:pt idx="159">
                  <c:v>3518</c:v>
                </c:pt>
                <c:pt idx="160">
                  <c:v>3397</c:v>
                </c:pt>
                <c:pt idx="161">
                  <c:v>3265</c:v>
                </c:pt>
                <c:pt idx="162">
                  <c:v>3108</c:v>
                </c:pt>
                <c:pt idx="163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3B4-4087-8A8D-1F064E062BB9}"/>
            </c:ext>
          </c:extLst>
        </c:ser>
        <c:ser>
          <c:idx val="8"/>
          <c:order val="5"/>
          <c:tx>
            <c:strRef>
              <c:f>Data!$I$15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Data!$I$16:$I$179</c:f>
              <c:numCache>
                <c:formatCode>General</c:formatCode>
                <c:ptCount val="16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63B4-4087-8A8D-1F064E062BB9}"/>
            </c:ext>
          </c:extLst>
        </c:ser>
        <c:ser>
          <c:idx val="9"/>
          <c:order val="6"/>
          <c:tx>
            <c:strRef>
              <c:f>Data!$K$5</c:f>
              <c:strCache>
                <c:ptCount val="1"/>
                <c:pt idx="0">
                  <c:v> drawn Copper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Data!$J$16:$J$179</c:f>
              <c:numCache>
                <c:formatCode>General</c:formatCode>
                <c:ptCount val="164"/>
                <c:pt idx="0">
                  <c:v>3</c:v>
                </c:pt>
                <c:pt idx="1">
                  <c:v>262</c:v>
                </c:pt>
                <c:pt idx="2">
                  <c:v>858</c:v>
                </c:pt>
                <c:pt idx="3">
                  <c:v>1665</c:v>
                </c:pt>
                <c:pt idx="4">
                  <c:v>2663</c:v>
                </c:pt>
                <c:pt idx="5">
                  <c:v>3727</c:v>
                </c:pt>
                <c:pt idx="6">
                  <c:v>4745</c:v>
                </c:pt>
                <c:pt idx="7">
                  <c:v>5552</c:v>
                </c:pt>
                <c:pt idx="8">
                  <c:v>5977</c:v>
                </c:pt>
                <c:pt idx="9">
                  <c:v>6070</c:v>
                </c:pt>
                <c:pt idx="10">
                  <c:v>6085</c:v>
                </c:pt>
                <c:pt idx="11">
                  <c:v>6095</c:v>
                </c:pt>
                <c:pt idx="12">
                  <c:v>6103</c:v>
                </c:pt>
                <c:pt idx="13">
                  <c:v>6113</c:v>
                </c:pt>
                <c:pt idx="14">
                  <c:v>6120</c:v>
                </c:pt>
                <c:pt idx="15">
                  <c:v>6125</c:v>
                </c:pt>
                <c:pt idx="16">
                  <c:v>6128</c:v>
                </c:pt>
                <c:pt idx="17">
                  <c:v>6130</c:v>
                </c:pt>
                <c:pt idx="18">
                  <c:v>6132</c:v>
                </c:pt>
                <c:pt idx="19">
                  <c:v>6132</c:v>
                </c:pt>
                <c:pt idx="20">
                  <c:v>6132</c:v>
                </c:pt>
                <c:pt idx="21">
                  <c:v>6132</c:v>
                </c:pt>
                <c:pt idx="22">
                  <c:v>6130</c:v>
                </c:pt>
                <c:pt idx="23">
                  <c:v>6128</c:v>
                </c:pt>
                <c:pt idx="24">
                  <c:v>6127</c:v>
                </c:pt>
                <c:pt idx="25">
                  <c:v>6123</c:v>
                </c:pt>
                <c:pt idx="26">
                  <c:v>6118</c:v>
                </c:pt>
                <c:pt idx="27">
                  <c:v>6115</c:v>
                </c:pt>
                <c:pt idx="28">
                  <c:v>6112</c:v>
                </c:pt>
                <c:pt idx="29">
                  <c:v>6103</c:v>
                </c:pt>
                <c:pt idx="30">
                  <c:v>6098</c:v>
                </c:pt>
                <c:pt idx="31">
                  <c:v>6093</c:v>
                </c:pt>
                <c:pt idx="32">
                  <c:v>6087</c:v>
                </c:pt>
                <c:pt idx="33">
                  <c:v>6078</c:v>
                </c:pt>
                <c:pt idx="34">
                  <c:v>6072</c:v>
                </c:pt>
                <c:pt idx="35">
                  <c:v>6063</c:v>
                </c:pt>
                <c:pt idx="36">
                  <c:v>6053</c:v>
                </c:pt>
                <c:pt idx="37">
                  <c:v>6045</c:v>
                </c:pt>
                <c:pt idx="38">
                  <c:v>6033</c:v>
                </c:pt>
                <c:pt idx="39">
                  <c:v>6022</c:v>
                </c:pt>
                <c:pt idx="40">
                  <c:v>6008</c:v>
                </c:pt>
                <c:pt idx="41">
                  <c:v>5993</c:v>
                </c:pt>
                <c:pt idx="42">
                  <c:v>5977</c:v>
                </c:pt>
                <c:pt idx="43">
                  <c:v>5957</c:v>
                </c:pt>
                <c:pt idx="44">
                  <c:v>5935</c:v>
                </c:pt>
                <c:pt idx="45">
                  <c:v>5912</c:v>
                </c:pt>
                <c:pt idx="46">
                  <c:v>5882</c:v>
                </c:pt>
                <c:pt idx="47">
                  <c:v>5850</c:v>
                </c:pt>
                <c:pt idx="48">
                  <c:v>5813</c:v>
                </c:pt>
                <c:pt idx="49">
                  <c:v>5773</c:v>
                </c:pt>
                <c:pt idx="50">
                  <c:v>5728</c:v>
                </c:pt>
                <c:pt idx="51">
                  <c:v>5678</c:v>
                </c:pt>
                <c:pt idx="52">
                  <c:v>5623</c:v>
                </c:pt>
                <c:pt idx="53">
                  <c:v>5563</c:v>
                </c:pt>
                <c:pt idx="54">
                  <c:v>5498</c:v>
                </c:pt>
                <c:pt idx="55">
                  <c:v>5428</c:v>
                </c:pt>
                <c:pt idx="56">
                  <c:v>5352</c:v>
                </c:pt>
                <c:pt idx="57">
                  <c:v>5272</c:v>
                </c:pt>
                <c:pt idx="58">
                  <c:v>5182</c:v>
                </c:pt>
                <c:pt idx="59">
                  <c:v>5087</c:v>
                </c:pt>
                <c:pt idx="60">
                  <c:v>4988</c:v>
                </c:pt>
                <c:pt idx="61">
                  <c:v>4880</c:v>
                </c:pt>
                <c:pt idx="62">
                  <c:v>4763</c:v>
                </c:pt>
                <c:pt idx="63">
                  <c:v>4637</c:v>
                </c:pt>
                <c:pt idx="64">
                  <c:v>4505</c:v>
                </c:pt>
                <c:pt idx="65">
                  <c:v>4360</c:v>
                </c:pt>
                <c:pt idx="66">
                  <c:v>4207</c:v>
                </c:pt>
                <c:pt idx="67">
                  <c:v>4040</c:v>
                </c:pt>
                <c:pt idx="68">
                  <c:v>3853</c:v>
                </c:pt>
                <c:pt idx="6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3B4-4087-8A8D-1F064E062B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1336624"/>
        <c:axId val="511338920"/>
      </c:lineChart>
      <c:catAx>
        <c:axId val="511336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Extension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278928706627701"/>
              <c:y val="0.811338291854792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338920"/>
        <c:crosses val="autoZero"/>
        <c:auto val="1"/>
        <c:lblAlgn val="ctr"/>
        <c:lblOffset val="100"/>
        <c:noMultiLvlLbl val="0"/>
      </c:catAx>
      <c:valAx>
        <c:axId val="5113389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336624"/>
        <c:crosses val="autoZero"/>
        <c:crossBetween val="between"/>
        <c:majorUnit val="25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0.1%C</a:t>
            </a:r>
            <a:r>
              <a:rPr lang="en-US" baseline="0"/>
              <a:t> Steel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'0.1%C'!$D$15</c:f>
              <c:strCache>
                <c:ptCount val="1"/>
                <c:pt idx="0">
                  <c:v>Stress (MPa)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'0.1%C'!$F$16:$F$130</c:f>
              <c:numCache>
                <c:formatCode>General</c:formatCode>
                <c:ptCount val="115"/>
                <c:pt idx="0">
                  <c:v>0.2</c:v>
                </c:pt>
                <c:pt idx="1">
                  <c:v>0.56799999999999995</c:v>
                </c:pt>
                <c:pt idx="2">
                  <c:v>0.93600000000000005</c:v>
                </c:pt>
                <c:pt idx="3">
                  <c:v>1.3</c:v>
                </c:pt>
                <c:pt idx="4">
                  <c:v>1.6680000000000001</c:v>
                </c:pt>
                <c:pt idx="5">
                  <c:v>2.032</c:v>
                </c:pt>
                <c:pt idx="6">
                  <c:v>2.4</c:v>
                </c:pt>
                <c:pt idx="7">
                  <c:v>2.7679999999999998</c:v>
                </c:pt>
                <c:pt idx="8">
                  <c:v>3.1320000000000001</c:v>
                </c:pt>
                <c:pt idx="9">
                  <c:v>3.5000000000000004</c:v>
                </c:pt>
                <c:pt idx="10">
                  <c:v>3.8679999999999999</c:v>
                </c:pt>
                <c:pt idx="11">
                  <c:v>4.2359999999999998</c:v>
                </c:pt>
                <c:pt idx="12">
                  <c:v>4.6040000000000001</c:v>
                </c:pt>
                <c:pt idx="13">
                  <c:v>4.9640000000000004</c:v>
                </c:pt>
                <c:pt idx="14">
                  <c:v>5.3319999999999999</c:v>
                </c:pt>
                <c:pt idx="15">
                  <c:v>5.7039999999999997</c:v>
                </c:pt>
                <c:pt idx="16">
                  <c:v>6.0640000000000001</c:v>
                </c:pt>
                <c:pt idx="17">
                  <c:v>6.4320000000000004</c:v>
                </c:pt>
                <c:pt idx="18">
                  <c:v>6.8000000000000007</c:v>
                </c:pt>
                <c:pt idx="19">
                  <c:v>7.168000000000001</c:v>
                </c:pt>
                <c:pt idx="20">
                  <c:v>7.5359999999999996</c:v>
                </c:pt>
                <c:pt idx="21">
                  <c:v>7.8959999999999999</c:v>
                </c:pt>
                <c:pt idx="22">
                  <c:v>8.2639999999999993</c:v>
                </c:pt>
                <c:pt idx="23">
                  <c:v>8.6359999999999992</c:v>
                </c:pt>
                <c:pt idx="24">
                  <c:v>8.9960000000000004</c:v>
                </c:pt>
                <c:pt idx="25">
                  <c:v>9.3640000000000008</c:v>
                </c:pt>
                <c:pt idx="26">
                  <c:v>9.7319999999999993</c:v>
                </c:pt>
                <c:pt idx="27">
                  <c:v>10.1</c:v>
                </c:pt>
                <c:pt idx="28">
                  <c:v>10.46</c:v>
                </c:pt>
                <c:pt idx="29">
                  <c:v>10.827999999999999</c:v>
                </c:pt>
                <c:pt idx="30">
                  <c:v>11.196</c:v>
                </c:pt>
                <c:pt idx="31">
                  <c:v>11.564</c:v>
                </c:pt>
                <c:pt idx="32">
                  <c:v>11.928000000000001</c:v>
                </c:pt>
                <c:pt idx="33">
                  <c:v>12.292</c:v>
                </c:pt>
                <c:pt idx="34">
                  <c:v>12.659999999999998</c:v>
                </c:pt>
                <c:pt idx="35">
                  <c:v>13.028</c:v>
                </c:pt>
                <c:pt idx="36">
                  <c:v>13.395999999999999</c:v>
                </c:pt>
                <c:pt idx="37">
                  <c:v>13.756000000000002</c:v>
                </c:pt>
                <c:pt idx="38">
                  <c:v>14.127999999999998</c:v>
                </c:pt>
                <c:pt idx="39">
                  <c:v>14.496</c:v>
                </c:pt>
                <c:pt idx="40">
                  <c:v>14.859999999999998</c:v>
                </c:pt>
                <c:pt idx="41">
                  <c:v>15.228</c:v>
                </c:pt>
                <c:pt idx="42">
                  <c:v>15.592000000000001</c:v>
                </c:pt>
                <c:pt idx="43">
                  <c:v>15.960000000000003</c:v>
                </c:pt>
                <c:pt idx="44">
                  <c:v>16.327999999999999</c:v>
                </c:pt>
                <c:pt idx="45">
                  <c:v>16.692</c:v>
                </c:pt>
                <c:pt idx="46">
                  <c:v>17.064</c:v>
                </c:pt>
                <c:pt idx="47">
                  <c:v>17.423999999999999</c:v>
                </c:pt>
                <c:pt idx="48">
                  <c:v>17.788</c:v>
                </c:pt>
                <c:pt idx="49">
                  <c:v>18.155999999999999</c:v>
                </c:pt>
                <c:pt idx="50">
                  <c:v>18.527999999999999</c:v>
                </c:pt>
                <c:pt idx="51">
                  <c:v>18.891999999999999</c:v>
                </c:pt>
                <c:pt idx="52">
                  <c:v>19.260000000000002</c:v>
                </c:pt>
                <c:pt idx="53">
                  <c:v>19.628</c:v>
                </c:pt>
                <c:pt idx="54">
                  <c:v>19.988</c:v>
                </c:pt>
                <c:pt idx="55">
                  <c:v>20.356000000000002</c:v>
                </c:pt>
                <c:pt idx="56">
                  <c:v>20.724</c:v>
                </c:pt>
                <c:pt idx="57">
                  <c:v>21.088000000000001</c:v>
                </c:pt>
                <c:pt idx="58">
                  <c:v>21.456</c:v>
                </c:pt>
                <c:pt idx="59">
                  <c:v>21.824000000000002</c:v>
                </c:pt>
                <c:pt idx="60">
                  <c:v>22.192</c:v>
                </c:pt>
                <c:pt idx="61">
                  <c:v>22.552</c:v>
                </c:pt>
                <c:pt idx="62">
                  <c:v>22.923999999999999</c:v>
                </c:pt>
                <c:pt idx="63">
                  <c:v>23.292000000000002</c:v>
                </c:pt>
                <c:pt idx="64">
                  <c:v>23.66</c:v>
                </c:pt>
                <c:pt idx="65">
                  <c:v>24.02</c:v>
                </c:pt>
                <c:pt idx="66">
                  <c:v>24.388000000000002</c:v>
                </c:pt>
                <c:pt idx="67">
                  <c:v>24.756</c:v>
                </c:pt>
                <c:pt idx="68">
                  <c:v>25.120000000000005</c:v>
                </c:pt>
                <c:pt idx="69">
                  <c:v>25.488</c:v>
                </c:pt>
                <c:pt idx="70">
                  <c:v>25.856000000000002</c:v>
                </c:pt>
                <c:pt idx="71">
                  <c:v>26.22</c:v>
                </c:pt>
                <c:pt idx="72">
                  <c:v>26.588000000000001</c:v>
                </c:pt>
                <c:pt idx="73">
                  <c:v>26.956000000000003</c:v>
                </c:pt>
                <c:pt idx="74">
                  <c:v>27.324000000000005</c:v>
                </c:pt>
                <c:pt idx="75">
                  <c:v>27.684000000000005</c:v>
                </c:pt>
                <c:pt idx="76">
                  <c:v>28.052</c:v>
                </c:pt>
                <c:pt idx="77">
                  <c:v>28.42</c:v>
                </c:pt>
                <c:pt idx="78">
                  <c:v>28.82</c:v>
                </c:pt>
                <c:pt idx="79">
                  <c:v>29.192</c:v>
                </c:pt>
                <c:pt idx="80">
                  <c:v>29.555999999999997</c:v>
                </c:pt>
                <c:pt idx="81">
                  <c:v>29.923999999999999</c:v>
                </c:pt>
                <c:pt idx="82">
                  <c:v>30.287999999999997</c:v>
                </c:pt>
                <c:pt idx="83">
                  <c:v>30.655999999999999</c:v>
                </c:pt>
                <c:pt idx="84">
                  <c:v>31.024000000000001</c:v>
                </c:pt>
                <c:pt idx="85">
                  <c:v>31.391999999999996</c:v>
                </c:pt>
                <c:pt idx="86">
                  <c:v>31.751999999999995</c:v>
                </c:pt>
                <c:pt idx="87">
                  <c:v>32.119999999999997</c:v>
                </c:pt>
                <c:pt idx="88">
                  <c:v>32.491999999999997</c:v>
                </c:pt>
                <c:pt idx="89">
                  <c:v>32.851999999999997</c:v>
                </c:pt>
                <c:pt idx="90">
                  <c:v>33.22</c:v>
                </c:pt>
                <c:pt idx="91">
                  <c:v>33.588000000000001</c:v>
                </c:pt>
                <c:pt idx="92">
                  <c:v>33.956000000000003</c:v>
                </c:pt>
                <c:pt idx="93">
                  <c:v>34.323999999999998</c:v>
                </c:pt>
                <c:pt idx="94">
                  <c:v>34.683999999999997</c:v>
                </c:pt>
                <c:pt idx="95">
                  <c:v>35.052</c:v>
                </c:pt>
                <c:pt idx="96">
                  <c:v>35.423999999999999</c:v>
                </c:pt>
                <c:pt idx="97">
                  <c:v>35.787999999999997</c:v>
                </c:pt>
                <c:pt idx="98">
                  <c:v>36.152000000000001</c:v>
                </c:pt>
                <c:pt idx="99">
                  <c:v>36.520000000000003</c:v>
                </c:pt>
                <c:pt idx="100">
                  <c:v>36.887999999999998</c:v>
                </c:pt>
                <c:pt idx="101">
                  <c:v>37.252000000000002</c:v>
                </c:pt>
                <c:pt idx="102">
                  <c:v>37.619999999999997</c:v>
                </c:pt>
                <c:pt idx="103">
                  <c:v>37.988</c:v>
                </c:pt>
                <c:pt idx="104">
                  <c:v>38.347999999999999</c:v>
                </c:pt>
                <c:pt idx="105">
                  <c:v>38.716000000000001</c:v>
                </c:pt>
                <c:pt idx="106">
                  <c:v>39.084000000000003</c:v>
                </c:pt>
                <c:pt idx="107">
                  <c:v>39.451999999999998</c:v>
                </c:pt>
                <c:pt idx="108">
                  <c:v>39.816000000000003</c:v>
                </c:pt>
                <c:pt idx="109">
                  <c:v>40.223999999999997</c:v>
                </c:pt>
                <c:pt idx="110">
                  <c:v>40.591999999999999</c:v>
                </c:pt>
                <c:pt idx="111">
                  <c:v>40.951999999999998</c:v>
                </c:pt>
                <c:pt idx="112">
                  <c:v>41.32</c:v>
                </c:pt>
                <c:pt idx="113">
                  <c:v>41.688000000000002</c:v>
                </c:pt>
                <c:pt idx="114">
                  <c:v>42.052</c:v>
                </c:pt>
              </c:numCache>
            </c:numRef>
          </c:cat>
          <c:val>
            <c:numRef>
              <c:f>'0.1%C'!$D$16:$D$130</c:f>
              <c:numCache>
                <c:formatCode>General</c:formatCode>
                <c:ptCount val="115"/>
                <c:pt idx="0">
                  <c:v>0</c:v>
                </c:pt>
                <c:pt idx="1">
                  <c:v>0</c:v>
                </c:pt>
                <c:pt idx="2">
                  <c:v>0.10188487009679063</c:v>
                </c:pt>
                <c:pt idx="3">
                  <c:v>0.10188487009679063</c:v>
                </c:pt>
                <c:pt idx="4">
                  <c:v>0.15282730514518594</c:v>
                </c:pt>
                <c:pt idx="5">
                  <c:v>0.40753948038716253</c:v>
                </c:pt>
                <c:pt idx="6">
                  <c:v>4.4319918492103927</c:v>
                </c:pt>
                <c:pt idx="7">
                  <c:v>34.284258787570046</c:v>
                </c:pt>
                <c:pt idx="8">
                  <c:v>83.545593479368321</c:v>
                </c:pt>
                <c:pt idx="9">
                  <c:v>141.97656647987773</c:v>
                </c:pt>
                <c:pt idx="10">
                  <c:v>206.82628629648499</c:v>
                </c:pt>
                <c:pt idx="11">
                  <c:v>273.56087620988285</c:v>
                </c:pt>
                <c:pt idx="12">
                  <c:v>303.10748853795212</c:v>
                </c:pt>
                <c:pt idx="13">
                  <c:v>300.81507896077431</c:v>
                </c:pt>
                <c:pt idx="14">
                  <c:v>311.15639327559859</c:v>
                </c:pt>
                <c:pt idx="15">
                  <c:v>312.0224146714213</c:v>
                </c:pt>
                <c:pt idx="16">
                  <c:v>305.55272542027512</c:v>
                </c:pt>
                <c:pt idx="17">
                  <c:v>304.73764645950075</c:v>
                </c:pt>
                <c:pt idx="18">
                  <c:v>307.28476821192055</c:v>
                </c:pt>
                <c:pt idx="19">
                  <c:v>306.92817116658176</c:v>
                </c:pt>
                <c:pt idx="20">
                  <c:v>305.24707080998473</c:v>
                </c:pt>
                <c:pt idx="21">
                  <c:v>303.20937340804892</c:v>
                </c:pt>
                <c:pt idx="22">
                  <c:v>307.03005603667856</c:v>
                </c:pt>
                <c:pt idx="23">
                  <c:v>322.36372898624558</c:v>
                </c:pt>
                <c:pt idx="24">
                  <c:v>332.04279164544067</c:v>
                </c:pt>
                <c:pt idx="25">
                  <c:v>339.02190524707083</c:v>
                </c:pt>
                <c:pt idx="26">
                  <c:v>344.88028527763629</c:v>
                </c:pt>
                <c:pt idx="27">
                  <c:v>350.22924095771782</c:v>
                </c:pt>
                <c:pt idx="28">
                  <c:v>355.22159959246056</c:v>
                </c:pt>
                <c:pt idx="29">
                  <c:v>359.80641874681612</c:v>
                </c:pt>
                <c:pt idx="30">
                  <c:v>364.13652572592974</c:v>
                </c:pt>
                <c:pt idx="31">
                  <c:v>368.16097809475292</c:v>
                </c:pt>
                <c:pt idx="32">
                  <c:v>371.98166072338262</c:v>
                </c:pt>
                <c:pt idx="33">
                  <c:v>375.34386143657667</c:v>
                </c:pt>
                <c:pt idx="34">
                  <c:v>378.65511971472239</c:v>
                </c:pt>
                <c:pt idx="35">
                  <c:v>381.71166581762611</c:v>
                </c:pt>
                <c:pt idx="36">
                  <c:v>384.51349974528785</c:v>
                </c:pt>
                <c:pt idx="37">
                  <c:v>387.16250636780438</c:v>
                </c:pt>
                <c:pt idx="38">
                  <c:v>389.70962812022418</c:v>
                </c:pt>
                <c:pt idx="39">
                  <c:v>392.00203769740193</c:v>
                </c:pt>
                <c:pt idx="40">
                  <c:v>394.14161996943454</c:v>
                </c:pt>
                <c:pt idx="41">
                  <c:v>396.17931737137036</c:v>
                </c:pt>
                <c:pt idx="42">
                  <c:v>398.01324503311258</c:v>
                </c:pt>
                <c:pt idx="43">
                  <c:v>399.74528782475807</c:v>
                </c:pt>
                <c:pt idx="44">
                  <c:v>401.3245033112583</c:v>
                </c:pt>
                <c:pt idx="45">
                  <c:v>402.85277636271013</c:v>
                </c:pt>
                <c:pt idx="46">
                  <c:v>404.22822210901683</c:v>
                </c:pt>
                <c:pt idx="47">
                  <c:v>405.50178298522673</c:v>
                </c:pt>
                <c:pt idx="48">
                  <c:v>406.62251655629143</c:v>
                </c:pt>
                <c:pt idx="49">
                  <c:v>407.79419256240448</c:v>
                </c:pt>
                <c:pt idx="50">
                  <c:v>408.81304126337238</c:v>
                </c:pt>
                <c:pt idx="51">
                  <c:v>409.73000509424355</c:v>
                </c:pt>
                <c:pt idx="52">
                  <c:v>410.69791136016306</c:v>
                </c:pt>
                <c:pt idx="53">
                  <c:v>411.46204788588898</c:v>
                </c:pt>
                <c:pt idx="54">
                  <c:v>412.1242995415181</c:v>
                </c:pt>
                <c:pt idx="55">
                  <c:v>412.78655119714722</c:v>
                </c:pt>
                <c:pt idx="56">
                  <c:v>413.49974528782479</c:v>
                </c:pt>
                <c:pt idx="57">
                  <c:v>414.00916963830872</c:v>
                </c:pt>
                <c:pt idx="58">
                  <c:v>414.5695364238411</c:v>
                </c:pt>
                <c:pt idx="59">
                  <c:v>415.07896077432503</c:v>
                </c:pt>
                <c:pt idx="60">
                  <c:v>415.53744268976061</c:v>
                </c:pt>
                <c:pt idx="61">
                  <c:v>415.84309730005094</c:v>
                </c:pt>
                <c:pt idx="62">
                  <c:v>416.19969434538973</c:v>
                </c:pt>
                <c:pt idx="63">
                  <c:v>416.55629139072852</c:v>
                </c:pt>
                <c:pt idx="64">
                  <c:v>416.70911869587366</c:v>
                </c:pt>
                <c:pt idx="65">
                  <c:v>416.96383087111565</c:v>
                </c:pt>
                <c:pt idx="66">
                  <c:v>417.11665817626084</c:v>
                </c:pt>
                <c:pt idx="67">
                  <c:v>417.32042791645443</c:v>
                </c:pt>
                <c:pt idx="68">
                  <c:v>417.32042791645443</c:v>
                </c:pt>
                <c:pt idx="69">
                  <c:v>417.47325522159963</c:v>
                </c:pt>
                <c:pt idx="70">
                  <c:v>417.47325522159963</c:v>
                </c:pt>
                <c:pt idx="71">
                  <c:v>417.47325522159963</c:v>
                </c:pt>
                <c:pt idx="72">
                  <c:v>417.47325522159963</c:v>
                </c:pt>
                <c:pt idx="73">
                  <c:v>417.47325522159963</c:v>
                </c:pt>
                <c:pt idx="74">
                  <c:v>417.32042791645443</c:v>
                </c:pt>
                <c:pt idx="75">
                  <c:v>417.21854304635764</c:v>
                </c:pt>
                <c:pt idx="76">
                  <c:v>417.06571574121244</c:v>
                </c:pt>
                <c:pt idx="77">
                  <c:v>416.96383087111565</c:v>
                </c:pt>
                <c:pt idx="78">
                  <c:v>416.70911869587366</c:v>
                </c:pt>
                <c:pt idx="79">
                  <c:v>416.45440652063172</c:v>
                </c:pt>
                <c:pt idx="80">
                  <c:v>416.19969434538973</c:v>
                </c:pt>
                <c:pt idx="81">
                  <c:v>415.84309730005094</c:v>
                </c:pt>
                <c:pt idx="82">
                  <c:v>415.53744268976061</c:v>
                </c:pt>
                <c:pt idx="83">
                  <c:v>415.07896077432503</c:v>
                </c:pt>
                <c:pt idx="84">
                  <c:v>414.6714212939379</c:v>
                </c:pt>
                <c:pt idx="85">
                  <c:v>414.26388181355071</c:v>
                </c:pt>
                <c:pt idx="86">
                  <c:v>413.65257259296999</c:v>
                </c:pt>
                <c:pt idx="87">
                  <c:v>413.04126337238921</c:v>
                </c:pt>
                <c:pt idx="88">
                  <c:v>412.37901171676009</c:v>
                </c:pt>
                <c:pt idx="89">
                  <c:v>411.51299032093738</c:v>
                </c:pt>
                <c:pt idx="90">
                  <c:v>410.69791136016306</c:v>
                </c:pt>
                <c:pt idx="91">
                  <c:v>409.67906265919515</c:v>
                </c:pt>
                <c:pt idx="92">
                  <c:v>408.45644421803365</c:v>
                </c:pt>
                <c:pt idx="93">
                  <c:v>407.03005603667856</c:v>
                </c:pt>
                <c:pt idx="94">
                  <c:v>405.39989811512993</c:v>
                </c:pt>
                <c:pt idx="95">
                  <c:v>403.46408558329091</c:v>
                </c:pt>
                <c:pt idx="96">
                  <c:v>401.3245033112583</c:v>
                </c:pt>
                <c:pt idx="97">
                  <c:v>398.77738155883856</c:v>
                </c:pt>
                <c:pt idx="98">
                  <c:v>396.07743250127356</c:v>
                </c:pt>
                <c:pt idx="99">
                  <c:v>392.9190015282731</c:v>
                </c:pt>
                <c:pt idx="100">
                  <c:v>389.55680081507899</c:v>
                </c:pt>
                <c:pt idx="101">
                  <c:v>385.73611818644935</c:v>
                </c:pt>
                <c:pt idx="102">
                  <c:v>381.55883851248092</c:v>
                </c:pt>
                <c:pt idx="103">
                  <c:v>377.2287315333673</c:v>
                </c:pt>
                <c:pt idx="104">
                  <c:v>372.28731533367295</c:v>
                </c:pt>
                <c:pt idx="105">
                  <c:v>367.04024452368827</c:v>
                </c:pt>
                <c:pt idx="106">
                  <c:v>361.28374936321956</c:v>
                </c:pt>
                <c:pt idx="107">
                  <c:v>355.06877228731537</c:v>
                </c:pt>
                <c:pt idx="108">
                  <c:v>348.44625573102394</c:v>
                </c:pt>
                <c:pt idx="109">
                  <c:v>340.44829342842587</c:v>
                </c:pt>
                <c:pt idx="110">
                  <c:v>332.75598573611819</c:v>
                </c:pt>
                <c:pt idx="111">
                  <c:v>323.99388690779421</c:v>
                </c:pt>
                <c:pt idx="112">
                  <c:v>314.4676515537443</c:v>
                </c:pt>
                <c:pt idx="113">
                  <c:v>303.87162506367804</c:v>
                </c:pt>
                <c:pt idx="114">
                  <c:v>0.25471217524197659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8F-4762-AF6F-00746892D4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5701960"/>
        <c:axId val="465698680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'0.1%C'!$E$15</c15:sqref>
                        </c15:formulaRef>
                      </c:ext>
                    </c:extLst>
                    <c:strCache>
                      <c:ptCount val="1"/>
                      <c:pt idx="0">
                        <c:v>Strain 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'0.1%C'!$F$16:$F$130</c15:sqref>
                        </c15:formulaRef>
                      </c:ext>
                    </c:extLst>
                    <c:numCache>
                      <c:formatCode>General</c:formatCode>
                      <c:ptCount val="115"/>
                      <c:pt idx="0">
                        <c:v>0.2</c:v>
                      </c:pt>
                      <c:pt idx="1">
                        <c:v>0.56799999999999995</c:v>
                      </c:pt>
                      <c:pt idx="2">
                        <c:v>0.93600000000000005</c:v>
                      </c:pt>
                      <c:pt idx="3">
                        <c:v>1.3</c:v>
                      </c:pt>
                      <c:pt idx="4">
                        <c:v>1.6680000000000001</c:v>
                      </c:pt>
                      <c:pt idx="5">
                        <c:v>2.032</c:v>
                      </c:pt>
                      <c:pt idx="6">
                        <c:v>2.4</c:v>
                      </c:pt>
                      <c:pt idx="7">
                        <c:v>2.7679999999999998</c:v>
                      </c:pt>
                      <c:pt idx="8">
                        <c:v>3.1320000000000001</c:v>
                      </c:pt>
                      <c:pt idx="9">
                        <c:v>3.5000000000000004</c:v>
                      </c:pt>
                      <c:pt idx="10">
                        <c:v>3.8679999999999999</c:v>
                      </c:pt>
                      <c:pt idx="11">
                        <c:v>4.2359999999999998</c:v>
                      </c:pt>
                      <c:pt idx="12">
                        <c:v>4.6040000000000001</c:v>
                      </c:pt>
                      <c:pt idx="13">
                        <c:v>4.9640000000000004</c:v>
                      </c:pt>
                      <c:pt idx="14">
                        <c:v>5.3319999999999999</c:v>
                      </c:pt>
                      <c:pt idx="15">
                        <c:v>5.7039999999999997</c:v>
                      </c:pt>
                      <c:pt idx="16">
                        <c:v>6.0640000000000001</c:v>
                      </c:pt>
                      <c:pt idx="17">
                        <c:v>6.4320000000000004</c:v>
                      </c:pt>
                      <c:pt idx="18">
                        <c:v>6.8000000000000007</c:v>
                      </c:pt>
                      <c:pt idx="19">
                        <c:v>7.168000000000001</c:v>
                      </c:pt>
                      <c:pt idx="20">
                        <c:v>7.5359999999999996</c:v>
                      </c:pt>
                      <c:pt idx="21">
                        <c:v>7.8959999999999999</c:v>
                      </c:pt>
                      <c:pt idx="22">
                        <c:v>8.2639999999999993</c:v>
                      </c:pt>
                      <c:pt idx="23">
                        <c:v>8.6359999999999992</c:v>
                      </c:pt>
                      <c:pt idx="24">
                        <c:v>8.9960000000000004</c:v>
                      </c:pt>
                      <c:pt idx="25">
                        <c:v>9.3640000000000008</c:v>
                      </c:pt>
                      <c:pt idx="26">
                        <c:v>9.7319999999999993</c:v>
                      </c:pt>
                      <c:pt idx="27">
                        <c:v>10.1</c:v>
                      </c:pt>
                      <c:pt idx="28">
                        <c:v>10.46</c:v>
                      </c:pt>
                      <c:pt idx="29">
                        <c:v>10.827999999999999</c:v>
                      </c:pt>
                      <c:pt idx="30">
                        <c:v>11.196</c:v>
                      </c:pt>
                      <c:pt idx="31">
                        <c:v>11.564</c:v>
                      </c:pt>
                      <c:pt idx="32">
                        <c:v>11.928000000000001</c:v>
                      </c:pt>
                      <c:pt idx="33">
                        <c:v>12.292</c:v>
                      </c:pt>
                      <c:pt idx="34">
                        <c:v>12.659999999999998</c:v>
                      </c:pt>
                      <c:pt idx="35">
                        <c:v>13.028</c:v>
                      </c:pt>
                      <c:pt idx="36">
                        <c:v>13.395999999999999</c:v>
                      </c:pt>
                      <c:pt idx="37">
                        <c:v>13.756000000000002</c:v>
                      </c:pt>
                      <c:pt idx="38">
                        <c:v>14.127999999999998</c:v>
                      </c:pt>
                      <c:pt idx="39">
                        <c:v>14.496</c:v>
                      </c:pt>
                      <c:pt idx="40">
                        <c:v>14.859999999999998</c:v>
                      </c:pt>
                      <c:pt idx="41">
                        <c:v>15.228</c:v>
                      </c:pt>
                      <c:pt idx="42">
                        <c:v>15.592000000000001</c:v>
                      </c:pt>
                      <c:pt idx="43">
                        <c:v>15.960000000000003</c:v>
                      </c:pt>
                      <c:pt idx="44">
                        <c:v>16.327999999999999</c:v>
                      </c:pt>
                      <c:pt idx="45">
                        <c:v>16.692</c:v>
                      </c:pt>
                      <c:pt idx="46">
                        <c:v>17.064</c:v>
                      </c:pt>
                      <c:pt idx="47">
                        <c:v>17.423999999999999</c:v>
                      </c:pt>
                      <c:pt idx="48">
                        <c:v>17.788</c:v>
                      </c:pt>
                      <c:pt idx="49">
                        <c:v>18.155999999999999</c:v>
                      </c:pt>
                      <c:pt idx="50">
                        <c:v>18.527999999999999</c:v>
                      </c:pt>
                      <c:pt idx="51">
                        <c:v>18.891999999999999</c:v>
                      </c:pt>
                      <c:pt idx="52">
                        <c:v>19.260000000000002</c:v>
                      </c:pt>
                      <c:pt idx="53">
                        <c:v>19.628</c:v>
                      </c:pt>
                      <c:pt idx="54">
                        <c:v>19.988</c:v>
                      </c:pt>
                      <c:pt idx="55">
                        <c:v>20.356000000000002</c:v>
                      </c:pt>
                      <c:pt idx="56">
                        <c:v>20.724</c:v>
                      </c:pt>
                      <c:pt idx="57">
                        <c:v>21.088000000000001</c:v>
                      </c:pt>
                      <c:pt idx="58">
                        <c:v>21.456</c:v>
                      </c:pt>
                      <c:pt idx="59">
                        <c:v>21.824000000000002</c:v>
                      </c:pt>
                      <c:pt idx="60">
                        <c:v>22.192</c:v>
                      </c:pt>
                      <c:pt idx="61">
                        <c:v>22.552</c:v>
                      </c:pt>
                      <c:pt idx="62">
                        <c:v>22.923999999999999</c:v>
                      </c:pt>
                      <c:pt idx="63">
                        <c:v>23.292000000000002</c:v>
                      </c:pt>
                      <c:pt idx="64">
                        <c:v>23.66</c:v>
                      </c:pt>
                      <c:pt idx="65">
                        <c:v>24.02</c:v>
                      </c:pt>
                      <c:pt idx="66">
                        <c:v>24.388000000000002</c:v>
                      </c:pt>
                      <c:pt idx="67">
                        <c:v>24.756</c:v>
                      </c:pt>
                      <c:pt idx="68">
                        <c:v>25.120000000000005</c:v>
                      </c:pt>
                      <c:pt idx="69">
                        <c:v>25.488</c:v>
                      </c:pt>
                      <c:pt idx="70">
                        <c:v>25.856000000000002</c:v>
                      </c:pt>
                      <c:pt idx="71">
                        <c:v>26.22</c:v>
                      </c:pt>
                      <c:pt idx="72">
                        <c:v>26.588000000000001</c:v>
                      </c:pt>
                      <c:pt idx="73">
                        <c:v>26.956000000000003</c:v>
                      </c:pt>
                      <c:pt idx="74">
                        <c:v>27.324000000000005</c:v>
                      </c:pt>
                      <c:pt idx="75">
                        <c:v>27.684000000000005</c:v>
                      </c:pt>
                      <c:pt idx="76">
                        <c:v>28.052</c:v>
                      </c:pt>
                      <c:pt idx="77">
                        <c:v>28.42</c:v>
                      </c:pt>
                      <c:pt idx="78">
                        <c:v>28.82</c:v>
                      </c:pt>
                      <c:pt idx="79">
                        <c:v>29.192</c:v>
                      </c:pt>
                      <c:pt idx="80">
                        <c:v>29.555999999999997</c:v>
                      </c:pt>
                      <c:pt idx="81">
                        <c:v>29.923999999999999</c:v>
                      </c:pt>
                      <c:pt idx="82">
                        <c:v>30.287999999999997</c:v>
                      </c:pt>
                      <c:pt idx="83">
                        <c:v>30.655999999999999</c:v>
                      </c:pt>
                      <c:pt idx="84">
                        <c:v>31.024000000000001</c:v>
                      </c:pt>
                      <c:pt idx="85">
                        <c:v>31.391999999999996</c:v>
                      </c:pt>
                      <c:pt idx="86">
                        <c:v>31.751999999999995</c:v>
                      </c:pt>
                      <c:pt idx="87">
                        <c:v>32.119999999999997</c:v>
                      </c:pt>
                      <c:pt idx="88">
                        <c:v>32.491999999999997</c:v>
                      </c:pt>
                      <c:pt idx="89">
                        <c:v>32.851999999999997</c:v>
                      </c:pt>
                      <c:pt idx="90">
                        <c:v>33.22</c:v>
                      </c:pt>
                      <c:pt idx="91">
                        <c:v>33.588000000000001</c:v>
                      </c:pt>
                      <c:pt idx="92">
                        <c:v>33.956000000000003</c:v>
                      </c:pt>
                      <c:pt idx="93">
                        <c:v>34.323999999999998</c:v>
                      </c:pt>
                      <c:pt idx="94">
                        <c:v>34.683999999999997</c:v>
                      </c:pt>
                      <c:pt idx="95">
                        <c:v>35.052</c:v>
                      </c:pt>
                      <c:pt idx="96">
                        <c:v>35.423999999999999</c:v>
                      </c:pt>
                      <c:pt idx="97">
                        <c:v>35.787999999999997</c:v>
                      </c:pt>
                      <c:pt idx="98">
                        <c:v>36.152000000000001</c:v>
                      </c:pt>
                      <c:pt idx="99">
                        <c:v>36.520000000000003</c:v>
                      </c:pt>
                      <c:pt idx="100">
                        <c:v>36.887999999999998</c:v>
                      </c:pt>
                      <c:pt idx="101">
                        <c:v>37.252000000000002</c:v>
                      </c:pt>
                      <c:pt idx="102">
                        <c:v>37.619999999999997</c:v>
                      </c:pt>
                      <c:pt idx="103">
                        <c:v>37.988</c:v>
                      </c:pt>
                      <c:pt idx="104">
                        <c:v>38.347999999999999</c:v>
                      </c:pt>
                      <c:pt idx="105">
                        <c:v>38.716000000000001</c:v>
                      </c:pt>
                      <c:pt idx="106">
                        <c:v>39.084000000000003</c:v>
                      </c:pt>
                      <c:pt idx="107">
                        <c:v>39.451999999999998</c:v>
                      </c:pt>
                      <c:pt idx="108">
                        <c:v>39.816000000000003</c:v>
                      </c:pt>
                      <c:pt idx="109">
                        <c:v>40.223999999999997</c:v>
                      </c:pt>
                      <c:pt idx="110">
                        <c:v>40.591999999999999</c:v>
                      </c:pt>
                      <c:pt idx="111">
                        <c:v>40.951999999999998</c:v>
                      </c:pt>
                      <c:pt idx="112">
                        <c:v>41.32</c:v>
                      </c:pt>
                      <c:pt idx="113">
                        <c:v>41.688000000000002</c:v>
                      </c:pt>
                      <c:pt idx="114">
                        <c:v>42.052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'0.1%C'!$E$16:$E$130</c15:sqref>
                        </c15:formulaRef>
                      </c:ext>
                    </c:extLst>
                    <c:numCache>
                      <c:formatCode>General</c:formatCode>
                      <c:ptCount val="1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9.3600000000000003E-3</c:v>
                      </c:pt>
                      <c:pt idx="3">
                        <c:v>1.3000000000000001E-2</c:v>
                      </c:pt>
                      <c:pt idx="4">
                        <c:v>1.668E-2</c:v>
                      </c:pt>
                      <c:pt idx="5">
                        <c:v>2.0320000000000001E-2</c:v>
                      </c:pt>
                      <c:pt idx="6">
                        <c:v>2.4E-2</c:v>
                      </c:pt>
                      <c:pt idx="7">
                        <c:v>2.7679999999999996E-2</c:v>
                      </c:pt>
                      <c:pt idx="8">
                        <c:v>3.1320000000000001E-2</c:v>
                      </c:pt>
                      <c:pt idx="9">
                        <c:v>3.5000000000000003E-2</c:v>
                      </c:pt>
                      <c:pt idx="10">
                        <c:v>3.8679999999999999E-2</c:v>
                      </c:pt>
                      <c:pt idx="11">
                        <c:v>4.2359999999999995E-2</c:v>
                      </c:pt>
                      <c:pt idx="12">
                        <c:v>4.6039999999999998E-2</c:v>
                      </c:pt>
                      <c:pt idx="13">
                        <c:v>4.9640000000000004E-2</c:v>
                      </c:pt>
                      <c:pt idx="14">
                        <c:v>5.3319999999999999E-2</c:v>
                      </c:pt>
                      <c:pt idx="15">
                        <c:v>5.704E-2</c:v>
                      </c:pt>
                      <c:pt idx="16">
                        <c:v>6.0639999999999999E-2</c:v>
                      </c:pt>
                      <c:pt idx="17">
                        <c:v>6.4320000000000002E-2</c:v>
                      </c:pt>
                      <c:pt idx="18">
                        <c:v>6.8000000000000005E-2</c:v>
                      </c:pt>
                      <c:pt idx="19">
                        <c:v>7.1680000000000008E-2</c:v>
                      </c:pt>
                      <c:pt idx="20">
                        <c:v>7.5359999999999996E-2</c:v>
                      </c:pt>
                      <c:pt idx="21">
                        <c:v>7.8960000000000002E-2</c:v>
                      </c:pt>
                      <c:pt idx="22">
                        <c:v>8.2639999999999991E-2</c:v>
                      </c:pt>
                      <c:pt idx="23">
                        <c:v>8.6359999999999992E-2</c:v>
                      </c:pt>
                      <c:pt idx="24">
                        <c:v>8.9959999999999998E-2</c:v>
                      </c:pt>
                      <c:pt idx="25">
                        <c:v>9.3640000000000001E-2</c:v>
                      </c:pt>
                      <c:pt idx="26">
                        <c:v>9.731999999999999E-2</c:v>
                      </c:pt>
                      <c:pt idx="27">
                        <c:v>0.10099999999999999</c:v>
                      </c:pt>
                      <c:pt idx="28">
                        <c:v>0.10460000000000001</c:v>
                      </c:pt>
                      <c:pt idx="29">
                        <c:v>0.10827999999999999</c:v>
                      </c:pt>
                      <c:pt idx="30">
                        <c:v>0.11196</c:v>
                      </c:pt>
                      <c:pt idx="31">
                        <c:v>0.11564000000000001</c:v>
                      </c:pt>
                      <c:pt idx="32">
                        <c:v>0.11928000000000001</c:v>
                      </c:pt>
                      <c:pt idx="33">
                        <c:v>0.12292</c:v>
                      </c:pt>
                      <c:pt idx="34">
                        <c:v>0.12659999999999999</c:v>
                      </c:pt>
                      <c:pt idx="35">
                        <c:v>0.13028000000000001</c:v>
                      </c:pt>
                      <c:pt idx="36">
                        <c:v>0.13396</c:v>
                      </c:pt>
                      <c:pt idx="37">
                        <c:v>0.13756000000000002</c:v>
                      </c:pt>
                      <c:pt idx="38">
                        <c:v>0.14127999999999999</c:v>
                      </c:pt>
                      <c:pt idx="39">
                        <c:v>0.14496000000000001</c:v>
                      </c:pt>
                      <c:pt idx="40">
                        <c:v>0.14859999999999998</c:v>
                      </c:pt>
                      <c:pt idx="41">
                        <c:v>0.15228</c:v>
                      </c:pt>
                      <c:pt idx="42">
                        <c:v>0.15592</c:v>
                      </c:pt>
                      <c:pt idx="43">
                        <c:v>0.15960000000000002</c:v>
                      </c:pt>
                      <c:pt idx="44">
                        <c:v>0.16327999999999998</c:v>
                      </c:pt>
                      <c:pt idx="45">
                        <c:v>0.16692000000000001</c:v>
                      </c:pt>
                      <c:pt idx="46">
                        <c:v>0.17064000000000001</c:v>
                      </c:pt>
                      <c:pt idx="47">
                        <c:v>0.17424000000000001</c:v>
                      </c:pt>
                      <c:pt idx="48">
                        <c:v>0.17788000000000001</c:v>
                      </c:pt>
                      <c:pt idx="49">
                        <c:v>0.18156</c:v>
                      </c:pt>
                      <c:pt idx="50">
                        <c:v>0.18528</c:v>
                      </c:pt>
                      <c:pt idx="51">
                        <c:v>0.18892</c:v>
                      </c:pt>
                      <c:pt idx="52">
                        <c:v>0.19260000000000002</c:v>
                      </c:pt>
                      <c:pt idx="53">
                        <c:v>0.19628000000000001</c:v>
                      </c:pt>
                      <c:pt idx="54">
                        <c:v>0.19988</c:v>
                      </c:pt>
                      <c:pt idx="55">
                        <c:v>0.20356000000000002</c:v>
                      </c:pt>
                      <c:pt idx="56">
                        <c:v>0.20724000000000001</c:v>
                      </c:pt>
                      <c:pt idx="57">
                        <c:v>0.21088000000000001</c:v>
                      </c:pt>
                      <c:pt idx="58">
                        <c:v>0.21456</c:v>
                      </c:pt>
                      <c:pt idx="59">
                        <c:v>0.21824000000000002</c:v>
                      </c:pt>
                      <c:pt idx="60">
                        <c:v>0.22192000000000001</c:v>
                      </c:pt>
                      <c:pt idx="61">
                        <c:v>0.22552</c:v>
                      </c:pt>
                      <c:pt idx="62">
                        <c:v>0.22924</c:v>
                      </c:pt>
                      <c:pt idx="63">
                        <c:v>0.23292000000000002</c:v>
                      </c:pt>
                      <c:pt idx="64">
                        <c:v>0.2366</c:v>
                      </c:pt>
                      <c:pt idx="65">
                        <c:v>0.2402</c:v>
                      </c:pt>
                      <c:pt idx="66">
                        <c:v>0.24388000000000001</c:v>
                      </c:pt>
                      <c:pt idx="67">
                        <c:v>0.24756</c:v>
                      </c:pt>
                      <c:pt idx="68">
                        <c:v>0.25120000000000003</c:v>
                      </c:pt>
                      <c:pt idx="69">
                        <c:v>0.25488</c:v>
                      </c:pt>
                      <c:pt idx="70">
                        <c:v>0.25856000000000001</c:v>
                      </c:pt>
                      <c:pt idx="71">
                        <c:v>0.26219999999999999</c:v>
                      </c:pt>
                      <c:pt idx="72">
                        <c:v>0.26588000000000001</c:v>
                      </c:pt>
                      <c:pt idx="73">
                        <c:v>0.26956000000000002</c:v>
                      </c:pt>
                      <c:pt idx="74">
                        <c:v>0.27324000000000004</c:v>
                      </c:pt>
                      <c:pt idx="75">
                        <c:v>0.27684000000000003</c:v>
                      </c:pt>
                      <c:pt idx="76">
                        <c:v>0.28051999999999999</c:v>
                      </c:pt>
                      <c:pt idx="77">
                        <c:v>0.28420000000000001</c:v>
                      </c:pt>
                      <c:pt idx="78">
                        <c:v>0.28820000000000001</c:v>
                      </c:pt>
                      <c:pt idx="79">
                        <c:v>0.29192000000000001</c:v>
                      </c:pt>
                      <c:pt idx="80">
                        <c:v>0.29555999999999999</c:v>
                      </c:pt>
                      <c:pt idx="81">
                        <c:v>0.29924000000000001</c:v>
                      </c:pt>
                      <c:pt idx="82">
                        <c:v>0.30287999999999998</c:v>
                      </c:pt>
                      <c:pt idx="83">
                        <c:v>0.30656</c:v>
                      </c:pt>
                      <c:pt idx="84">
                        <c:v>0.31024000000000002</c:v>
                      </c:pt>
                      <c:pt idx="85">
                        <c:v>0.31391999999999998</c:v>
                      </c:pt>
                      <c:pt idx="86">
                        <c:v>0.31751999999999997</c:v>
                      </c:pt>
                      <c:pt idx="87">
                        <c:v>0.32119999999999999</c:v>
                      </c:pt>
                      <c:pt idx="88">
                        <c:v>0.32491999999999999</c:v>
                      </c:pt>
                      <c:pt idx="89">
                        <c:v>0.32851999999999998</c:v>
                      </c:pt>
                      <c:pt idx="90">
                        <c:v>0.3322</c:v>
                      </c:pt>
                      <c:pt idx="91">
                        <c:v>0.33588000000000001</c:v>
                      </c:pt>
                      <c:pt idx="92">
                        <c:v>0.33956000000000003</c:v>
                      </c:pt>
                      <c:pt idx="93">
                        <c:v>0.34323999999999999</c:v>
                      </c:pt>
                      <c:pt idx="94">
                        <c:v>0.34683999999999998</c:v>
                      </c:pt>
                      <c:pt idx="95">
                        <c:v>0.35052</c:v>
                      </c:pt>
                      <c:pt idx="96">
                        <c:v>0.35424</c:v>
                      </c:pt>
                      <c:pt idx="97">
                        <c:v>0.35787999999999998</c:v>
                      </c:pt>
                      <c:pt idx="98">
                        <c:v>0.36152000000000001</c:v>
                      </c:pt>
                      <c:pt idx="99">
                        <c:v>0.36520000000000002</c:v>
                      </c:pt>
                      <c:pt idx="100">
                        <c:v>0.36887999999999999</c:v>
                      </c:pt>
                      <c:pt idx="101">
                        <c:v>0.37252000000000002</c:v>
                      </c:pt>
                      <c:pt idx="102">
                        <c:v>0.37619999999999998</c:v>
                      </c:pt>
                      <c:pt idx="103">
                        <c:v>0.37988</c:v>
                      </c:pt>
                      <c:pt idx="104">
                        <c:v>0.38347999999999999</c:v>
                      </c:pt>
                      <c:pt idx="105">
                        <c:v>0.38716</c:v>
                      </c:pt>
                      <c:pt idx="106">
                        <c:v>0.39084000000000002</c:v>
                      </c:pt>
                      <c:pt idx="107">
                        <c:v>0.39451999999999998</c:v>
                      </c:pt>
                      <c:pt idx="108">
                        <c:v>0.39816000000000001</c:v>
                      </c:pt>
                      <c:pt idx="109">
                        <c:v>0.40223999999999999</c:v>
                      </c:pt>
                      <c:pt idx="110">
                        <c:v>0.40592</c:v>
                      </c:pt>
                      <c:pt idx="111">
                        <c:v>0.40952</c:v>
                      </c:pt>
                      <c:pt idx="112">
                        <c:v>0.41320000000000001</c:v>
                      </c:pt>
                      <c:pt idx="113">
                        <c:v>0.41688000000000003</c:v>
                      </c:pt>
                      <c:pt idx="114">
                        <c:v>0.42052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BA8F-4762-AF6F-00746892D42B}"/>
                  </c:ext>
                </c:extLst>
              </c15:ser>
            </c15:filteredLineSeries>
          </c:ext>
        </c:extLst>
      </c:lineChart>
      <c:catAx>
        <c:axId val="4657019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Elongation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698680"/>
        <c:crosses val="autoZero"/>
        <c:auto val="1"/>
        <c:lblAlgn val="ctr"/>
        <c:lblOffset val="100"/>
        <c:noMultiLvlLbl val="0"/>
      </c:catAx>
      <c:valAx>
        <c:axId val="465698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</a:t>
                </a:r>
                <a:r>
                  <a:rPr lang="en-GB" baseline="0"/>
                  <a:t> (MPa)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701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Upper and lower Yeild Point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'0.1%C'!$E$22:$E$60</c:f>
              <c:numCache>
                <c:formatCode>General</c:formatCode>
                <c:ptCount val="39"/>
                <c:pt idx="0">
                  <c:v>2.4E-2</c:v>
                </c:pt>
                <c:pt idx="1">
                  <c:v>2.7679999999999996E-2</c:v>
                </c:pt>
                <c:pt idx="2">
                  <c:v>3.1320000000000001E-2</c:v>
                </c:pt>
                <c:pt idx="3">
                  <c:v>3.5000000000000003E-2</c:v>
                </c:pt>
                <c:pt idx="4">
                  <c:v>3.8679999999999999E-2</c:v>
                </c:pt>
                <c:pt idx="5">
                  <c:v>4.2359999999999995E-2</c:v>
                </c:pt>
                <c:pt idx="6">
                  <c:v>4.6039999999999998E-2</c:v>
                </c:pt>
                <c:pt idx="7">
                  <c:v>4.9640000000000004E-2</c:v>
                </c:pt>
                <c:pt idx="8">
                  <c:v>5.3319999999999999E-2</c:v>
                </c:pt>
                <c:pt idx="9">
                  <c:v>5.704E-2</c:v>
                </c:pt>
                <c:pt idx="10">
                  <c:v>6.0639999999999999E-2</c:v>
                </c:pt>
                <c:pt idx="11">
                  <c:v>6.4320000000000002E-2</c:v>
                </c:pt>
                <c:pt idx="12">
                  <c:v>6.8000000000000005E-2</c:v>
                </c:pt>
                <c:pt idx="13">
                  <c:v>7.1680000000000008E-2</c:v>
                </c:pt>
                <c:pt idx="14">
                  <c:v>7.5359999999999996E-2</c:v>
                </c:pt>
                <c:pt idx="15">
                  <c:v>7.8960000000000002E-2</c:v>
                </c:pt>
                <c:pt idx="16">
                  <c:v>8.2639999999999991E-2</c:v>
                </c:pt>
                <c:pt idx="17">
                  <c:v>8.6359999999999992E-2</c:v>
                </c:pt>
                <c:pt idx="18">
                  <c:v>8.9959999999999998E-2</c:v>
                </c:pt>
                <c:pt idx="19">
                  <c:v>9.3640000000000001E-2</c:v>
                </c:pt>
                <c:pt idx="20">
                  <c:v>9.731999999999999E-2</c:v>
                </c:pt>
                <c:pt idx="21">
                  <c:v>0.10099999999999999</c:v>
                </c:pt>
                <c:pt idx="22">
                  <c:v>0.10460000000000001</c:v>
                </c:pt>
                <c:pt idx="23">
                  <c:v>0.10827999999999999</c:v>
                </c:pt>
                <c:pt idx="24">
                  <c:v>0.11196</c:v>
                </c:pt>
                <c:pt idx="25">
                  <c:v>0.11564000000000001</c:v>
                </c:pt>
                <c:pt idx="26">
                  <c:v>0.11928000000000001</c:v>
                </c:pt>
                <c:pt idx="27">
                  <c:v>0.12292</c:v>
                </c:pt>
                <c:pt idx="28">
                  <c:v>0.12659999999999999</c:v>
                </c:pt>
                <c:pt idx="29">
                  <c:v>0.13028000000000001</c:v>
                </c:pt>
                <c:pt idx="30">
                  <c:v>0.13396</c:v>
                </c:pt>
                <c:pt idx="31">
                  <c:v>0.13756000000000002</c:v>
                </c:pt>
                <c:pt idx="32">
                  <c:v>0.14127999999999999</c:v>
                </c:pt>
                <c:pt idx="33">
                  <c:v>0.14496000000000001</c:v>
                </c:pt>
                <c:pt idx="34">
                  <c:v>0.14859999999999998</c:v>
                </c:pt>
                <c:pt idx="35">
                  <c:v>0.15228</c:v>
                </c:pt>
                <c:pt idx="36">
                  <c:v>0.15592</c:v>
                </c:pt>
                <c:pt idx="37">
                  <c:v>0.15960000000000002</c:v>
                </c:pt>
                <c:pt idx="38">
                  <c:v>0.16327999999999998</c:v>
                </c:pt>
              </c:numCache>
            </c:numRef>
          </c:cat>
          <c:val>
            <c:numRef>
              <c:f>'0.1%C'!$D$22:$D$60</c:f>
              <c:numCache>
                <c:formatCode>General</c:formatCode>
                <c:ptCount val="39"/>
                <c:pt idx="0">
                  <c:v>4.4319918492103927</c:v>
                </c:pt>
                <c:pt idx="1">
                  <c:v>34.284258787570046</c:v>
                </c:pt>
                <c:pt idx="2">
                  <c:v>83.545593479368321</c:v>
                </c:pt>
                <c:pt idx="3">
                  <c:v>141.97656647987773</c:v>
                </c:pt>
                <c:pt idx="4">
                  <c:v>206.82628629648499</c:v>
                </c:pt>
                <c:pt idx="5">
                  <c:v>273.56087620988285</c:v>
                </c:pt>
                <c:pt idx="6">
                  <c:v>303.10748853795212</c:v>
                </c:pt>
                <c:pt idx="7">
                  <c:v>300.81507896077431</c:v>
                </c:pt>
                <c:pt idx="8">
                  <c:v>311.15639327559859</c:v>
                </c:pt>
                <c:pt idx="9">
                  <c:v>312.0224146714213</c:v>
                </c:pt>
                <c:pt idx="10">
                  <c:v>305.55272542027512</c:v>
                </c:pt>
                <c:pt idx="11">
                  <c:v>304.73764645950075</c:v>
                </c:pt>
                <c:pt idx="12">
                  <c:v>307.28476821192055</c:v>
                </c:pt>
                <c:pt idx="13">
                  <c:v>306.92817116658176</c:v>
                </c:pt>
                <c:pt idx="14">
                  <c:v>305.24707080998473</c:v>
                </c:pt>
                <c:pt idx="15">
                  <c:v>303.20937340804892</c:v>
                </c:pt>
                <c:pt idx="16">
                  <c:v>307.03005603667856</c:v>
                </c:pt>
                <c:pt idx="17">
                  <c:v>322.36372898624558</c:v>
                </c:pt>
                <c:pt idx="18">
                  <c:v>332.04279164544067</c:v>
                </c:pt>
                <c:pt idx="19">
                  <c:v>339.02190524707083</c:v>
                </c:pt>
                <c:pt idx="20">
                  <c:v>344.88028527763629</c:v>
                </c:pt>
                <c:pt idx="21">
                  <c:v>350.22924095771782</c:v>
                </c:pt>
                <c:pt idx="22">
                  <c:v>355.22159959246056</c:v>
                </c:pt>
                <c:pt idx="23">
                  <c:v>359.80641874681612</c:v>
                </c:pt>
                <c:pt idx="24">
                  <c:v>364.13652572592974</c:v>
                </c:pt>
                <c:pt idx="25">
                  <c:v>368.16097809475292</c:v>
                </c:pt>
                <c:pt idx="26">
                  <c:v>371.98166072338262</c:v>
                </c:pt>
                <c:pt idx="27">
                  <c:v>375.34386143657667</c:v>
                </c:pt>
                <c:pt idx="28">
                  <c:v>378.65511971472239</c:v>
                </c:pt>
                <c:pt idx="29">
                  <c:v>381.71166581762611</c:v>
                </c:pt>
                <c:pt idx="30">
                  <c:v>384.51349974528785</c:v>
                </c:pt>
                <c:pt idx="31">
                  <c:v>387.16250636780438</c:v>
                </c:pt>
                <c:pt idx="32">
                  <c:v>389.70962812022418</c:v>
                </c:pt>
                <c:pt idx="33">
                  <c:v>392.00203769740193</c:v>
                </c:pt>
                <c:pt idx="34">
                  <c:v>394.14161996943454</c:v>
                </c:pt>
                <c:pt idx="35">
                  <c:v>396.17931737137036</c:v>
                </c:pt>
                <c:pt idx="36">
                  <c:v>398.01324503311258</c:v>
                </c:pt>
                <c:pt idx="37">
                  <c:v>399.74528782475807</c:v>
                </c:pt>
                <c:pt idx="38">
                  <c:v>401.3245033112583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AB-4878-A63A-2BFE73CCF9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1408224"/>
        <c:axId val="451411552"/>
      </c:lineChart>
      <c:catAx>
        <c:axId val="4514082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411552"/>
        <c:crosses val="autoZero"/>
        <c:auto val="1"/>
        <c:lblAlgn val="ctr"/>
        <c:lblOffset val="100"/>
        <c:noMultiLvlLbl val="0"/>
      </c:catAx>
      <c:valAx>
        <c:axId val="4514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 (MPa)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408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0.8%C Steel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'0.8%C'!$D$16</c:f>
              <c:strCache>
                <c:ptCount val="1"/>
                <c:pt idx="0">
                  <c:v>Stress (MPa)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'0.8%C'!$E$17:$E$76</c:f>
              <c:numCache>
                <c:formatCode>General</c:formatCode>
                <c:ptCount val="60"/>
                <c:pt idx="0">
                  <c:v>2.5999999999999999E-3</c:v>
                </c:pt>
                <c:pt idx="1">
                  <c:v>6.28E-3</c:v>
                </c:pt>
                <c:pt idx="2">
                  <c:v>9.92E-3</c:v>
                </c:pt>
                <c:pt idx="3">
                  <c:v>1.3600000000000001E-2</c:v>
                </c:pt>
                <c:pt idx="4">
                  <c:v>1.728E-2</c:v>
                </c:pt>
                <c:pt idx="5">
                  <c:v>2.0959999999999999E-2</c:v>
                </c:pt>
                <c:pt idx="6">
                  <c:v>2.4559999999999998E-2</c:v>
                </c:pt>
                <c:pt idx="7">
                  <c:v>2.8239999999999998E-2</c:v>
                </c:pt>
                <c:pt idx="8">
                  <c:v>3.1920000000000004E-2</c:v>
                </c:pt>
                <c:pt idx="9">
                  <c:v>3.56E-2</c:v>
                </c:pt>
                <c:pt idx="10">
                  <c:v>3.9280000000000002E-2</c:v>
                </c:pt>
                <c:pt idx="11">
                  <c:v>4.2960000000000005E-2</c:v>
                </c:pt>
                <c:pt idx="12">
                  <c:v>4.6559999999999997E-2</c:v>
                </c:pt>
                <c:pt idx="13">
                  <c:v>5.0279999999999998E-2</c:v>
                </c:pt>
                <c:pt idx="14">
                  <c:v>5.3960000000000001E-2</c:v>
                </c:pt>
                <c:pt idx="15">
                  <c:v>5.7599999999999998E-2</c:v>
                </c:pt>
                <c:pt idx="16">
                  <c:v>6.1239999999999996E-2</c:v>
                </c:pt>
                <c:pt idx="17">
                  <c:v>6.4920000000000005E-2</c:v>
                </c:pt>
                <c:pt idx="18">
                  <c:v>6.8600000000000008E-2</c:v>
                </c:pt>
                <c:pt idx="19">
                  <c:v>7.2279999999999997E-2</c:v>
                </c:pt>
                <c:pt idx="20">
                  <c:v>7.5920000000000001E-2</c:v>
                </c:pt>
                <c:pt idx="21">
                  <c:v>7.9600000000000004E-2</c:v>
                </c:pt>
                <c:pt idx="22">
                  <c:v>8.3279999999999993E-2</c:v>
                </c:pt>
                <c:pt idx="23">
                  <c:v>8.6880000000000013E-2</c:v>
                </c:pt>
                <c:pt idx="24">
                  <c:v>9.0559999999999988E-2</c:v>
                </c:pt>
                <c:pt idx="25">
                  <c:v>9.423999999999999E-2</c:v>
                </c:pt>
                <c:pt idx="26">
                  <c:v>9.7919999999999993E-2</c:v>
                </c:pt>
                <c:pt idx="27">
                  <c:v>0.10156000000000001</c:v>
                </c:pt>
                <c:pt idx="28">
                  <c:v>0.10523999999999999</c:v>
                </c:pt>
                <c:pt idx="29">
                  <c:v>0.10888</c:v>
                </c:pt>
                <c:pt idx="30">
                  <c:v>0.11256000000000001</c:v>
                </c:pt>
                <c:pt idx="31">
                  <c:v>0.11627999999999999</c:v>
                </c:pt>
                <c:pt idx="32">
                  <c:v>0.11988</c:v>
                </c:pt>
                <c:pt idx="33">
                  <c:v>0.12356</c:v>
                </c:pt>
                <c:pt idx="34">
                  <c:v>0.12723999999999999</c:v>
                </c:pt>
                <c:pt idx="35">
                  <c:v>0.13092000000000001</c:v>
                </c:pt>
                <c:pt idx="36">
                  <c:v>0.13452</c:v>
                </c:pt>
                <c:pt idx="37">
                  <c:v>0.13819999999999999</c:v>
                </c:pt>
                <c:pt idx="38">
                  <c:v>0.14188000000000001</c:v>
                </c:pt>
                <c:pt idx="39">
                  <c:v>0.14555999999999999</c:v>
                </c:pt>
                <c:pt idx="40">
                  <c:v>0.14923999999999998</c:v>
                </c:pt>
                <c:pt idx="41">
                  <c:v>0.15284</c:v>
                </c:pt>
                <c:pt idx="42">
                  <c:v>0.15651999999999999</c:v>
                </c:pt>
                <c:pt idx="43">
                  <c:v>0.16024000000000002</c:v>
                </c:pt>
                <c:pt idx="44">
                  <c:v>0.16391999999999998</c:v>
                </c:pt>
                <c:pt idx="45">
                  <c:v>0.16752</c:v>
                </c:pt>
                <c:pt idx="46">
                  <c:v>0.17120000000000002</c:v>
                </c:pt>
                <c:pt idx="47">
                  <c:v>0.17488000000000001</c:v>
                </c:pt>
                <c:pt idx="48">
                  <c:v>0.17856000000000002</c:v>
                </c:pt>
                <c:pt idx="49">
                  <c:v>0.1822</c:v>
                </c:pt>
                <c:pt idx="50">
                  <c:v>0.18584000000000001</c:v>
                </c:pt>
                <c:pt idx="51">
                  <c:v>0.18952000000000002</c:v>
                </c:pt>
                <c:pt idx="52">
                  <c:v>0.19320000000000001</c:v>
                </c:pt>
                <c:pt idx="53">
                  <c:v>0.19684000000000001</c:v>
                </c:pt>
                <c:pt idx="54">
                  <c:v>0.20052</c:v>
                </c:pt>
                <c:pt idx="55">
                  <c:v>0.20420000000000002</c:v>
                </c:pt>
                <c:pt idx="56">
                  <c:v>0.20780000000000001</c:v>
                </c:pt>
                <c:pt idx="57">
                  <c:v>0.21164000000000002</c:v>
                </c:pt>
                <c:pt idx="58">
                  <c:v>0.2152</c:v>
                </c:pt>
                <c:pt idx="59">
                  <c:v>0.21879999999999999</c:v>
                </c:pt>
              </c:numCache>
            </c:numRef>
          </c:cat>
          <c:val>
            <c:numRef>
              <c:f>'0.8%C'!$D$17:$D$76</c:f>
              <c:numCache>
                <c:formatCode>General</c:formatCode>
                <c:ptCount val="60"/>
                <c:pt idx="0">
                  <c:v>0.10188487009679063</c:v>
                </c:pt>
                <c:pt idx="1">
                  <c:v>0.15282730514518594</c:v>
                </c:pt>
                <c:pt idx="2">
                  <c:v>0.15282730514518594</c:v>
                </c:pt>
                <c:pt idx="3">
                  <c:v>0.15282730514518594</c:v>
                </c:pt>
                <c:pt idx="4">
                  <c:v>0.25471217524197659</c:v>
                </c:pt>
                <c:pt idx="5">
                  <c:v>0.61130922058074377</c:v>
                </c:pt>
                <c:pt idx="6">
                  <c:v>14.875191034131433</c:v>
                </c:pt>
                <c:pt idx="7">
                  <c:v>49.057564951604689</c:v>
                </c:pt>
                <c:pt idx="8">
                  <c:v>94.905756495160475</c:v>
                </c:pt>
                <c:pt idx="9">
                  <c:v>147.88588894549162</c:v>
                </c:pt>
                <c:pt idx="10">
                  <c:v>209.37340804890474</c:v>
                </c:pt>
                <c:pt idx="11">
                  <c:v>278.50229240957719</c:v>
                </c:pt>
                <c:pt idx="12">
                  <c:v>354.66123280692818</c:v>
                </c:pt>
                <c:pt idx="13">
                  <c:v>434.53897096281207</c:v>
                </c:pt>
                <c:pt idx="14">
                  <c:v>514.11105450840557</c:v>
                </c:pt>
                <c:pt idx="15">
                  <c:v>575.49668874172187</c:v>
                </c:pt>
                <c:pt idx="16">
                  <c:v>606.21497707590424</c:v>
                </c:pt>
                <c:pt idx="17">
                  <c:v>640.95771777890991</c:v>
                </c:pt>
                <c:pt idx="18">
                  <c:v>674.12124299541517</c:v>
                </c:pt>
                <c:pt idx="19">
                  <c:v>705.29801324503319</c:v>
                </c:pt>
                <c:pt idx="20">
                  <c:v>735.71064696892518</c:v>
                </c:pt>
                <c:pt idx="21">
                  <c:v>764.54406520631687</c:v>
                </c:pt>
                <c:pt idx="22">
                  <c:v>791.28884360672441</c:v>
                </c:pt>
                <c:pt idx="23">
                  <c:v>817.1166581762609</c:v>
                </c:pt>
                <c:pt idx="24">
                  <c:v>841.1614875191035</c:v>
                </c:pt>
                <c:pt idx="25">
                  <c:v>863.37238920020377</c:v>
                </c:pt>
                <c:pt idx="26">
                  <c:v>883.59653591441679</c:v>
                </c:pt>
                <c:pt idx="27">
                  <c:v>902.34335201222621</c:v>
                </c:pt>
                <c:pt idx="28">
                  <c:v>919.25624044829351</c:v>
                </c:pt>
                <c:pt idx="29">
                  <c:v>934.28425878757014</c:v>
                </c:pt>
                <c:pt idx="30">
                  <c:v>947.63117677024968</c:v>
                </c:pt>
                <c:pt idx="31">
                  <c:v>958.83851248089661</c:v>
                </c:pt>
                <c:pt idx="32">
                  <c:v>968.92511462047889</c:v>
                </c:pt>
                <c:pt idx="33">
                  <c:v>977.43250127356089</c:v>
                </c:pt>
                <c:pt idx="34">
                  <c:v>984.5644421803363</c:v>
                </c:pt>
                <c:pt idx="35">
                  <c:v>990.47376464595015</c:v>
                </c:pt>
                <c:pt idx="36">
                  <c:v>995.26235354049925</c:v>
                </c:pt>
                <c:pt idx="37">
                  <c:v>999.13397860417729</c:v>
                </c:pt>
                <c:pt idx="38">
                  <c:v>1002.2924095771779</c:v>
                </c:pt>
                <c:pt idx="39">
                  <c:v>1004.4829342842588</c:v>
                </c:pt>
                <c:pt idx="40">
                  <c:v>1006.1130922058074</c:v>
                </c:pt>
                <c:pt idx="41">
                  <c:v>1007.1319409067754</c:v>
                </c:pt>
                <c:pt idx="42">
                  <c:v>1007.5394803871626</c:v>
                </c:pt>
                <c:pt idx="43">
                  <c:v>1007.3866530820173</c:v>
                </c:pt>
                <c:pt idx="44">
                  <c:v>1006.5206316861946</c:v>
                </c:pt>
                <c:pt idx="45">
                  <c:v>1004.9923586347428</c:v>
                </c:pt>
                <c:pt idx="46">
                  <c:v>1002.3942944472747</c:v>
                </c:pt>
                <c:pt idx="47">
                  <c:v>998.57361181864496</c:v>
                </c:pt>
                <c:pt idx="48">
                  <c:v>993.63219561895062</c:v>
                </c:pt>
                <c:pt idx="49">
                  <c:v>987.11156393275598</c:v>
                </c:pt>
                <c:pt idx="50">
                  <c:v>979.26642893530311</c:v>
                </c:pt>
                <c:pt idx="51">
                  <c:v>970.55527254202752</c:v>
                </c:pt>
                <c:pt idx="52">
                  <c:v>961.02903718797768</c:v>
                </c:pt>
                <c:pt idx="53">
                  <c:v>950.48395313295975</c:v>
                </c:pt>
                <c:pt idx="54">
                  <c:v>938.7162506367805</c:v>
                </c:pt>
                <c:pt idx="55">
                  <c:v>925.77687213448803</c:v>
                </c:pt>
                <c:pt idx="56">
                  <c:v>910.59602649006627</c:v>
                </c:pt>
                <c:pt idx="57">
                  <c:v>61.487519103413149</c:v>
                </c:pt>
                <c:pt idx="58">
                  <c:v>-0.25471217524197659</c:v>
                </c:pt>
                <c:pt idx="59">
                  <c:v>-0.25471217524197659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F9-4DDD-BB36-B0BBDE8D3E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5988168"/>
        <c:axId val="225986200"/>
      </c:lineChart>
      <c:catAx>
        <c:axId val="2259881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986200"/>
        <c:crosses val="autoZero"/>
        <c:auto val="1"/>
        <c:lblAlgn val="ctr"/>
        <c:lblOffset val="100"/>
        <c:noMultiLvlLbl val="0"/>
      </c:catAx>
      <c:valAx>
        <c:axId val="2259862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</a:t>
                </a:r>
                <a:r>
                  <a:rPr lang="en-GB" baseline="0"/>
                  <a:t> (MPa)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988168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Yield Strength of 0.8% Carbon steel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'0.8%C'!$E$20:$E$53</c:f>
              <c:numCache>
                <c:formatCode>General</c:formatCode>
                <c:ptCount val="34"/>
                <c:pt idx="0">
                  <c:v>1.3600000000000001E-2</c:v>
                </c:pt>
                <c:pt idx="1">
                  <c:v>1.728E-2</c:v>
                </c:pt>
                <c:pt idx="2">
                  <c:v>2.0959999999999999E-2</c:v>
                </c:pt>
                <c:pt idx="3">
                  <c:v>2.4559999999999998E-2</c:v>
                </c:pt>
                <c:pt idx="4">
                  <c:v>2.8239999999999998E-2</c:v>
                </c:pt>
                <c:pt idx="5">
                  <c:v>3.1920000000000004E-2</c:v>
                </c:pt>
                <c:pt idx="6">
                  <c:v>3.56E-2</c:v>
                </c:pt>
                <c:pt idx="7">
                  <c:v>3.9280000000000002E-2</c:v>
                </c:pt>
                <c:pt idx="8">
                  <c:v>4.2960000000000005E-2</c:v>
                </c:pt>
                <c:pt idx="9">
                  <c:v>4.6559999999999997E-2</c:v>
                </c:pt>
                <c:pt idx="10">
                  <c:v>5.0279999999999998E-2</c:v>
                </c:pt>
                <c:pt idx="11">
                  <c:v>5.3960000000000001E-2</c:v>
                </c:pt>
                <c:pt idx="12">
                  <c:v>5.7599999999999998E-2</c:v>
                </c:pt>
                <c:pt idx="13">
                  <c:v>6.1239999999999996E-2</c:v>
                </c:pt>
                <c:pt idx="14">
                  <c:v>6.4920000000000005E-2</c:v>
                </c:pt>
                <c:pt idx="15">
                  <c:v>6.8600000000000008E-2</c:v>
                </c:pt>
                <c:pt idx="16">
                  <c:v>7.2279999999999997E-2</c:v>
                </c:pt>
                <c:pt idx="17">
                  <c:v>7.5920000000000001E-2</c:v>
                </c:pt>
                <c:pt idx="18">
                  <c:v>7.9600000000000004E-2</c:v>
                </c:pt>
                <c:pt idx="19">
                  <c:v>8.3279999999999993E-2</c:v>
                </c:pt>
                <c:pt idx="20">
                  <c:v>8.6880000000000013E-2</c:v>
                </c:pt>
                <c:pt idx="21">
                  <c:v>9.0559999999999988E-2</c:v>
                </c:pt>
                <c:pt idx="22">
                  <c:v>9.423999999999999E-2</c:v>
                </c:pt>
                <c:pt idx="23">
                  <c:v>9.7919999999999993E-2</c:v>
                </c:pt>
                <c:pt idx="24">
                  <c:v>0.10156000000000001</c:v>
                </c:pt>
                <c:pt idx="25">
                  <c:v>0.10523999999999999</c:v>
                </c:pt>
                <c:pt idx="26">
                  <c:v>0.10888</c:v>
                </c:pt>
                <c:pt idx="27">
                  <c:v>0.11256000000000001</c:v>
                </c:pt>
                <c:pt idx="28">
                  <c:v>0.11627999999999999</c:v>
                </c:pt>
                <c:pt idx="29">
                  <c:v>0.11988</c:v>
                </c:pt>
                <c:pt idx="30">
                  <c:v>0.12356</c:v>
                </c:pt>
                <c:pt idx="31">
                  <c:v>0.12723999999999999</c:v>
                </c:pt>
                <c:pt idx="32">
                  <c:v>0.13092000000000001</c:v>
                </c:pt>
                <c:pt idx="33">
                  <c:v>0.13452</c:v>
                </c:pt>
              </c:numCache>
            </c:numRef>
          </c:cat>
          <c:val>
            <c:numRef>
              <c:f>'0.8%C'!$D$21:$D$53</c:f>
              <c:numCache>
                <c:formatCode>General</c:formatCode>
                <c:ptCount val="33"/>
                <c:pt idx="0">
                  <c:v>0.25471217524197659</c:v>
                </c:pt>
                <c:pt idx="1">
                  <c:v>0.61130922058074377</c:v>
                </c:pt>
                <c:pt idx="2">
                  <c:v>14.875191034131433</c:v>
                </c:pt>
                <c:pt idx="3">
                  <c:v>49.057564951604689</c:v>
                </c:pt>
                <c:pt idx="4">
                  <c:v>94.905756495160475</c:v>
                </c:pt>
                <c:pt idx="5">
                  <c:v>147.88588894549162</c:v>
                </c:pt>
                <c:pt idx="6">
                  <c:v>209.37340804890474</c:v>
                </c:pt>
                <c:pt idx="7">
                  <c:v>278.50229240957719</c:v>
                </c:pt>
                <c:pt idx="8">
                  <c:v>354.66123280692818</c:v>
                </c:pt>
                <c:pt idx="9">
                  <c:v>434.53897096281207</c:v>
                </c:pt>
                <c:pt idx="10">
                  <c:v>514.11105450840557</c:v>
                </c:pt>
                <c:pt idx="11">
                  <c:v>575.49668874172187</c:v>
                </c:pt>
                <c:pt idx="12">
                  <c:v>606.21497707590424</c:v>
                </c:pt>
                <c:pt idx="13">
                  <c:v>640.95771777890991</c:v>
                </c:pt>
                <c:pt idx="14">
                  <c:v>674.12124299541517</c:v>
                </c:pt>
                <c:pt idx="15">
                  <c:v>705.29801324503319</c:v>
                </c:pt>
                <c:pt idx="16">
                  <c:v>735.71064696892518</c:v>
                </c:pt>
                <c:pt idx="17">
                  <c:v>764.54406520631687</c:v>
                </c:pt>
                <c:pt idx="18">
                  <c:v>791.28884360672441</c:v>
                </c:pt>
                <c:pt idx="19">
                  <c:v>817.1166581762609</c:v>
                </c:pt>
                <c:pt idx="20">
                  <c:v>841.1614875191035</c:v>
                </c:pt>
                <c:pt idx="21">
                  <c:v>863.37238920020377</c:v>
                </c:pt>
                <c:pt idx="22">
                  <c:v>883.59653591441679</c:v>
                </c:pt>
                <c:pt idx="23">
                  <c:v>902.34335201222621</c:v>
                </c:pt>
                <c:pt idx="24">
                  <c:v>919.25624044829351</c:v>
                </c:pt>
                <c:pt idx="25">
                  <c:v>934.28425878757014</c:v>
                </c:pt>
                <c:pt idx="26">
                  <c:v>947.63117677024968</c:v>
                </c:pt>
                <c:pt idx="27">
                  <c:v>958.83851248089661</c:v>
                </c:pt>
                <c:pt idx="28">
                  <c:v>968.92511462047889</c:v>
                </c:pt>
                <c:pt idx="29">
                  <c:v>977.43250127356089</c:v>
                </c:pt>
                <c:pt idx="30">
                  <c:v>984.5644421803363</c:v>
                </c:pt>
                <c:pt idx="31">
                  <c:v>990.47376464595015</c:v>
                </c:pt>
                <c:pt idx="32">
                  <c:v>995.26235354049925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DA-4E49-9C9D-43C7345F94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813616"/>
        <c:axId val="480817776"/>
      </c:lineChart>
      <c:catAx>
        <c:axId val="4808136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817776"/>
        <c:crosses val="autoZero"/>
        <c:auto val="1"/>
        <c:lblAlgn val="ctr"/>
        <c:lblOffset val="100"/>
        <c:noMultiLvlLbl val="0"/>
      </c:catAx>
      <c:valAx>
        <c:axId val="480817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 (MPa)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813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70/30 Copper &amp; Brass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'70-30 Brass'!$D$15</c:f>
              <c:strCache>
                <c:ptCount val="1"/>
                <c:pt idx="0">
                  <c:v>Stress (MPa)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'70-30 Brass'!$E$16:$E$179</c:f>
              <c:numCache>
                <c:formatCode>General</c:formatCode>
                <c:ptCount val="164"/>
                <c:pt idx="0">
                  <c:v>0</c:v>
                </c:pt>
                <c:pt idx="1">
                  <c:v>3.3600000000000001E-3</c:v>
                </c:pt>
                <c:pt idx="2">
                  <c:v>7.0399999999999994E-3</c:v>
                </c:pt>
                <c:pt idx="3">
                  <c:v>1.072E-2</c:v>
                </c:pt>
                <c:pt idx="4">
                  <c:v>1.472E-2</c:v>
                </c:pt>
                <c:pt idx="5">
                  <c:v>1.84E-2</c:v>
                </c:pt>
                <c:pt idx="6">
                  <c:v>2.2080000000000002E-2</c:v>
                </c:pt>
                <c:pt idx="7">
                  <c:v>2.58E-2</c:v>
                </c:pt>
                <c:pt idx="8">
                  <c:v>2.9399999999999999E-2</c:v>
                </c:pt>
                <c:pt idx="9">
                  <c:v>3.3079999999999998E-2</c:v>
                </c:pt>
                <c:pt idx="10">
                  <c:v>3.6760000000000001E-2</c:v>
                </c:pt>
                <c:pt idx="11">
                  <c:v>4.0439999999999997E-2</c:v>
                </c:pt>
                <c:pt idx="12">
                  <c:v>4.4039999999999996E-2</c:v>
                </c:pt>
                <c:pt idx="13">
                  <c:v>4.7759999999999997E-2</c:v>
                </c:pt>
                <c:pt idx="14">
                  <c:v>5.144E-2</c:v>
                </c:pt>
                <c:pt idx="15">
                  <c:v>5.5039999999999999E-2</c:v>
                </c:pt>
                <c:pt idx="16">
                  <c:v>5.8720000000000001E-2</c:v>
                </c:pt>
                <c:pt idx="17">
                  <c:v>6.2439999999999996E-2</c:v>
                </c:pt>
                <c:pt idx="18">
                  <c:v>6.6040000000000001E-2</c:v>
                </c:pt>
                <c:pt idx="19">
                  <c:v>6.9720000000000004E-2</c:v>
                </c:pt>
                <c:pt idx="20">
                  <c:v>7.3399999999999993E-2</c:v>
                </c:pt>
                <c:pt idx="21">
                  <c:v>7.7079999999999996E-2</c:v>
                </c:pt>
                <c:pt idx="22">
                  <c:v>8.0759999999999998E-2</c:v>
                </c:pt>
                <c:pt idx="23">
                  <c:v>8.4360000000000004E-2</c:v>
                </c:pt>
                <c:pt idx="24">
                  <c:v>8.8040000000000007E-2</c:v>
                </c:pt>
                <c:pt idx="25">
                  <c:v>9.172000000000001E-2</c:v>
                </c:pt>
                <c:pt idx="26">
                  <c:v>9.5399999999999985E-2</c:v>
                </c:pt>
                <c:pt idx="27">
                  <c:v>9.9040000000000003E-2</c:v>
                </c:pt>
                <c:pt idx="28">
                  <c:v>0.10272000000000001</c:v>
                </c:pt>
                <c:pt idx="29">
                  <c:v>0.10640000000000001</c:v>
                </c:pt>
                <c:pt idx="30">
                  <c:v>0.11</c:v>
                </c:pt>
                <c:pt idx="31">
                  <c:v>0.11368</c:v>
                </c:pt>
                <c:pt idx="32">
                  <c:v>0.11736000000000001</c:v>
                </c:pt>
                <c:pt idx="33">
                  <c:v>0.12103999999999999</c:v>
                </c:pt>
                <c:pt idx="34">
                  <c:v>0.12472</c:v>
                </c:pt>
                <c:pt idx="35">
                  <c:v>0.12836</c:v>
                </c:pt>
                <c:pt idx="36">
                  <c:v>0.13204000000000002</c:v>
                </c:pt>
                <c:pt idx="37">
                  <c:v>0.13571999999999998</c:v>
                </c:pt>
                <c:pt idx="38">
                  <c:v>0.1394</c:v>
                </c:pt>
                <c:pt idx="39">
                  <c:v>0.14300000000000002</c:v>
                </c:pt>
                <c:pt idx="40">
                  <c:v>0.14668</c:v>
                </c:pt>
                <c:pt idx="41">
                  <c:v>0.15035999999999999</c:v>
                </c:pt>
                <c:pt idx="42">
                  <c:v>0.15404000000000001</c:v>
                </c:pt>
                <c:pt idx="43">
                  <c:v>0.15768000000000001</c:v>
                </c:pt>
                <c:pt idx="44">
                  <c:v>0.16136</c:v>
                </c:pt>
                <c:pt idx="45">
                  <c:v>0.16500000000000001</c:v>
                </c:pt>
                <c:pt idx="46">
                  <c:v>0.16868</c:v>
                </c:pt>
                <c:pt idx="47">
                  <c:v>0.17236000000000001</c:v>
                </c:pt>
                <c:pt idx="48">
                  <c:v>0.17600000000000002</c:v>
                </c:pt>
                <c:pt idx="49">
                  <c:v>0.17968000000000001</c:v>
                </c:pt>
                <c:pt idx="50">
                  <c:v>0.18336</c:v>
                </c:pt>
                <c:pt idx="51">
                  <c:v>0.18704000000000001</c:v>
                </c:pt>
                <c:pt idx="52">
                  <c:v>0.19064</c:v>
                </c:pt>
                <c:pt idx="53">
                  <c:v>0.19431999999999999</c:v>
                </c:pt>
                <c:pt idx="54">
                  <c:v>0.19803999999999999</c:v>
                </c:pt>
                <c:pt idx="55">
                  <c:v>0.20164000000000001</c:v>
                </c:pt>
                <c:pt idx="56">
                  <c:v>0.20532</c:v>
                </c:pt>
                <c:pt idx="57">
                  <c:v>0.20899999999999999</c:v>
                </c:pt>
                <c:pt idx="58">
                  <c:v>0.21268000000000001</c:v>
                </c:pt>
                <c:pt idx="59">
                  <c:v>0.21636</c:v>
                </c:pt>
                <c:pt idx="60">
                  <c:v>0.21995999999999999</c:v>
                </c:pt>
                <c:pt idx="61">
                  <c:v>0.22364000000000001</c:v>
                </c:pt>
                <c:pt idx="62">
                  <c:v>0.22731999999999999</c:v>
                </c:pt>
                <c:pt idx="63">
                  <c:v>0.23100000000000001</c:v>
                </c:pt>
                <c:pt idx="64">
                  <c:v>0.23463999999999999</c:v>
                </c:pt>
                <c:pt idx="65">
                  <c:v>0.23832</c:v>
                </c:pt>
                <c:pt idx="66">
                  <c:v>0.24199999999999999</c:v>
                </c:pt>
                <c:pt idx="67">
                  <c:v>0.24559999999999998</c:v>
                </c:pt>
                <c:pt idx="68">
                  <c:v>0.24928</c:v>
                </c:pt>
                <c:pt idx="69">
                  <c:v>0.25296000000000002</c:v>
                </c:pt>
                <c:pt idx="70">
                  <c:v>0.25664000000000003</c:v>
                </c:pt>
                <c:pt idx="71">
                  <c:v>0.26028000000000001</c:v>
                </c:pt>
                <c:pt idx="72">
                  <c:v>0.26396000000000003</c:v>
                </c:pt>
                <c:pt idx="73">
                  <c:v>0.26763999999999999</c:v>
                </c:pt>
                <c:pt idx="74">
                  <c:v>0.27128000000000002</c:v>
                </c:pt>
                <c:pt idx="75">
                  <c:v>0.27495999999999998</c:v>
                </c:pt>
                <c:pt idx="76">
                  <c:v>0.27860000000000001</c:v>
                </c:pt>
                <c:pt idx="77">
                  <c:v>0.28228000000000003</c:v>
                </c:pt>
                <c:pt idx="78">
                  <c:v>0.28595999999999999</c:v>
                </c:pt>
                <c:pt idx="79">
                  <c:v>0.28960000000000002</c:v>
                </c:pt>
                <c:pt idx="80">
                  <c:v>0.29327999999999999</c:v>
                </c:pt>
                <c:pt idx="81">
                  <c:v>0.29692000000000002</c:v>
                </c:pt>
                <c:pt idx="82">
                  <c:v>0.30059999999999998</c:v>
                </c:pt>
                <c:pt idx="83">
                  <c:v>0.30427999999999999</c:v>
                </c:pt>
                <c:pt idx="84">
                  <c:v>0.30796000000000001</c:v>
                </c:pt>
                <c:pt idx="85">
                  <c:v>0.31159999999999999</c:v>
                </c:pt>
                <c:pt idx="86">
                  <c:v>0.31528</c:v>
                </c:pt>
                <c:pt idx="87">
                  <c:v>0.31896000000000002</c:v>
                </c:pt>
                <c:pt idx="88">
                  <c:v>0.32256000000000001</c:v>
                </c:pt>
                <c:pt idx="89">
                  <c:v>0.32624000000000003</c:v>
                </c:pt>
                <c:pt idx="90">
                  <c:v>0.32991999999999999</c:v>
                </c:pt>
                <c:pt idx="91">
                  <c:v>0.33360000000000001</c:v>
                </c:pt>
                <c:pt idx="92">
                  <c:v>0.33728000000000002</c:v>
                </c:pt>
                <c:pt idx="93">
                  <c:v>0.34088000000000002</c:v>
                </c:pt>
                <c:pt idx="94">
                  <c:v>0.34456000000000003</c:v>
                </c:pt>
                <c:pt idx="95">
                  <c:v>0.34823999999999999</c:v>
                </c:pt>
                <c:pt idx="96">
                  <c:v>0.35192000000000001</c:v>
                </c:pt>
                <c:pt idx="97">
                  <c:v>0.35560000000000003</c:v>
                </c:pt>
                <c:pt idx="98">
                  <c:v>0.35920000000000002</c:v>
                </c:pt>
                <c:pt idx="99">
                  <c:v>0.36287999999999998</c:v>
                </c:pt>
                <c:pt idx="100">
                  <c:v>0.36659999999999998</c:v>
                </c:pt>
                <c:pt idx="101">
                  <c:v>0.37028</c:v>
                </c:pt>
                <c:pt idx="102">
                  <c:v>0.37387999999999999</c:v>
                </c:pt>
                <c:pt idx="103">
                  <c:v>0.37756000000000001</c:v>
                </c:pt>
                <c:pt idx="104">
                  <c:v>0.38124000000000002</c:v>
                </c:pt>
                <c:pt idx="105">
                  <c:v>0.38491999999999998</c:v>
                </c:pt>
                <c:pt idx="106">
                  <c:v>0.38851999999999998</c:v>
                </c:pt>
                <c:pt idx="107">
                  <c:v>0.39223999999999998</c:v>
                </c:pt>
                <c:pt idx="108">
                  <c:v>0.39588000000000001</c:v>
                </c:pt>
                <c:pt idx="109">
                  <c:v>0.39956000000000003</c:v>
                </c:pt>
                <c:pt idx="110">
                  <c:v>0.40323999999999999</c:v>
                </c:pt>
                <c:pt idx="111">
                  <c:v>0.40688000000000002</c:v>
                </c:pt>
                <c:pt idx="112">
                  <c:v>0.41055999999999998</c:v>
                </c:pt>
                <c:pt idx="113">
                  <c:v>0.41415999999999997</c:v>
                </c:pt>
                <c:pt idx="114">
                  <c:v>0.41787999999999997</c:v>
                </c:pt>
                <c:pt idx="115">
                  <c:v>0.42155999999999999</c:v>
                </c:pt>
                <c:pt idx="116">
                  <c:v>0.42515999999999998</c:v>
                </c:pt>
                <c:pt idx="117">
                  <c:v>0.42884</c:v>
                </c:pt>
                <c:pt idx="118">
                  <c:v>0.43252000000000002</c:v>
                </c:pt>
                <c:pt idx="119">
                  <c:v>0.43619999999999998</c:v>
                </c:pt>
                <c:pt idx="120">
                  <c:v>0.43984000000000001</c:v>
                </c:pt>
                <c:pt idx="121">
                  <c:v>0.44351999999999997</c:v>
                </c:pt>
                <c:pt idx="122">
                  <c:v>0.44719999999999999</c:v>
                </c:pt>
                <c:pt idx="123">
                  <c:v>0.45088</c:v>
                </c:pt>
                <c:pt idx="124">
                  <c:v>0.45456000000000002</c:v>
                </c:pt>
                <c:pt idx="125">
                  <c:v>0.45816000000000001</c:v>
                </c:pt>
                <c:pt idx="126">
                  <c:v>0.46183999999999997</c:v>
                </c:pt>
                <c:pt idx="127">
                  <c:v>0.46555999999999997</c:v>
                </c:pt>
                <c:pt idx="128">
                  <c:v>0.46915999999999997</c:v>
                </c:pt>
                <c:pt idx="129">
                  <c:v>0.47283999999999998</c:v>
                </c:pt>
                <c:pt idx="130">
                  <c:v>0.47652</c:v>
                </c:pt>
                <c:pt idx="131">
                  <c:v>0.48015999999999998</c:v>
                </c:pt>
                <c:pt idx="132">
                  <c:v>0.48383999999999999</c:v>
                </c:pt>
                <c:pt idx="133">
                  <c:v>0.48752000000000001</c:v>
                </c:pt>
                <c:pt idx="134">
                  <c:v>0.49115999999999999</c:v>
                </c:pt>
                <c:pt idx="135">
                  <c:v>0.49484</c:v>
                </c:pt>
                <c:pt idx="136">
                  <c:v>0.49847999999999998</c:v>
                </c:pt>
                <c:pt idx="137">
                  <c:v>0.50216000000000005</c:v>
                </c:pt>
                <c:pt idx="138">
                  <c:v>0.50588</c:v>
                </c:pt>
                <c:pt idx="139">
                  <c:v>0.50948000000000004</c:v>
                </c:pt>
                <c:pt idx="140">
                  <c:v>0.51316000000000006</c:v>
                </c:pt>
                <c:pt idx="141">
                  <c:v>0.51683999999999997</c:v>
                </c:pt>
                <c:pt idx="142">
                  <c:v>0.52051999999999998</c:v>
                </c:pt>
                <c:pt idx="143">
                  <c:v>0.52412000000000003</c:v>
                </c:pt>
                <c:pt idx="144">
                  <c:v>0.52780000000000005</c:v>
                </c:pt>
                <c:pt idx="145">
                  <c:v>0.53148000000000006</c:v>
                </c:pt>
                <c:pt idx="146">
                  <c:v>0.53515999999999997</c:v>
                </c:pt>
                <c:pt idx="147">
                  <c:v>0.53880000000000006</c:v>
                </c:pt>
                <c:pt idx="148">
                  <c:v>0.54247999999999996</c:v>
                </c:pt>
                <c:pt idx="149">
                  <c:v>0.54615999999999998</c:v>
                </c:pt>
                <c:pt idx="150">
                  <c:v>0.54984</c:v>
                </c:pt>
                <c:pt idx="151">
                  <c:v>0.55352000000000001</c:v>
                </c:pt>
                <c:pt idx="152">
                  <c:v>0.55712000000000006</c:v>
                </c:pt>
                <c:pt idx="153">
                  <c:v>0.56079999999999997</c:v>
                </c:pt>
                <c:pt idx="154">
                  <c:v>0.56447999999999998</c:v>
                </c:pt>
                <c:pt idx="155">
                  <c:v>0.56811999999999996</c:v>
                </c:pt>
                <c:pt idx="156">
                  <c:v>0.57179999999999997</c:v>
                </c:pt>
                <c:pt idx="157">
                  <c:v>0.57543999999999995</c:v>
                </c:pt>
                <c:pt idx="158">
                  <c:v>0.57911999999999997</c:v>
                </c:pt>
                <c:pt idx="159">
                  <c:v>0.58276000000000006</c:v>
                </c:pt>
                <c:pt idx="160">
                  <c:v>0.58643999999999996</c:v>
                </c:pt>
                <c:pt idx="161">
                  <c:v>0.59011999999999998</c:v>
                </c:pt>
                <c:pt idx="162">
                  <c:v>0.59379999999999999</c:v>
                </c:pt>
                <c:pt idx="163">
                  <c:v>0.59748000000000001</c:v>
                </c:pt>
              </c:numCache>
            </c:numRef>
          </c:cat>
          <c:val>
            <c:numRef>
              <c:f>'70-30 Brass'!$D$16:$D$179</c:f>
              <c:numCache>
                <c:formatCode>General</c:formatCode>
                <c:ptCount val="164"/>
                <c:pt idx="0">
                  <c:v>0</c:v>
                </c:pt>
                <c:pt idx="1">
                  <c:v>0.10188487009679063</c:v>
                </c:pt>
                <c:pt idx="2">
                  <c:v>0.35659704533876724</c:v>
                </c:pt>
                <c:pt idx="3">
                  <c:v>2.903718797758533</c:v>
                </c:pt>
                <c:pt idx="4">
                  <c:v>23.790117167600613</c:v>
                </c:pt>
                <c:pt idx="5">
                  <c:v>40.346408558329088</c:v>
                </c:pt>
                <c:pt idx="6">
                  <c:v>49.312277126846666</c:v>
                </c:pt>
                <c:pt idx="7">
                  <c:v>56.698930208863985</c:v>
                </c:pt>
                <c:pt idx="8">
                  <c:v>63.423331635252168</c:v>
                </c:pt>
                <c:pt idx="9">
                  <c:v>69.689251146204796</c:v>
                </c:pt>
                <c:pt idx="10">
                  <c:v>75.649516046867049</c:v>
                </c:pt>
                <c:pt idx="11">
                  <c:v>81.151299032093732</c:v>
                </c:pt>
                <c:pt idx="12">
                  <c:v>86.602139582272031</c:v>
                </c:pt>
                <c:pt idx="13">
                  <c:v>91.798267957208353</c:v>
                </c:pt>
                <c:pt idx="14">
                  <c:v>96.688741721854313</c:v>
                </c:pt>
                <c:pt idx="15">
                  <c:v>101.52827305145186</c:v>
                </c:pt>
                <c:pt idx="16">
                  <c:v>106.21497707590423</c:v>
                </c:pt>
                <c:pt idx="17">
                  <c:v>110.64696892511462</c:v>
                </c:pt>
                <c:pt idx="18">
                  <c:v>114.87519103413143</c:v>
                </c:pt>
                <c:pt idx="19">
                  <c:v>119.05247070809985</c:v>
                </c:pt>
                <c:pt idx="20">
                  <c:v>123.12786551197148</c:v>
                </c:pt>
                <c:pt idx="21">
                  <c:v>126.99949057564952</c:v>
                </c:pt>
                <c:pt idx="22">
                  <c:v>130.66734589913398</c:v>
                </c:pt>
                <c:pt idx="23">
                  <c:v>134.33520122261845</c:v>
                </c:pt>
                <c:pt idx="24">
                  <c:v>137.95211411105453</c:v>
                </c:pt>
                <c:pt idx="25">
                  <c:v>141.26337238920021</c:v>
                </c:pt>
                <c:pt idx="26">
                  <c:v>144.5746306673459</c:v>
                </c:pt>
                <c:pt idx="27">
                  <c:v>147.88588894549162</c:v>
                </c:pt>
                <c:pt idx="28">
                  <c:v>151.04431991849211</c:v>
                </c:pt>
                <c:pt idx="29">
                  <c:v>153.99898115129903</c:v>
                </c:pt>
                <c:pt idx="30">
                  <c:v>156.90269994905756</c:v>
                </c:pt>
                <c:pt idx="31">
                  <c:v>159.85736118186449</c:v>
                </c:pt>
                <c:pt idx="32">
                  <c:v>162.60825267447785</c:v>
                </c:pt>
                <c:pt idx="33">
                  <c:v>165.30820173204279</c:v>
                </c:pt>
                <c:pt idx="34">
                  <c:v>167.85532348446256</c:v>
                </c:pt>
                <c:pt idx="35">
                  <c:v>170.24961793173713</c:v>
                </c:pt>
                <c:pt idx="36">
                  <c:v>172.7967396841569</c:v>
                </c:pt>
                <c:pt idx="37">
                  <c:v>175.08914926133471</c:v>
                </c:pt>
                <c:pt idx="38">
                  <c:v>177.38155883851249</c:v>
                </c:pt>
                <c:pt idx="39">
                  <c:v>179.4701986754967</c:v>
                </c:pt>
                <c:pt idx="40">
                  <c:v>181.76260825267448</c:v>
                </c:pt>
                <c:pt idx="41">
                  <c:v>183.8003056546103</c:v>
                </c:pt>
                <c:pt idx="42">
                  <c:v>185.83800305654611</c:v>
                </c:pt>
                <c:pt idx="43">
                  <c:v>187.82475802343353</c:v>
                </c:pt>
                <c:pt idx="44">
                  <c:v>189.65868568517575</c:v>
                </c:pt>
                <c:pt idx="45">
                  <c:v>191.54355578196638</c:v>
                </c:pt>
                <c:pt idx="46">
                  <c:v>193.32654100866023</c:v>
                </c:pt>
                <c:pt idx="47">
                  <c:v>195.00764136525726</c:v>
                </c:pt>
                <c:pt idx="48">
                  <c:v>196.73968415690271</c:v>
                </c:pt>
                <c:pt idx="49">
                  <c:v>198.31889964340297</c:v>
                </c:pt>
                <c:pt idx="50">
                  <c:v>199.84717269485483</c:v>
                </c:pt>
                <c:pt idx="51">
                  <c:v>201.3754457463067</c:v>
                </c:pt>
                <c:pt idx="52">
                  <c:v>202.90371879775853</c:v>
                </c:pt>
                <c:pt idx="53">
                  <c:v>204.38104941416202</c:v>
                </c:pt>
                <c:pt idx="54">
                  <c:v>205.70555272542029</c:v>
                </c:pt>
                <c:pt idx="55">
                  <c:v>207.08099847172696</c:v>
                </c:pt>
                <c:pt idx="56">
                  <c:v>208.45644421803362</c:v>
                </c:pt>
                <c:pt idx="57">
                  <c:v>209.62812022414673</c:v>
                </c:pt>
                <c:pt idx="58">
                  <c:v>210.9016811003566</c:v>
                </c:pt>
                <c:pt idx="59">
                  <c:v>212.0224146714213</c:v>
                </c:pt>
                <c:pt idx="60">
                  <c:v>213.1940906775344</c:v>
                </c:pt>
                <c:pt idx="61">
                  <c:v>214.31482424859908</c:v>
                </c:pt>
                <c:pt idx="62">
                  <c:v>215.38461538461539</c:v>
                </c:pt>
                <c:pt idx="63">
                  <c:v>216.40346408558329</c:v>
                </c:pt>
                <c:pt idx="64">
                  <c:v>217.4223127865512</c:v>
                </c:pt>
                <c:pt idx="65">
                  <c:v>218.44116148751911</c:v>
                </c:pt>
                <c:pt idx="66">
                  <c:v>219.30718288334182</c:v>
                </c:pt>
                <c:pt idx="67">
                  <c:v>220.22414671421296</c:v>
                </c:pt>
                <c:pt idx="68">
                  <c:v>221.09016811003568</c:v>
                </c:pt>
                <c:pt idx="69">
                  <c:v>221.95618950585839</c:v>
                </c:pt>
                <c:pt idx="70">
                  <c:v>222.7712684666327</c:v>
                </c:pt>
                <c:pt idx="71">
                  <c:v>223.53540499235865</c:v>
                </c:pt>
                <c:pt idx="72">
                  <c:v>224.40142638818136</c:v>
                </c:pt>
                <c:pt idx="73">
                  <c:v>225.06367804381051</c:v>
                </c:pt>
                <c:pt idx="74">
                  <c:v>225.82781456953643</c:v>
                </c:pt>
                <c:pt idx="75">
                  <c:v>226.43912379011718</c:v>
                </c:pt>
                <c:pt idx="76">
                  <c:v>227.10137544574633</c:v>
                </c:pt>
                <c:pt idx="77">
                  <c:v>227.81456953642385</c:v>
                </c:pt>
                <c:pt idx="78">
                  <c:v>228.3749363219562</c:v>
                </c:pt>
                <c:pt idx="79">
                  <c:v>228.98624554253695</c:v>
                </c:pt>
                <c:pt idx="80">
                  <c:v>229.4956698930209</c:v>
                </c:pt>
                <c:pt idx="81">
                  <c:v>230.00509424350486</c:v>
                </c:pt>
                <c:pt idx="82">
                  <c:v>230.51451859398881</c:v>
                </c:pt>
                <c:pt idx="83">
                  <c:v>231.02394294447276</c:v>
                </c:pt>
                <c:pt idx="84">
                  <c:v>231.43148242485992</c:v>
                </c:pt>
                <c:pt idx="85">
                  <c:v>231.88996434029548</c:v>
                </c:pt>
                <c:pt idx="86">
                  <c:v>232.39938869077943</c:v>
                </c:pt>
                <c:pt idx="87">
                  <c:v>232.70504330106979</c:v>
                </c:pt>
                <c:pt idx="88">
                  <c:v>233.16352521650535</c:v>
                </c:pt>
                <c:pt idx="89">
                  <c:v>233.46917982679574</c:v>
                </c:pt>
                <c:pt idx="90">
                  <c:v>233.8257768721345</c:v>
                </c:pt>
                <c:pt idx="91">
                  <c:v>234.18237391747326</c:v>
                </c:pt>
                <c:pt idx="92">
                  <c:v>234.48802852776365</c:v>
                </c:pt>
                <c:pt idx="93">
                  <c:v>234.74274070300561</c:v>
                </c:pt>
                <c:pt idx="94">
                  <c:v>234.9974528782476</c:v>
                </c:pt>
                <c:pt idx="95">
                  <c:v>235.25216505348956</c:v>
                </c:pt>
                <c:pt idx="96">
                  <c:v>235.50687722873155</c:v>
                </c:pt>
                <c:pt idx="97">
                  <c:v>235.71064696892512</c:v>
                </c:pt>
                <c:pt idx="98">
                  <c:v>235.96535914416711</c:v>
                </c:pt>
                <c:pt idx="99">
                  <c:v>236.22007131940907</c:v>
                </c:pt>
                <c:pt idx="100">
                  <c:v>236.37289862455427</c:v>
                </c:pt>
                <c:pt idx="101">
                  <c:v>236.52572592969946</c:v>
                </c:pt>
                <c:pt idx="102">
                  <c:v>236.62761079979623</c:v>
                </c:pt>
                <c:pt idx="103">
                  <c:v>236.78043810494142</c:v>
                </c:pt>
                <c:pt idx="104">
                  <c:v>236.98420784513502</c:v>
                </c:pt>
                <c:pt idx="105">
                  <c:v>237.03515028018342</c:v>
                </c:pt>
                <c:pt idx="106">
                  <c:v>237.13703515028018</c:v>
                </c:pt>
                <c:pt idx="107">
                  <c:v>237.23892002037698</c:v>
                </c:pt>
                <c:pt idx="108">
                  <c:v>237.28986245542538</c:v>
                </c:pt>
                <c:pt idx="109">
                  <c:v>237.39174732552218</c:v>
                </c:pt>
                <c:pt idx="110">
                  <c:v>237.49363219561897</c:v>
                </c:pt>
                <c:pt idx="111">
                  <c:v>237.49363219561897</c:v>
                </c:pt>
                <c:pt idx="112">
                  <c:v>237.54457463066737</c:v>
                </c:pt>
                <c:pt idx="113">
                  <c:v>237.54457463066737</c:v>
                </c:pt>
                <c:pt idx="114">
                  <c:v>237.54457463066737</c:v>
                </c:pt>
                <c:pt idx="115">
                  <c:v>237.54457463066737</c:v>
                </c:pt>
                <c:pt idx="116">
                  <c:v>237.54457463066737</c:v>
                </c:pt>
                <c:pt idx="117">
                  <c:v>237.54457463066737</c:v>
                </c:pt>
                <c:pt idx="118">
                  <c:v>237.54457463066737</c:v>
                </c:pt>
                <c:pt idx="119">
                  <c:v>237.49363219561897</c:v>
                </c:pt>
                <c:pt idx="120">
                  <c:v>237.49363219561897</c:v>
                </c:pt>
                <c:pt idx="121">
                  <c:v>237.39174732552218</c:v>
                </c:pt>
                <c:pt idx="122">
                  <c:v>237.28986245542538</c:v>
                </c:pt>
                <c:pt idx="123">
                  <c:v>237.23892002037698</c:v>
                </c:pt>
                <c:pt idx="124">
                  <c:v>237.13703515028018</c:v>
                </c:pt>
                <c:pt idx="125">
                  <c:v>237.03515028018342</c:v>
                </c:pt>
                <c:pt idx="126">
                  <c:v>236.98420784513502</c:v>
                </c:pt>
                <c:pt idx="127">
                  <c:v>236.88232297503822</c:v>
                </c:pt>
                <c:pt idx="128">
                  <c:v>236.72949566989303</c:v>
                </c:pt>
                <c:pt idx="129">
                  <c:v>236.52572592969946</c:v>
                </c:pt>
                <c:pt idx="130">
                  <c:v>236.37289862455427</c:v>
                </c:pt>
                <c:pt idx="131">
                  <c:v>236.22007131940907</c:v>
                </c:pt>
                <c:pt idx="132">
                  <c:v>235.96535914416711</c:v>
                </c:pt>
                <c:pt idx="133">
                  <c:v>235.76158940397352</c:v>
                </c:pt>
                <c:pt idx="134">
                  <c:v>235.50687722873155</c:v>
                </c:pt>
                <c:pt idx="135">
                  <c:v>235.20122261844116</c:v>
                </c:pt>
                <c:pt idx="136">
                  <c:v>234.9465104431992</c:v>
                </c:pt>
                <c:pt idx="137">
                  <c:v>234.48802852776365</c:v>
                </c:pt>
                <c:pt idx="138">
                  <c:v>234.08048904737649</c:v>
                </c:pt>
                <c:pt idx="139">
                  <c:v>233.57106469689253</c:v>
                </c:pt>
                <c:pt idx="140">
                  <c:v>232.95975547631178</c:v>
                </c:pt>
                <c:pt idx="141">
                  <c:v>232.29750382068264</c:v>
                </c:pt>
                <c:pt idx="142">
                  <c:v>231.43148242485992</c:v>
                </c:pt>
                <c:pt idx="143">
                  <c:v>230.41263372389201</c:v>
                </c:pt>
                <c:pt idx="144">
                  <c:v>229.24095771777891</c:v>
                </c:pt>
                <c:pt idx="145">
                  <c:v>227.81456953642385</c:v>
                </c:pt>
                <c:pt idx="146">
                  <c:v>226.18441161487522</c:v>
                </c:pt>
                <c:pt idx="147">
                  <c:v>224.29954151808457</c:v>
                </c:pt>
                <c:pt idx="148">
                  <c:v>222.10901681100358</c:v>
                </c:pt>
                <c:pt idx="149">
                  <c:v>219.71472236372901</c:v>
                </c:pt>
                <c:pt idx="150">
                  <c:v>217.11665817626084</c:v>
                </c:pt>
                <c:pt idx="151">
                  <c:v>214.21293937850231</c:v>
                </c:pt>
                <c:pt idx="152">
                  <c:v>210.9016811003566</c:v>
                </c:pt>
                <c:pt idx="153">
                  <c:v>207.43759551706572</c:v>
                </c:pt>
                <c:pt idx="154">
                  <c:v>203.66785532348447</c:v>
                </c:pt>
                <c:pt idx="155">
                  <c:v>199.54151808456444</c:v>
                </c:pt>
                <c:pt idx="156">
                  <c:v>194.95669893020889</c:v>
                </c:pt>
                <c:pt idx="157">
                  <c:v>190.16811003565971</c:v>
                </c:pt>
                <c:pt idx="158">
                  <c:v>184.921039225675</c:v>
                </c:pt>
                <c:pt idx="159">
                  <c:v>179.21548650025471</c:v>
                </c:pt>
                <c:pt idx="160">
                  <c:v>173.0514518593989</c:v>
                </c:pt>
                <c:pt idx="161">
                  <c:v>166.3270504330107</c:v>
                </c:pt>
                <c:pt idx="162">
                  <c:v>158.32908813041263</c:v>
                </c:pt>
                <c:pt idx="163">
                  <c:v>0.10188487009679063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68-4063-967B-54FB1738E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302296"/>
        <c:axId val="541302624"/>
      </c:lineChart>
      <c:catAx>
        <c:axId val="541302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302624"/>
        <c:crosses val="autoZero"/>
        <c:auto val="1"/>
        <c:lblAlgn val="ctr"/>
        <c:lblOffset val="100"/>
        <c:noMultiLvlLbl val="0"/>
      </c:catAx>
      <c:valAx>
        <c:axId val="54130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Stress(MPa)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302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Yield Strength of 70/30 Brass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'70-30 Brass'!$E$19:$E$83</c:f>
              <c:numCache>
                <c:formatCode>General</c:formatCode>
                <c:ptCount val="65"/>
                <c:pt idx="0">
                  <c:v>1.072E-2</c:v>
                </c:pt>
                <c:pt idx="1">
                  <c:v>1.472E-2</c:v>
                </c:pt>
                <c:pt idx="2">
                  <c:v>1.84E-2</c:v>
                </c:pt>
                <c:pt idx="3">
                  <c:v>2.2080000000000002E-2</c:v>
                </c:pt>
                <c:pt idx="4">
                  <c:v>2.58E-2</c:v>
                </c:pt>
                <c:pt idx="5">
                  <c:v>2.9399999999999999E-2</c:v>
                </c:pt>
                <c:pt idx="6">
                  <c:v>3.3079999999999998E-2</c:v>
                </c:pt>
                <c:pt idx="7">
                  <c:v>3.6760000000000001E-2</c:v>
                </c:pt>
                <c:pt idx="8">
                  <c:v>4.0439999999999997E-2</c:v>
                </c:pt>
                <c:pt idx="9">
                  <c:v>4.4039999999999996E-2</c:v>
                </c:pt>
                <c:pt idx="10">
                  <c:v>4.7759999999999997E-2</c:v>
                </c:pt>
                <c:pt idx="11">
                  <c:v>5.144E-2</c:v>
                </c:pt>
                <c:pt idx="12">
                  <c:v>5.5039999999999999E-2</c:v>
                </c:pt>
                <c:pt idx="13">
                  <c:v>5.8720000000000001E-2</c:v>
                </c:pt>
                <c:pt idx="14">
                  <c:v>6.2439999999999996E-2</c:v>
                </c:pt>
                <c:pt idx="15">
                  <c:v>6.6040000000000001E-2</c:v>
                </c:pt>
                <c:pt idx="16">
                  <c:v>6.9720000000000004E-2</c:v>
                </c:pt>
                <c:pt idx="17">
                  <c:v>7.3399999999999993E-2</c:v>
                </c:pt>
                <c:pt idx="18">
                  <c:v>7.7079999999999996E-2</c:v>
                </c:pt>
                <c:pt idx="19">
                  <c:v>8.0759999999999998E-2</c:v>
                </c:pt>
                <c:pt idx="20">
                  <c:v>8.4360000000000004E-2</c:v>
                </c:pt>
                <c:pt idx="21">
                  <c:v>8.8040000000000007E-2</c:v>
                </c:pt>
                <c:pt idx="22">
                  <c:v>9.172000000000001E-2</c:v>
                </c:pt>
                <c:pt idx="23">
                  <c:v>9.5399999999999985E-2</c:v>
                </c:pt>
                <c:pt idx="24">
                  <c:v>9.9040000000000003E-2</c:v>
                </c:pt>
                <c:pt idx="25">
                  <c:v>0.10272000000000001</c:v>
                </c:pt>
                <c:pt idx="26">
                  <c:v>0.10640000000000001</c:v>
                </c:pt>
                <c:pt idx="27">
                  <c:v>0.11</c:v>
                </c:pt>
                <c:pt idx="28">
                  <c:v>0.11368</c:v>
                </c:pt>
                <c:pt idx="29">
                  <c:v>0.11736000000000001</c:v>
                </c:pt>
                <c:pt idx="30">
                  <c:v>0.12103999999999999</c:v>
                </c:pt>
                <c:pt idx="31">
                  <c:v>0.12472</c:v>
                </c:pt>
                <c:pt idx="32">
                  <c:v>0.12836</c:v>
                </c:pt>
                <c:pt idx="33">
                  <c:v>0.13204000000000002</c:v>
                </c:pt>
                <c:pt idx="34">
                  <c:v>0.13571999999999998</c:v>
                </c:pt>
                <c:pt idx="35">
                  <c:v>0.1394</c:v>
                </c:pt>
                <c:pt idx="36">
                  <c:v>0.14300000000000002</c:v>
                </c:pt>
                <c:pt idx="37">
                  <c:v>0.14668</c:v>
                </c:pt>
                <c:pt idx="38">
                  <c:v>0.15035999999999999</c:v>
                </c:pt>
                <c:pt idx="39">
                  <c:v>0.15404000000000001</c:v>
                </c:pt>
                <c:pt idx="40">
                  <c:v>0.15768000000000001</c:v>
                </c:pt>
                <c:pt idx="41">
                  <c:v>0.16136</c:v>
                </c:pt>
                <c:pt idx="42">
                  <c:v>0.16500000000000001</c:v>
                </c:pt>
                <c:pt idx="43">
                  <c:v>0.16868</c:v>
                </c:pt>
                <c:pt idx="44">
                  <c:v>0.17236000000000001</c:v>
                </c:pt>
                <c:pt idx="45">
                  <c:v>0.17600000000000002</c:v>
                </c:pt>
                <c:pt idx="46">
                  <c:v>0.17968000000000001</c:v>
                </c:pt>
                <c:pt idx="47">
                  <c:v>0.18336</c:v>
                </c:pt>
                <c:pt idx="48">
                  <c:v>0.18704000000000001</c:v>
                </c:pt>
                <c:pt idx="49">
                  <c:v>0.19064</c:v>
                </c:pt>
                <c:pt idx="50">
                  <c:v>0.19431999999999999</c:v>
                </c:pt>
                <c:pt idx="51">
                  <c:v>0.19803999999999999</c:v>
                </c:pt>
                <c:pt idx="52">
                  <c:v>0.20164000000000001</c:v>
                </c:pt>
                <c:pt idx="53">
                  <c:v>0.20532</c:v>
                </c:pt>
                <c:pt idx="54">
                  <c:v>0.20899999999999999</c:v>
                </c:pt>
                <c:pt idx="55">
                  <c:v>0.21268000000000001</c:v>
                </c:pt>
                <c:pt idx="56">
                  <c:v>0.21636</c:v>
                </c:pt>
                <c:pt idx="57">
                  <c:v>0.21995999999999999</c:v>
                </c:pt>
                <c:pt idx="58">
                  <c:v>0.22364000000000001</c:v>
                </c:pt>
                <c:pt idx="59">
                  <c:v>0.22731999999999999</c:v>
                </c:pt>
                <c:pt idx="60">
                  <c:v>0.23100000000000001</c:v>
                </c:pt>
                <c:pt idx="61">
                  <c:v>0.23463999999999999</c:v>
                </c:pt>
                <c:pt idx="62">
                  <c:v>0.23832</c:v>
                </c:pt>
                <c:pt idx="63">
                  <c:v>0.24199999999999999</c:v>
                </c:pt>
                <c:pt idx="64">
                  <c:v>0.24559999999999998</c:v>
                </c:pt>
              </c:numCache>
            </c:numRef>
          </c:cat>
          <c:val>
            <c:numRef>
              <c:f>'70-30 Brass'!$D$19:$D$83</c:f>
              <c:numCache>
                <c:formatCode>General</c:formatCode>
                <c:ptCount val="65"/>
                <c:pt idx="0">
                  <c:v>2.903718797758533</c:v>
                </c:pt>
                <c:pt idx="1">
                  <c:v>23.790117167600613</c:v>
                </c:pt>
                <c:pt idx="2">
                  <c:v>40.346408558329088</c:v>
                </c:pt>
                <c:pt idx="3">
                  <c:v>49.312277126846666</c:v>
                </c:pt>
                <c:pt idx="4">
                  <c:v>56.698930208863985</c:v>
                </c:pt>
                <c:pt idx="5">
                  <c:v>63.423331635252168</c:v>
                </c:pt>
                <c:pt idx="6">
                  <c:v>69.689251146204796</c:v>
                </c:pt>
                <c:pt idx="7">
                  <c:v>75.649516046867049</c:v>
                </c:pt>
                <c:pt idx="8">
                  <c:v>81.151299032093732</c:v>
                </c:pt>
                <c:pt idx="9">
                  <c:v>86.602139582272031</c:v>
                </c:pt>
                <c:pt idx="10">
                  <c:v>91.798267957208353</c:v>
                </c:pt>
                <c:pt idx="11">
                  <c:v>96.688741721854313</c:v>
                </c:pt>
                <c:pt idx="12">
                  <c:v>101.52827305145186</c:v>
                </c:pt>
                <c:pt idx="13">
                  <c:v>106.21497707590423</c:v>
                </c:pt>
                <c:pt idx="14">
                  <c:v>110.64696892511462</c:v>
                </c:pt>
                <c:pt idx="15">
                  <c:v>114.87519103413143</c:v>
                </c:pt>
                <c:pt idx="16">
                  <c:v>119.05247070809985</c:v>
                </c:pt>
                <c:pt idx="17">
                  <c:v>123.12786551197148</c:v>
                </c:pt>
                <c:pt idx="18">
                  <c:v>126.99949057564952</c:v>
                </c:pt>
                <c:pt idx="19">
                  <c:v>130.66734589913398</c:v>
                </c:pt>
                <c:pt idx="20">
                  <c:v>134.33520122261845</c:v>
                </c:pt>
                <c:pt idx="21">
                  <c:v>137.95211411105453</c:v>
                </c:pt>
                <c:pt idx="22">
                  <c:v>141.26337238920021</c:v>
                </c:pt>
                <c:pt idx="23">
                  <c:v>144.5746306673459</c:v>
                </c:pt>
                <c:pt idx="24">
                  <c:v>147.88588894549162</c:v>
                </c:pt>
                <c:pt idx="25">
                  <c:v>151.04431991849211</c:v>
                </c:pt>
                <c:pt idx="26">
                  <c:v>153.99898115129903</c:v>
                </c:pt>
                <c:pt idx="27">
                  <c:v>156.90269994905756</c:v>
                </c:pt>
                <c:pt idx="28">
                  <c:v>159.85736118186449</c:v>
                </c:pt>
                <c:pt idx="29">
                  <c:v>162.60825267447785</c:v>
                </c:pt>
                <c:pt idx="30">
                  <c:v>165.30820173204279</c:v>
                </c:pt>
                <c:pt idx="31">
                  <c:v>167.85532348446256</c:v>
                </c:pt>
                <c:pt idx="32">
                  <c:v>170.24961793173713</c:v>
                </c:pt>
                <c:pt idx="33">
                  <c:v>172.7967396841569</c:v>
                </c:pt>
                <c:pt idx="34">
                  <c:v>175.08914926133471</c:v>
                </c:pt>
                <c:pt idx="35">
                  <c:v>177.38155883851249</c:v>
                </c:pt>
                <c:pt idx="36">
                  <c:v>179.4701986754967</c:v>
                </c:pt>
                <c:pt idx="37">
                  <c:v>181.76260825267448</c:v>
                </c:pt>
                <c:pt idx="38">
                  <c:v>183.8003056546103</c:v>
                </c:pt>
                <c:pt idx="39">
                  <c:v>185.83800305654611</c:v>
                </c:pt>
                <c:pt idx="40">
                  <c:v>187.82475802343353</c:v>
                </c:pt>
                <c:pt idx="41">
                  <c:v>189.65868568517575</c:v>
                </c:pt>
                <c:pt idx="42">
                  <c:v>191.54355578196638</c:v>
                </c:pt>
                <c:pt idx="43">
                  <c:v>193.32654100866023</c:v>
                </c:pt>
                <c:pt idx="44">
                  <c:v>195.00764136525726</c:v>
                </c:pt>
                <c:pt idx="45">
                  <c:v>196.73968415690271</c:v>
                </c:pt>
                <c:pt idx="46">
                  <c:v>198.31889964340297</c:v>
                </c:pt>
                <c:pt idx="47">
                  <c:v>199.84717269485483</c:v>
                </c:pt>
                <c:pt idx="48">
                  <c:v>201.3754457463067</c:v>
                </c:pt>
                <c:pt idx="49">
                  <c:v>202.90371879775853</c:v>
                </c:pt>
                <c:pt idx="50">
                  <c:v>204.38104941416202</c:v>
                </c:pt>
                <c:pt idx="51">
                  <c:v>205.70555272542029</c:v>
                </c:pt>
                <c:pt idx="52">
                  <c:v>207.08099847172696</c:v>
                </c:pt>
                <c:pt idx="53">
                  <c:v>208.45644421803362</c:v>
                </c:pt>
                <c:pt idx="54">
                  <c:v>209.62812022414673</c:v>
                </c:pt>
                <c:pt idx="55">
                  <c:v>210.9016811003566</c:v>
                </c:pt>
                <c:pt idx="56">
                  <c:v>212.0224146714213</c:v>
                </c:pt>
                <c:pt idx="57">
                  <c:v>213.1940906775344</c:v>
                </c:pt>
                <c:pt idx="58">
                  <c:v>214.31482424859908</c:v>
                </c:pt>
                <c:pt idx="59">
                  <c:v>215.38461538461539</c:v>
                </c:pt>
                <c:pt idx="60">
                  <c:v>216.40346408558329</c:v>
                </c:pt>
                <c:pt idx="61">
                  <c:v>217.4223127865512</c:v>
                </c:pt>
                <c:pt idx="62">
                  <c:v>218.44116148751911</c:v>
                </c:pt>
                <c:pt idx="63">
                  <c:v>219.30718288334182</c:v>
                </c:pt>
                <c:pt idx="64">
                  <c:v>220.22414671421296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4F-4BF3-89BB-8F3FBA7F8C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426496"/>
        <c:axId val="373428160"/>
      </c:lineChart>
      <c:catAx>
        <c:axId val="373426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3428160"/>
        <c:crosses val="autoZero"/>
        <c:auto val="1"/>
        <c:lblAlgn val="ctr"/>
        <c:lblOffset val="100"/>
        <c:noMultiLvlLbl val="0"/>
      </c:catAx>
      <c:valAx>
        <c:axId val="37342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 (MPa)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3426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Drawn</a:t>
            </a:r>
            <a:r>
              <a:rPr lang="en-US" baseline="0"/>
              <a:t> Copper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'Drawn Copper'!$D$16</c:f>
              <c:strCache>
                <c:ptCount val="1"/>
                <c:pt idx="0">
                  <c:v>Stress (MPa)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'Drawn Copper'!$E$17:$E$86</c:f>
              <c:numCache>
                <c:formatCode>General</c:formatCode>
                <c:ptCount val="70"/>
                <c:pt idx="0">
                  <c:v>1.1999999999999999E-3</c:v>
                </c:pt>
                <c:pt idx="1">
                  <c:v>4.8799999999999998E-3</c:v>
                </c:pt>
                <c:pt idx="2">
                  <c:v>8.5599999999999999E-3</c:v>
                </c:pt>
                <c:pt idx="3">
                  <c:v>1.2199999999999999E-2</c:v>
                </c:pt>
                <c:pt idx="4">
                  <c:v>1.5880000000000002E-2</c:v>
                </c:pt>
                <c:pt idx="5">
                  <c:v>1.9519999999999999E-2</c:v>
                </c:pt>
                <c:pt idx="6">
                  <c:v>2.3199999999999998E-2</c:v>
                </c:pt>
                <c:pt idx="7">
                  <c:v>2.6880000000000001E-2</c:v>
                </c:pt>
                <c:pt idx="8">
                  <c:v>3.0520000000000002E-2</c:v>
                </c:pt>
                <c:pt idx="9">
                  <c:v>3.4200000000000001E-2</c:v>
                </c:pt>
                <c:pt idx="10">
                  <c:v>3.7879999999999997E-2</c:v>
                </c:pt>
                <c:pt idx="11">
                  <c:v>4.1599999999999998E-2</c:v>
                </c:pt>
                <c:pt idx="12">
                  <c:v>4.5199999999999997E-2</c:v>
                </c:pt>
                <c:pt idx="13">
                  <c:v>4.888E-2</c:v>
                </c:pt>
                <c:pt idx="14">
                  <c:v>5.2560000000000003E-2</c:v>
                </c:pt>
                <c:pt idx="15">
                  <c:v>5.62E-2</c:v>
                </c:pt>
                <c:pt idx="16">
                  <c:v>5.9839999999999997E-2</c:v>
                </c:pt>
                <c:pt idx="17">
                  <c:v>6.3520000000000007E-2</c:v>
                </c:pt>
                <c:pt idx="18">
                  <c:v>6.7199999999999996E-2</c:v>
                </c:pt>
                <c:pt idx="19">
                  <c:v>7.084E-2</c:v>
                </c:pt>
                <c:pt idx="20">
                  <c:v>7.4520000000000003E-2</c:v>
                </c:pt>
                <c:pt idx="21">
                  <c:v>7.8200000000000006E-2</c:v>
                </c:pt>
                <c:pt idx="22">
                  <c:v>8.1880000000000008E-2</c:v>
                </c:pt>
                <c:pt idx="23">
                  <c:v>8.5519999999999999E-2</c:v>
                </c:pt>
                <c:pt idx="24">
                  <c:v>8.9200000000000002E-2</c:v>
                </c:pt>
                <c:pt idx="25">
                  <c:v>9.2880000000000004E-2</c:v>
                </c:pt>
                <c:pt idx="26">
                  <c:v>9.6479999999999996E-2</c:v>
                </c:pt>
                <c:pt idx="27">
                  <c:v>0.10016</c:v>
                </c:pt>
                <c:pt idx="28">
                  <c:v>0.10388</c:v>
                </c:pt>
                <c:pt idx="29">
                  <c:v>0.10752</c:v>
                </c:pt>
                <c:pt idx="30">
                  <c:v>0.11115999999999999</c:v>
                </c:pt>
                <c:pt idx="31">
                  <c:v>0.11476000000000001</c:v>
                </c:pt>
                <c:pt idx="32">
                  <c:v>0.11848</c:v>
                </c:pt>
                <c:pt idx="33">
                  <c:v>0.12215999999999999</c:v>
                </c:pt>
                <c:pt idx="34">
                  <c:v>0.12584000000000001</c:v>
                </c:pt>
                <c:pt idx="35">
                  <c:v>0.12952</c:v>
                </c:pt>
                <c:pt idx="36">
                  <c:v>0.13316</c:v>
                </c:pt>
                <c:pt idx="37">
                  <c:v>0.13683999999999999</c:v>
                </c:pt>
                <c:pt idx="38">
                  <c:v>0.14044000000000001</c:v>
                </c:pt>
                <c:pt idx="39">
                  <c:v>0.14412</c:v>
                </c:pt>
                <c:pt idx="40">
                  <c:v>0.14779999999999999</c:v>
                </c:pt>
                <c:pt idx="41">
                  <c:v>0.15148</c:v>
                </c:pt>
                <c:pt idx="42">
                  <c:v>0.15515999999999999</c:v>
                </c:pt>
                <c:pt idx="43">
                  <c:v>0.15884000000000001</c:v>
                </c:pt>
                <c:pt idx="44">
                  <c:v>0.16244</c:v>
                </c:pt>
                <c:pt idx="45">
                  <c:v>0.16616</c:v>
                </c:pt>
                <c:pt idx="46">
                  <c:v>0.16984000000000002</c:v>
                </c:pt>
                <c:pt idx="47">
                  <c:v>0.17344000000000001</c:v>
                </c:pt>
                <c:pt idx="48">
                  <c:v>0.17712</c:v>
                </c:pt>
                <c:pt idx="49">
                  <c:v>0.18079999999999999</c:v>
                </c:pt>
                <c:pt idx="50">
                  <c:v>0.18443999999999999</c:v>
                </c:pt>
                <c:pt idx="51">
                  <c:v>0.18812000000000001</c:v>
                </c:pt>
                <c:pt idx="52">
                  <c:v>0.1918</c:v>
                </c:pt>
                <c:pt idx="53">
                  <c:v>0.19547999999999999</c:v>
                </c:pt>
                <c:pt idx="54">
                  <c:v>0.19911999999999999</c:v>
                </c:pt>
                <c:pt idx="55">
                  <c:v>0.20280000000000001</c:v>
                </c:pt>
                <c:pt idx="56">
                  <c:v>0.20648</c:v>
                </c:pt>
                <c:pt idx="57">
                  <c:v>0.21015999999999999</c:v>
                </c:pt>
                <c:pt idx="58">
                  <c:v>0.21376000000000001</c:v>
                </c:pt>
                <c:pt idx="59">
                  <c:v>0.21743999999999999</c:v>
                </c:pt>
                <c:pt idx="60">
                  <c:v>0.22111999999999998</c:v>
                </c:pt>
                <c:pt idx="61">
                  <c:v>0.22475999999999999</c:v>
                </c:pt>
                <c:pt idx="62">
                  <c:v>0.22844</c:v>
                </c:pt>
                <c:pt idx="63">
                  <c:v>0.23211999999999999</c:v>
                </c:pt>
                <c:pt idx="64">
                  <c:v>0.23579999999999998</c:v>
                </c:pt>
                <c:pt idx="65">
                  <c:v>0.2394</c:v>
                </c:pt>
                <c:pt idx="66">
                  <c:v>0.24312</c:v>
                </c:pt>
                <c:pt idx="67">
                  <c:v>0.24679999999999999</c:v>
                </c:pt>
                <c:pt idx="68">
                  <c:v>0.25040000000000001</c:v>
                </c:pt>
                <c:pt idx="69">
                  <c:v>0.25412000000000001</c:v>
                </c:pt>
              </c:numCache>
            </c:numRef>
          </c:cat>
          <c:val>
            <c:numRef>
              <c:f>'Drawn Copper'!$D$17:$D$86</c:f>
              <c:numCache>
                <c:formatCode>General</c:formatCode>
                <c:ptCount val="70"/>
                <c:pt idx="0">
                  <c:v>0.15282730514518594</c:v>
                </c:pt>
                <c:pt idx="1">
                  <c:v>13.346917982679573</c:v>
                </c:pt>
                <c:pt idx="2">
                  <c:v>43.70860927152318</c:v>
                </c:pt>
                <c:pt idx="3">
                  <c:v>84.819154355578206</c:v>
                </c:pt>
                <c:pt idx="4">
                  <c:v>135.65970453387672</c:v>
                </c:pt>
                <c:pt idx="5">
                  <c:v>189.86245542536935</c:v>
                </c:pt>
                <c:pt idx="6">
                  <c:v>241.72185430463577</c:v>
                </c:pt>
                <c:pt idx="7">
                  <c:v>282.83239938869082</c:v>
                </c:pt>
                <c:pt idx="8">
                  <c:v>304.48293428425882</c:v>
                </c:pt>
                <c:pt idx="9">
                  <c:v>309.22058074375957</c:v>
                </c:pt>
                <c:pt idx="10">
                  <c:v>309.98471726948549</c:v>
                </c:pt>
                <c:pt idx="11">
                  <c:v>310.49414161996947</c:v>
                </c:pt>
                <c:pt idx="12">
                  <c:v>310.9016811003566</c:v>
                </c:pt>
                <c:pt idx="13">
                  <c:v>311.41110545084058</c:v>
                </c:pt>
                <c:pt idx="14">
                  <c:v>311.76770249617931</c:v>
                </c:pt>
                <c:pt idx="15">
                  <c:v>312.0224146714213</c:v>
                </c:pt>
                <c:pt idx="16">
                  <c:v>312.1752419765665</c:v>
                </c:pt>
                <c:pt idx="17">
                  <c:v>312.27712684666329</c:v>
                </c:pt>
                <c:pt idx="18">
                  <c:v>312.37901171676009</c:v>
                </c:pt>
                <c:pt idx="19">
                  <c:v>312.37901171676009</c:v>
                </c:pt>
                <c:pt idx="20">
                  <c:v>312.37901171676009</c:v>
                </c:pt>
                <c:pt idx="21">
                  <c:v>312.37901171676009</c:v>
                </c:pt>
                <c:pt idx="22">
                  <c:v>312.27712684666329</c:v>
                </c:pt>
                <c:pt idx="23">
                  <c:v>312.1752419765665</c:v>
                </c:pt>
                <c:pt idx="24">
                  <c:v>312.1242995415181</c:v>
                </c:pt>
                <c:pt idx="25">
                  <c:v>311.92052980132451</c:v>
                </c:pt>
                <c:pt idx="26">
                  <c:v>311.66581762608251</c:v>
                </c:pt>
                <c:pt idx="27">
                  <c:v>311.51299032093738</c:v>
                </c:pt>
                <c:pt idx="28">
                  <c:v>311.36016301579218</c:v>
                </c:pt>
                <c:pt idx="29">
                  <c:v>310.9016811003566</c:v>
                </c:pt>
                <c:pt idx="30">
                  <c:v>310.64696892511466</c:v>
                </c:pt>
                <c:pt idx="31">
                  <c:v>310.39225674987267</c:v>
                </c:pt>
                <c:pt idx="32">
                  <c:v>310.08660213958228</c:v>
                </c:pt>
                <c:pt idx="33">
                  <c:v>309.62812022414676</c:v>
                </c:pt>
                <c:pt idx="34">
                  <c:v>309.32246561385637</c:v>
                </c:pt>
                <c:pt idx="35">
                  <c:v>308.86398369842078</c:v>
                </c:pt>
                <c:pt idx="36">
                  <c:v>308.35455934793686</c:v>
                </c:pt>
                <c:pt idx="37">
                  <c:v>307.94701986754967</c:v>
                </c:pt>
                <c:pt idx="38">
                  <c:v>307.33571064696895</c:v>
                </c:pt>
                <c:pt idx="39">
                  <c:v>306.77534386143657</c:v>
                </c:pt>
                <c:pt idx="40">
                  <c:v>306.06214977075905</c:v>
                </c:pt>
                <c:pt idx="41">
                  <c:v>305.29801324503313</c:v>
                </c:pt>
                <c:pt idx="42">
                  <c:v>304.48293428425882</c:v>
                </c:pt>
                <c:pt idx="43">
                  <c:v>303.46408558329091</c:v>
                </c:pt>
                <c:pt idx="44">
                  <c:v>302.34335201222621</c:v>
                </c:pt>
                <c:pt idx="45">
                  <c:v>301.1716760061131</c:v>
                </c:pt>
                <c:pt idx="46">
                  <c:v>299.64340295466127</c:v>
                </c:pt>
                <c:pt idx="47">
                  <c:v>298.01324503311258</c:v>
                </c:pt>
                <c:pt idx="48">
                  <c:v>296.12837493632196</c:v>
                </c:pt>
                <c:pt idx="49">
                  <c:v>294.09067753438615</c:v>
                </c:pt>
                <c:pt idx="50">
                  <c:v>291.7982679572084</c:v>
                </c:pt>
                <c:pt idx="51">
                  <c:v>289.2511462047886</c:v>
                </c:pt>
                <c:pt idx="52">
                  <c:v>286.44931227712686</c:v>
                </c:pt>
                <c:pt idx="53">
                  <c:v>283.39276617422314</c:v>
                </c:pt>
                <c:pt idx="54">
                  <c:v>280.08150789607743</c:v>
                </c:pt>
                <c:pt idx="55">
                  <c:v>276.51553744268978</c:v>
                </c:pt>
                <c:pt idx="56">
                  <c:v>272.64391237901174</c:v>
                </c:pt>
                <c:pt idx="57">
                  <c:v>268.56851757514011</c:v>
                </c:pt>
                <c:pt idx="58">
                  <c:v>263.98369842078455</c:v>
                </c:pt>
                <c:pt idx="59">
                  <c:v>259.14416709118694</c:v>
                </c:pt>
                <c:pt idx="60">
                  <c:v>254.10086602139583</c:v>
                </c:pt>
                <c:pt idx="61">
                  <c:v>248.59908303616913</c:v>
                </c:pt>
                <c:pt idx="62">
                  <c:v>242.63881813550688</c:v>
                </c:pt>
                <c:pt idx="63">
                  <c:v>236.22007131940907</c:v>
                </c:pt>
                <c:pt idx="64">
                  <c:v>229.4956698930209</c:v>
                </c:pt>
                <c:pt idx="65">
                  <c:v>222.10901681100358</c:v>
                </c:pt>
                <c:pt idx="66">
                  <c:v>214.31482424859908</c:v>
                </c:pt>
                <c:pt idx="67">
                  <c:v>205.80743759551709</c:v>
                </c:pt>
                <c:pt idx="68">
                  <c:v>196.28120224146716</c:v>
                </c:pt>
                <c:pt idx="69">
                  <c:v>0.15282730514518594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77-4804-936D-742FB4723D96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8678144"/>
        <c:axId val="548671912"/>
      </c:lineChart>
      <c:catAx>
        <c:axId val="548678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671912"/>
        <c:crosses val="autoZero"/>
        <c:auto val="1"/>
        <c:lblAlgn val="ctr"/>
        <c:lblOffset val="100"/>
        <c:noMultiLvlLbl val="0"/>
      </c:catAx>
      <c:valAx>
        <c:axId val="548671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</a:t>
                </a:r>
                <a:r>
                  <a:rPr lang="en-GB" baseline="0"/>
                  <a:t> (MPa)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678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Yield Strength of Drawn Copper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'Drawn Copper'!$E$17:$E$28</c:f>
              <c:numCache>
                <c:formatCode>General</c:formatCode>
                <c:ptCount val="12"/>
                <c:pt idx="0">
                  <c:v>1.1999999999999999E-3</c:v>
                </c:pt>
                <c:pt idx="1">
                  <c:v>4.8799999999999998E-3</c:v>
                </c:pt>
                <c:pt idx="2">
                  <c:v>8.5599999999999999E-3</c:v>
                </c:pt>
                <c:pt idx="3">
                  <c:v>1.2199999999999999E-2</c:v>
                </c:pt>
                <c:pt idx="4">
                  <c:v>1.5880000000000002E-2</c:v>
                </c:pt>
                <c:pt idx="5">
                  <c:v>1.9519999999999999E-2</c:v>
                </c:pt>
                <c:pt idx="6">
                  <c:v>2.3199999999999998E-2</c:v>
                </c:pt>
                <c:pt idx="7">
                  <c:v>2.6880000000000001E-2</c:v>
                </c:pt>
                <c:pt idx="8">
                  <c:v>3.0520000000000002E-2</c:v>
                </c:pt>
                <c:pt idx="9">
                  <c:v>3.4200000000000001E-2</c:v>
                </c:pt>
                <c:pt idx="10">
                  <c:v>3.7879999999999997E-2</c:v>
                </c:pt>
                <c:pt idx="11">
                  <c:v>4.1599999999999998E-2</c:v>
                </c:pt>
              </c:numCache>
            </c:numRef>
          </c:cat>
          <c:val>
            <c:numRef>
              <c:f>'Drawn Copper'!$D$17:$D$28</c:f>
              <c:numCache>
                <c:formatCode>General</c:formatCode>
                <c:ptCount val="12"/>
                <c:pt idx="0">
                  <c:v>0.15282730514518594</c:v>
                </c:pt>
                <c:pt idx="1">
                  <c:v>13.346917982679573</c:v>
                </c:pt>
                <c:pt idx="2">
                  <c:v>43.70860927152318</c:v>
                </c:pt>
                <c:pt idx="3">
                  <c:v>84.819154355578206</c:v>
                </c:pt>
                <c:pt idx="4">
                  <c:v>135.65970453387672</c:v>
                </c:pt>
                <c:pt idx="5">
                  <c:v>189.86245542536935</c:v>
                </c:pt>
                <c:pt idx="6">
                  <c:v>241.72185430463577</c:v>
                </c:pt>
                <c:pt idx="7">
                  <c:v>282.83239938869082</c:v>
                </c:pt>
                <c:pt idx="8">
                  <c:v>304.48293428425882</c:v>
                </c:pt>
                <c:pt idx="9">
                  <c:v>309.22058074375957</c:v>
                </c:pt>
                <c:pt idx="10">
                  <c:v>309.98471726948549</c:v>
                </c:pt>
                <c:pt idx="11">
                  <c:v>310.49414161996947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2B-407A-AA40-A10CB86D8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8188640"/>
        <c:axId val="588191552"/>
      </c:lineChart>
      <c:catAx>
        <c:axId val="5881886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8191552"/>
        <c:crosses val="autoZero"/>
        <c:auto val="1"/>
        <c:lblAlgn val="ctr"/>
        <c:lblOffset val="100"/>
        <c:noMultiLvlLbl val="0"/>
      </c:catAx>
      <c:valAx>
        <c:axId val="58819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 (MPa)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8188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9</xdr:row>
      <xdr:rowOff>152400</xdr:rowOff>
    </xdr:from>
    <xdr:to>
      <xdr:col>19</xdr:col>
      <xdr:colOff>538162</xdr:colOff>
      <xdr:row>27</xdr:row>
      <xdr:rowOff>9525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390524</xdr:colOff>
      <xdr:row>13</xdr:row>
      <xdr:rowOff>142875</xdr:rowOff>
    </xdr:from>
    <xdr:to>
      <xdr:col>21</xdr:col>
      <xdr:colOff>219075</xdr:colOff>
      <xdr:row>33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361950</xdr:colOff>
      <xdr:row>14</xdr:row>
      <xdr:rowOff>295276</xdr:rowOff>
    </xdr:from>
    <xdr:to>
      <xdr:col>18</xdr:col>
      <xdr:colOff>485775</xdr:colOff>
      <xdr:row>15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12296775" y="2962276"/>
          <a:ext cx="123825" cy="304799"/>
        </a:xfrm>
        <a:prstGeom prst="line">
          <a:avLst/>
        </a:prstGeom>
        <a:ln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409574</xdr:colOff>
      <xdr:row>14</xdr:row>
      <xdr:rowOff>123825</xdr:rowOff>
    </xdr:from>
    <xdr:to>
      <xdr:col>20</xdr:col>
      <xdr:colOff>504825</xdr:colOff>
      <xdr:row>14</xdr:row>
      <xdr:rowOff>342900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3363574" y="2790825"/>
          <a:ext cx="1314451" cy="2190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/>
            <a:t>UTS = 417.4733 MPa</a:t>
          </a:r>
        </a:p>
      </xdr:txBody>
    </xdr:sp>
    <xdr:clientData/>
  </xdr:twoCellAnchor>
  <xdr:twoCellAnchor>
    <xdr:from>
      <xdr:col>12</xdr:col>
      <xdr:colOff>390525</xdr:colOff>
      <xdr:row>33</xdr:row>
      <xdr:rowOff>71436</xdr:rowOff>
    </xdr:from>
    <xdr:to>
      <xdr:col>21</xdr:col>
      <xdr:colOff>219075</xdr:colOff>
      <xdr:row>51</xdr:row>
      <xdr:rowOff>171449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9BC684C-5968-4861-9863-E7BD59E874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361950</xdr:colOff>
      <xdr:row>39</xdr:row>
      <xdr:rowOff>123825</xdr:rowOff>
    </xdr:from>
    <xdr:to>
      <xdr:col>16</xdr:col>
      <xdr:colOff>476250</xdr:colOff>
      <xdr:row>41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6F463388-B532-48D9-9262-26C350FF672C}"/>
            </a:ext>
          </a:extLst>
        </xdr:cNvPr>
        <xdr:cNvCxnSpPr/>
      </xdr:nvCxnSpPr>
      <xdr:spPr>
        <a:xfrm flipH="1" flipV="1">
          <a:off x="12096750" y="7934325"/>
          <a:ext cx="11430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466725</xdr:colOff>
      <xdr:row>40</xdr:row>
      <xdr:rowOff>171450</xdr:rowOff>
    </xdr:from>
    <xdr:to>
      <xdr:col>18</xdr:col>
      <xdr:colOff>38100</xdr:colOff>
      <xdr:row>43</xdr:row>
      <xdr:rowOff>47625</xdr:rowOff>
    </xdr:to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id="{BEA8CE9B-B8D6-4F03-9744-58B92F7D61AF}"/>
            </a:ext>
          </a:extLst>
        </xdr:cNvPr>
        <xdr:cNvSpPr txBox="1"/>
      </xdr:nvSpPr>
      <xdr:spPr>
        <a:xfrm>
          <a:off x="11591925" y="8172450"/>
          <a:ext cx="1400175" cy="447675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GB" sz="1100"/>
            <a:t>Lower Yield point            = 303.209</a:t>
          </a:r>
          <a:r>
            <a:rPr lang="en-GB" sz="1100" baseline="0"/>
            <a:t> MPa</a:t>
          </a:r>
          <a:endParaRPr lang="en-GB" sz="1100"/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0.23118</cdr:x>
      <cdr:y>0.20648</cdr:y>
    </cdr:from>
    <cdr:to>
      <cdr:x>0.32079</cdr:x>
      <cdr:y>0.33063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211D396A-13D6-4ED7-AF92-264D6AE5C8AC}"/>
            </a:ext>
          </a:extLst>
        </cdr:cNvPr>
        <cdr:cNvCxnSpPr/>
      </cdr:nvCxnSpPr>
      <cdr:spPr>
        <a:xfrm xmlns:a="http://schemas.openxmlformats.org/drawingml/2006/main">
          <a:off x="1228725" y="728664"/>
          <a:ext cx="476250" cy="438150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0.14875</cdr:x>
      <cdr:y>0.07962</cdr:y>
    </cdr:from>
    <cdr:to>
      <cdr:x>0.41219</cdr:x>
      <cdr:y>0.20648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132E26FB-B017-48CF-A6E2-0EEE041C9E79}"/>
            </a:ext>
          </a:extLst>
        </cdr:cNvPr>
        <cdr:cNvSpPr txBox="1"/>
      </cdr:nvSpPr>
      <cdr:spPr>
        <a:xfrm xmlns:a="http://schemas.openxmlformats.org/drawingml/2006/main">
          <a:off x="790575" y="280989"/>
          <a:ext cx="1400175" cy="4476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upper Yield point            = 312.022</a:t>
          </a:r>
          <a:r>
            <a:rPr lang="en-GB" sz="1100" baseline="0"/>
            <a:t> MPa</a:t>
          </a:r>
          <a:endParaRPr lang="en-GB" sz="11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52386</xdr:colOff>
      <xdr:row>15</xdr:row>
      <xdr:rowOff>228600</xdr:rowOff>
    </xdr:from>
    <xdr:to>
      <xdr:col>19</xdr:col>
      <xdr:colOff>590549</xdr:colOff>
      <xdr:row>32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438150</xdr:colOff>
      <xdr:row>15</xdr:row>
      <xdr:rowOff>476250</xdr:rowOff>
    </xdr:from>
    <xdr:to>
      <xdr:col>17</xdr:col>
      <xdr:colOff>514350</xdr:colOff>
      <xdr:row>17</xdr:row>
      <xdr:rowOff>38101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12849225" y="3333750"/>
          <a:ext cx="76200" cy="323851"/>
        </a:xfrm>
        <a:prstGeom prst="line">
          <a:avLst/>
        </a:prstGeom>
        <a:ln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314324</xdr:colOff>
      <xdr:row>15</xdr:row>
      <xdr:rowOff>276225</xdr:rowOff>
    </xdr:from>
    <xdr:to>
      <xdr:col>19</xdr:col>
      <xdr:colOff>495299</xdr:colOff>
      <xdr:row>15</xdr:row>
      <xdr:rowOff>533400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2430124" y="3133725"/>
          <a:ext cx="14001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UTS = 1007.539 MPa</a:t>
          </a:r>
        </a:p>
      </xdr:txBody>
    </xdr:sp>
    <xdr:clientData/>
  </xdr:twoCellAnchor>
  <xdr:twoCellAnchor>
    <xdr:from>
      <xdr:col>11</xdr:col>
      <xdr:colOff>52386</xdr:colOff>
      <xdr:row>32</xdr:row>
      <xdr:rowOff>109536</xdr:rowOff>
    </xdr:from>
    <xdr:to>
      <xdr:col>19</xdr:col>
      <xdr:colOff>590549</xdr:colOff>
      <xdr:row>51</xdr:row>
      <xdr:rowOff>38099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4141093-6D1D-4077-BA09-0CA93E5F76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0.20668</cdr:x>
      <cdr:y>0.33154</cdr:y>
    </cdr:from>
    <cdr:to>
      <cdr:x>0.64116</cdr:x>
      <cdr:y>0.77718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D95F405E-C199-4EF4-AE73-87FBE87AA316}"/>
            </a:ext>
          </a:extLst>
        </cdr:cNvPr>
        <cdr:cNvCxnSpPr/>
      </cdr:nvCxnSpPr>
      <cdr:spPr>
        <a:xfrm xmlns:a="http://schemas.openxmlformats.org/drawingml/2006/main" flipV="1">
          <a:off x="1119189" y="1176340"/>
          <a:ext cx="2352675" cy="1581149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0.00792</cdr:x>
      <cdr:y>0.32617</cdr:y>
    </cdr:from>
    <cdr:to>
      <cdr:x>0.64644</cdr:x>
      <cdr:y>0.32617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60B48B1C-BDBE-457C-990E-B57C61BCE410}"/>
            </a:ext>
          </a:extLst>
        </cdr:cNvPr>
        <cdr:cNvCxnSpPr/>
      </cdr:nvCxnSpPr>
      <cdr:spPr>
        <a:xfrm xmlns:a="http://schemas.openxmlformats.org/drawingml/2006/main" flipH="1">
          <a:off x="42864" y="1157289"/>
          <a:ext cx="3457575" cy="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0.62357</cdr:x>
      <cdr:y>0.14362</cdr:y>
    </cdr:from>
    <cdr:to>
      <cdr:x>0.97889</cdr:x>
      <cdr:y>0.22685</cdr:y>
    </cdr:to>
    <cdr:sp macro="" textlink="">
      <cdr:nvSpPr>
        <cdr:cNvPr id="6" name="TextBox 5">
          <a:extLst xmlns:a="http://schemas.openxmlformats.org/drawingml/2006/main">
            <a:ext uri="{FF2B5EF4-FFF2-40B4-BE49-F238E27FC236}">
              <a16:creationId xmlns:a16="http://schemas.microsoft.com/office/drawing/2014/main" id="{602C59A9-C019-4461-A2FE-CECAA2A970BA}"/>
            </a:ext>
          </a:extLst>
        </cdr:cNvPr>
        <cdr:cNvSpPr txBox="1"/>
      </cdr:nvSpPr>
      <cdr:spPr>
        <a:xfrm xmlns:a="http://schemas.openxmlformats.org/drawingml/2006/main">
          <a:off x="3376614" y="509589"/>
          <a:ext cx="1924051" cy="2952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Yield Strength = 841.161</a:t>
          </a:r>
          <a:r>
            <a:rPr lang="en-GB" sz="1100" baseline="0"/>
            <a:t> MPa</a:t>
          </a:r>
          <a:endParaRPr lang="en-GB" sz="1100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61912</xdr:colOff>
      <xdr:row>6</xdr:row>
      <xdr:rowOff>57150</xdr:rowOff>
    </xdr:from>
    <xdr:to>
      <xdr:col>20</xdr:col>
      <xdr:colOff>476250</xdr:colOff>
      <xdr:row>27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104776</xdr:colOff>
      <xdr:row>7</xdr:row>
      <xdr:rowOff>133350</xdr:rowOff>
    </xdr:from>
    <xdr:to>
      <xdr:col>18</xdr:col>
      <xdr:colOff>180976</xdr:colOff>
      <xdr:row>9</xdr:row>
      <xdr:rowOff>76201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V="1">
          <a:off x="11077576" y="1466850"/>
          <a:ext cx="76200" cy="323851"/>
        </a:xfrm>
        <a:prstGeom prst="line">
          <a:avLst/>
        </a:prstGeom>
        <a:ln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38100</xdr:colOff>
      <xdr:row>6</xdr:row>
      <xdr:rowOff>85725</xdr:rowOff>
    </xdr:from>
    <xdr:to>
      <xdr:col>20</xdr:col>
      <xdr:colOff>219075</xdr:colOff>
      <xdr:row>8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1010900" y="1228725"/>
          <a:ext cx="14001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UTS = 237.5446 MPa</a:t>
          </a:r>
        </a:p>
      </xdr:txBody>
    </xdr:sp>
    <xdr:clientData/>
  </xdr:twoCellAnchor>
  <xdr:twoCellAnchor>
    <xdr:from>
      <xdr:col>11</xdr:col>
      <xdr:colOff>47625</xdr:colOff>
      <xdr:row>27</xdr:row>
      <xdr:rowOff>114300</xdr:rowOff>
    </xdr:from>
    <xdr:to>
      <xdr:col>20</xdr:col>
      <xdr:colOff>466725</xdr:colOff>
      <xdr:row>48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25B7B26-EB45-4790-B959-A5DA10D8B3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342900</xdr:colOff>
      <xdr:row>40</xdr:row>
      <xdr:rowOff>9525</xdr:rowOff>
    </xdr:from>
    <xdr:to>
      <xdr:col>12</xdr:col>
      <xdr:colOff>590550</xdr:colOff>
      <xdr:row>44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29EF3EFE-2C84-4312-9B09-70A3AE40E24B}"/>
            </a:ext>
          </a:extLst>
        </xdr:cNvPr>
        <xdr:cNvCxnSpPr/>
      </xdr:nvCxnSpPr>
      <xdr:spPr>
        <a:xfrm flipV="1">
          <a:off x="9582150" y="8010525"/>
          <a:ext cx="247650" cy="76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495300</xdr:colOff>
      <xdr:row>40</xdr:row>
      <xdr:rowOff>9525</xdr:rowOff>
    </xdr:from>
    <xdr:to>
      <xdr:col>12</xdr:col>
      <xdr:colOff>581025</xdr:colOff>
      <xdr:row>40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116257E0-8A7E-4FD3-857A-ECF808CC5952}"/>
            </a:ext>
          </a:extLst>
        </xdr:cNvPr>
        <xdr:cNvCxnSpPr/>
      </xdr:nvCxnSpPr>
      <xdr:spPr>
        <a:xfrm flipH="1">
          <a:off x="9124950" y="8010525"/>
          <a:ext cx="695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</xdr:colOff>
      <xdr:row>15</xdr:row>
      <xdr:rowOff>66675</xdr:rowOff>
    </xdr:from>
    <xdr:to>
      <xdr:col>19</xdr:col>
      <xdr:colOff>319087</xdr:colOff>
      <xdr:row>28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76200</xdr:colOff>
      <xdr:row>15</xdr:row>
      <xdr:rowOff>361950</xdr:rowOff>
    </xdr:from>
    <xdr:to>
      <xdr:col>14</xdr:col>
      <xdr:colOff>495302</xdr:colOff>
      <xdr:row>16</xdr:row>
      <xdr:rowOff>114303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 flipV="1">
          <a:off x="11087100" y="3219450"/>
          <a:ext cx="419102" cy="323853"/>
        </a:xfrm>
        <a:prstGeom prst="line">
          <a:avLst/>
        </a:prstGeom>
        <a:ln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447675</xdr:colOff>
      <xdr:row>15</xdr:row>
      <xdr:rowOff>95250</xdr:rowOff>
    </xdr:from>
    <xdr:to>
      <xdr:col>15</xdr:col>
      <xdr:colOff>19050</xdr:colOff>
      <xdr:row>15</xdr:row>
      <xdr:rowOff>342900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0239375" y="2952750"/>
          <a:ext cx="140017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UTS = 312.379 MPa</a:t>
          </a:r>
        </a:p>
      </xdr:txBody>
    </xdr:sp>
    <xdr:clientData/>
  </xdr:twoCellAnchor>
  <xdr:twoCellAnchor>
    <xdr:from>
      <xdr:col>12</xdr:col>
      <xdr:colOff>4762</xdr:colOff>
      <xdr:row>28</xdr:row>
      <xdr:rowOff>128587</xdr:rowOff>
    </xdr:from>
    <xdr:to>
      <xdr:col>19</xdr:col>
      <xdr:colOff>309562</xdr:colOff>
      <xdr:row>43</xdr:row>
      <xdr:rowOff>14287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3D68018-8D3B-4385-B095-D8B4CA5A67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28575</xdr:colOff>
      <xdr:row>32</xdr:row>
      <xdr:rowOff>47625</xdr:rowOff>
    </xdr:from>
    <xdr:to>
      <xdr:col>17</xdr:col>
      <xdr:colOff>409575</xdr:colOff>
      <xdr:row>38</xdr:row>
      <xdr:rowOff>171450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7277952C-3397-4B67-9DAD-58FBE25C3E72}"/>
            </a:ext>
          </a:extLst>
        </xdr:cNvPr>
        <xdr:cNvCxnSpPr/>
      </xdr:nvCxnSpPr>
      <xdr:spPr>
        <a:xfrm flipV="1">
          <a:off x="11649075" y="6524625"/>
          <a:ext cx="990600" cy="1266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600075</xdr:colOff>
      <xdr:row>32</xdr:row>
      <xdr:rowOff>9525</xdr:rowOff>
    </xdr:from>
    <xdr:to>
      <xdr:col>17</xdr:col>
      <xdr:colOff>390525</xdr:colOff>
      <xdr:row>32</xdr:row>
      <xdr:rowOff>19051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63998048-FFB3-4911-B055-EC007D67DE09}"/>
            </a:ext>
          </a:extLst>
        </xdr:cNvPr>
        <xdr:cNvCxnSpPr/>
      </xdr:nvCxnSpPr>
      <xdr:spPr>
        <a:xfrm flipV="1">
          <a:off x="9782175" y="6486525"/>
          <a:ext cx="2838450" cy="95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William Jake Taylor" id="{558FA373-BDCC-4305-AACF-472E9FE78CB0}" userId="William Jake Taylor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31" dT="2021-09-29T13:54:24.87" personId="{558FA373-BDCC-4305-AACF-472E9FE78CB0}" id="{E3E0EE3A-C6FC-41E4-A9ED-9E56AF227E1F}">
    <text>Upper Yield</text>
  </threadedComment>
  <threadedComment ref="D37" dT="2021-09-29T13:54:44.95" personId="{558FA373-BDCC-4305-AACF-472E9FE78CB0}" id="{25289802-B0D1-417E-9C06-9C6BAD582A34}">
    <text>Lower Yield Point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41" dT="2021-09-29T15:44:26.23" personId="{558FA373-BDCC-4305-AACF-472E9FE78CB0}" id="{0B2C2494-358E-4C8C-898F-E135AFD01421}">
    <text>UTS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9"/>
  <sheetViews>
    <sheetView workbookViewId="0">
      <selection activeCell="L19" sqref="L19"/>
    </sheetView>
  </sheetViews>
  <sheetFormatPr defaultRowHeight="15" x14ac:dyDescent="0.25"/>
  <cols>
    <col min="2" max="2" width="10.5703125" customWidth="1"/>
    <col min="5" max="5" width="11" customWidth="1"/>
    <col min="8" max="8" width="11.7109375" customWidth="1"/>
    <col min="11" max="11" width="11" customWidth="1"/>
    <col min="13" max="13" width="11.140625" customWidth="1"/>
    <col min="14" max="14" width="18.42578125" customWidth="1"/>
  </cols>
  <sheetData>
    <row r="1" spans="1:18" x14ac:dyDescent="0.25">
      <c r="A1" t="s">
        <v>0</v>
      </c>
    </row>
    <row r="2" spans="1:18" x14ac:dyDescent="0.25">
      <c r="A2" t="s">
        <v>1</v>
      </c>
    </row>
    <row r="3" spans="1:18" x14ac:dyDescent="0.25">
      <c r="A3" t="s">
        <v>2</v>
      </c>
    </row>
    <row r="5" spans="1:18" x14ac:dyDescent="0.25">
      <c r="A5" t="s">
        <v>3</v>
      </c>
      <c r="B5" t="s">
        <v>4</v>
      </c>
      <c r="D5" t="s">
        <v>3</v>
      </c>
      <c r="E5" t="s">
        <v>14</v>
      </c>
      <c r="G5" t="s">
        <v>15</v>
      </c>
      <c r="J5" t="s">
        <v>3</v>
      </c>
      <c r="K5" t="s">
        <v>17</v>
      </c>
    </row>
    <row r="6" spans="1:18" x14ac:dyDescent="0.25">
      <c r="A6" t="s">
        <v>5</v>
      </c>
      <c r="D6" t="s">
        <v>5</v>
      </c>
      <c r="G6" t="s">
        <v>3</v>
      </c>
      <c r="H6" t="s">
        <v>16</v>
      </c>
      <c r="J6" t="s">
        <v>5</v>
      </c>
    </row>
    <row r="7" spans="1:18" x14ac:dyDescent="0.25">
      <c r="A7" t="s">
        <v>6</v>
      </c>
      <c r="B7" t="s">
        <v>7</v>
      </c>
      <c r="D7" t="s">
        <v>6</v>
      </c>
      <c r="E7" t="s">
        <v>7</v>
      </c>
      <c r="G7" t="s">
        <v>5</v>
      </c>
      <c r="J7" t="s">
        <v>6</v>
      </c>
      <c r="K7" t="s">
        <v>7</v>
      </c>
    </row>
    <row r="8" spans="1:18" x14ac:dyDescent="0.25">
      <c r="A8" t="s">
        <v>8</v>
      </c>
      <c r="B8" t="s">
        <v>9</v>
      </c>
      <c r="D8" t="s">
        <v>8</v>
      </c>
      <c r="E8" t="s">
        <v>9</v>
      </c>
      <c r="G8" t="s">
        <v>6</v>
      </c>
      <c r="H8" t="s">
        <v>7</v>
      </c>
      <c r="J8" t="s">
        <v>8</v>
      </c>
      <c r="K8" t="s">
        <v>9</v>
      </c>
    </row>
    <row r="9" spans="1:18" x14ac:dyDescent="0.25">
      <c r="A9" t="s">
        <v>10</v>
      </c>
      <c r="D9" t="s">
        <v>10</v>
      </c>
      <c r="G9" t="s">
        <v>8</v>
      </c>
      <c r="H9" t="s">
        <v>9</v>
      </c>
      <c r="J9" t="s">
        <v>10</v>
      </c>
    </row>
    <row r="10" spans="1:18" x14ac:dyDescent="0.25">
      <c r="G10" t="s">
        <v>10</v>
      </c>
    </row>
    <row r="11" spans="1:18" x14ac:dyDescent="0.25">
      <c r="A11" t="s">
        <v>11</v>
      </c>
      <c r="D11" t="s">
        <v>11</v>
      </c>
      <c r="J11" t="s">
        <v>11</v>
      </c>
    </row>
    <row r="12" spans="1:18" x14ac:dyDescent="0.25">
      <c r="A12" t="s">
        <v>12</v>
      </c>
      <c r="B12" s="1">
        <v>36906</v>
      </c>
      <c r="D12" t="s">
        <v>12</v>
      </c>
      <c r="E12" s="1">
        <v>36906</v>
      </c>
      <c r="G12" t="s">
        <v>11</v>
      </c>
      <c r="J12" t="s">
        <v>12</v>
      </c>
      <c r="K12" s="1">
        <v>36906</v>
      </c>
    </row>
    <row r="13" spans="1:18" x14ac:dyDescent="0.25">
      <c r="A13" t="s">
        <v>13</v>
      </c>
      <c r="B13" s="2">
        <v>0.65831018518518525</v>
      </c>
      <c r="D13" t="s">
        <v>13</v>
      </c>
      <c r="E13" s="2">
        <v>0.64521990740740742</v>
      </c>
      <c r="G13" t="s">
        <v>12</v>
      </c>
      <c r="H13" s="1">
        <v>36906</v>
      </c>
      <c r="J13" t="s">
        <v>13</v>
      </c>
      <c r="K13" s="2">
        <v>0.64765046296296302</v>
      </c>
      <c r="M13" s="1"/>
      <c r="R13" s="1"/>
    </row>
    <row r="14" spans="1:18" x14ac:dyDescent="0.25">
      <c r="G14" t="s">
        <v>13</v>
      </c>
      <c r="H14" s="2">
        <v>0.65030092592592592</v>
      </c>
      <c r="M14" s="3"/>
      <c r="R14" s="2"/>
    </row>
    <row r="15" spans="1:18" ht="27" customHeight="1" x14ac:dyDescent="0.25">
      <c r="A15" t="s">
        <v>26</v>
      </c>
      <c r="B15" t="s">
        <v>27</v>
      </c>
      <c r="D15" t="s">
        <v>26</v>
      </c>
      <c r="E15" t="s">
        <v>27</v>
      </c>
      <c r="G15" t="s">
        <v>26</v>
      </c>
      <c r="H15" t="s">
        <v>27</v>
      </c>
      <c r="J15" t="s">
        <v>26</v>
      </c>
      <c r="K15" t="s">
        <v>27</v>
      </c>
      <c r="O15" s="4"/>
      <c r="P15" s="4"/>
    </row>
    <row r="16" spans="1:18" x14ac:dyDescent="0.25">
      <c r="A16">
        <v>0</v>
      </c>
      <c r="B16">
        <v>0.05</v>
      </c>
      <c r="D16">
        <v>2</v>
      </c>
      <c r="E16">
        <v>6.5000000000000002E-2</v>
      </c>
      <c r="G16">
        <v>0</v>
      </c>
      <c r="H16">
        <v>0</v>
      </c>
      <c r="J16">
        <v>3</v>
      </c>
      <c r="K16">
        <v>0.03</v>
      </c>
    </row>
    <row r="17" spans="1:11" x14ac:dyDescent="0.25">
      <c r="A17">
        <v>0</v>
      </c>
      <c r="B17">
        <v>0.14199999999999999</v>
      </c>
      <c r="D17">
        <v>3</v>
      </c>
      <c r="E17">
        <v>0.157</v>
      </c>
      <c r="G17">
        <v>2</v>
      </c>
      <c r="H17">
        <v>8.4000000000000005E-2</v>
      </c>
      <c r="J17">
        <v>262</v>
      </c>
      <c r="K17">
        <v>0.122</v>
      </c>
    </row>
    <row r="18" spans="1:11" x14ac:dyDescent="0.25">
      <c r="A18">
        <v>2</v>
      </c>
      <c r="B18">
        <v>0.23400000000000001</v>
      </c>
      <c r="D18">
        <v>3</v>
      </c>
      <c r="E18">
        <v>0.248</v>
      </c>
      <c r="G18">
        <v>7</v>
      </c>
      <c r="H18">
        <v>0.17599999999999999</v>
      </c>
      <c r="J18">
        <v>858</v>
      </c>
      <c r="K18">
        <v>0.214</v>
      </c>
    </row>
    <row r="19" spans="1:11" x14ac:dyDescent="0.25">
      <c r="A19">
        <v>2</v>
      </c>
      <c r="B19">
        <v>0.32500000000000001</v>
      </c>
      <c r="D19">
        <v>3</v>
      </c>
      <c r="E19">
        <v>0.34</v>
      </c>
      <c r="G19">
        <v>57</v>
      </c>
      <c r="H19">
        <v>0.26800000000000002</v>
      </c>
      <c r="J19">
        <v>1665</v>
      </c>
      <c r="K19">
        <v>0.30499999999999999</v>
      </c>
    </row>
    <row r="20" spans="1:11" x14ac:dyDescent="0.25">
      <c r="A20">
        <v>3</v>
      </c>
      <c r="B20">
        <v>0.41699999999999998</v>
      </c>
      <c r="D20">
        <v>5</v>
      </c>
      <c r="E20">
        <v>0.432</v>
      </c>
      <c r="G20">
        <v>467</v>
      </c>
      <c r="H20">
        <v>0.36799999999999999</v>
      </c>
      <c r="J20">
        <v>2663</v>
      </c>
      <c r="K20">
        <v>0.39700000000000002</v>
      </c>
    </row>
    <row r="21" spans="1:11" x14ac:dyDescent="0.25">
      <c r="A21">
        <v>8</v>
      </c>
      <c r="B21">
        <v>0.50800000000000001</v>
      </c>
      <c r="D21">
        <v>12</v>
      </c>
      <c r="E21">
        <v>0.52400000000000002</v>
      </c>
      <c r="G21">
        <v>792</v>
      </c>
      <c r="H21">
        <v>0.46</v>
      </c>
      <c r="J21">
        <v>3727</v>
      </c>
      <c r="K21">
        <v>0.48799999999999999</v>
      </c>
    </row>
    <row r="22" spans="1:11" x14ac:dyDescent="0.25">
      <c r="A22">
        <v>87</v>
      </c>
      <c r="B22">
        <v>0.6</v>
      </c>
      <c r="D22">
        <v>292</v>
      </c>
      <c r="E22">
        <v>0.61399999999999999</v>
      </c>
      <c r="G22">
        <v>968</v>
      </c>
      <c r="H22">
        <v>0.55200000000000005</v>
      </c>
      <c r="J22">
        <v>4745</v>
      </c>
      <c r="K22">
        <v>0.57999999999999996</v>
      </c>
    </row>
    <row r="23" spans="1:11" x14ac:dyDescent="0.25">
      <c r="A23">
        <v>673</v>
      </c>
      <c r="B23">
        <v>0.69199999999999995</v>
      </c>
      <c r="D23">
        <v>963</v>
      </c>
      <c r="E23">
        <v>0.70599999999999996</v>
      </c>
      <c r="G23">
        <v>1113</v>
      </c>
      <c r="H23">
        <v>0.64500000000000002</v>
      </c>
      <c r="J23">
        <v>5552</v>
      </c>
      <c r="K23">
        <v>0.67200000000000004</v>
      </c>
    </row>
    <row r="24" spans="1:11" x14ac:dyDescent="0.25">
      <c r="A24">
        <v>1640</v>
      </c>
      <c r="B24">
        <v>0.78300000000000003</v>
      </c>
      <c r="D24">
        <v>1863</v>
      </c>
      <c r="E24">
        <v>0.79800000000000004</v>
      </c>
      <c r="G24">
        <v>1245</v>
      </c>
      <c r="H24">
        <v>0.73499999999999999</v>
      </c>
      <c r="J24">
        <v>5977</v>
      </c>
      <c r="K24">
        <v>0.76300000000000001</v>
      </c>
    </row>
    <row r="25" spans="1:11" x14ac:dyDescent="0.25">
      <c r="A25">
        <v>2787</v>
      </c>
      <c r="B25">
        <v>0.875</v>
      </c>
      <c r="D25">
        <v>2903</v>
      </c>
      <c r="E25">
        <v>0.89</v>
      </c>
      <c r="G25">
        <v>1368</v>
      </c>
      <c r="H25">
        <v>0.82699999999999996</v>
      </c>
      <c r="J25">
        <v>6070</v>
      </c>
      <c r="K25">
        <v>0.85499999999999998</v>
      </c>
    </row>
    <row r="26" spans="1:11" x14ac:dyDescent="0.25">
      <c r="A26">
        <v>4060</v>
      </c>
      <c r="B26">
        <v>0.96699999999999997</v>
      </c>
      <c r="D26">
        <v>4110</v>
      </c>
      <c r="E26">
        <v>0.98199999999999998</v>
      </c>
      <c r="G26">
        <v>1485</v>
      </c>
      <c r="H26">
        <v>0.91900000000000004</v>
      </c>
      <c r="J26">
        <v>6085</v>
      </c>
      <c r="K26">
        <v>0.94699999999999995</v>
      </c>
    </row>
    <row r="27" spans="1:11" x14ac:dyDescent="0.25">
      <c r="A27">
        <v>5370</v>
      </c>
      <c r="B27">
        <v>1.0589999999999999</v>
      </c>
      <c r="D27">
        <v>5467</v>
      </c>
      <c r="E27">
        <v>1.0740000000000001</v>
      </c>
      <c r="G27">
        <v>1593</v>
      </c>
      <c r="H27">
        <v>1.0109999999999999</v>
      </c>
      <c r="J27">
        <v>6095</v>
      </c>
      <c r="K27">
        <v>1.04</v>
      </c>
    </row>
    <row r="28" spans="1:11" x14ac:dyDescent="0.25">
      <c r="A28">
        <v>5950</v>
      </c>
      <c r="B28">
        <v>1.151</v>
      </c>
      <c r="D28">
        <v>6962</v>
      </c>
      <c r="E28">
        <v>1.1639999999999999</v>
      </c>
      <c r="G28">
        <v>1700</v>
      </c>
      <c r="H28">
        <v>1.101</v>
      </c>
      <c r="J28">
        <v>6103</v>
      </c>
      <c r="K28">
        <v>1.1299999999999999</v>
      </c>
    </row>
    <row r="29" spans="1:11" x14ac:dyDescent="0.25">
      <c r="A29">
        <v>5905</v>
      </c>
      <c r="B29">
        <v>1.2410000000000001</v>
      </c>
      <c r="D29">
        <v>8530</v>
      </c>
      <c r="E29">
        <v>1.2569999999999999</v>
      </c>
      <c r="G29">
        <v>1802</v>
      </c>
      <c r="H29">
        <v>1.194</v>
      </c>
      <c r="J29">
        <v>6113</v>
      </c>
      <c r="K29">
        <v>1.222</v>
      </c>
    </row>
    <row r="30" spans="1:11" x14ac:dyDescent="0.25">
      <c r="A30">
        <v>6108</v>
      </c>
      <c r="B30">
        <v>1.333</v>
      </c>
      <c r="D30">
        <v>10092</v>
      </c>
      <c r="E30">
        <v>1.349</v>
      </c>
      <c r="G30">
        <v>1898</v>
      </c>
      <c r="H30">
        <v>1.286</v>
      </c>
      <c r="J30">
        <v>6120</v>
      </c>
      <c r="K30">
        <v>1.3140000000000001</v>
      </c>
    </row>
    <row r="31" spans="1:11" x14ac:dyDescent="0.25">
      <c r="A31">
        <v>6125</v>
      </c>
      <c r="B31">
        <v>1.4259999999999999</v>
      </c>
      <c r="D31">
        <v>11297</v>
      </c>
      <c r="E31">
        <v>1.44</v>
      </c>
      <c r="G31">
        <v>1993</v>
      </c>
      <c r="H31">
        <v>1.3759999999999999</v>
      </c>
      <c r="J31">
        <v>6125</v>
      </c>
      <c r="K31">
        <v>1.405</v>
      </c>
    </row>
    <row r="32" spans="1:11" x14ac:dyDescent="0.25">
      <c r="A32">
        <v>5998</v>
      </c>
      <c r="B32">
        <v>1.516</v>
      </c>
      <c r="D32">
        <v>11900</v>
      </c>
      <c r="E32">
        <v>1.5309999999999999</v>
      </c>
      <c r="G32">
        <v>2085</v>
      </c>
      <c r="H32">
        <v>1.468</v>
      </c>
      <c r="J32">
        <v>6128</v>
      </c>
      <c r="K32">
        <v>1.496</v>
      </c>
    </row>
    <row r="33" spans="1:11" x14ac:dyDescent="0.25">
      <c r="A33">
        <v>5982</v>
      </c>
      <c r="B33">
        <v>1.6080000000000001</v>
      </c>
      <c r="D33">
        <v>12582</v>
      </c>
      <c r="E33">
        <v>1.623</v>
      </c>
      <c r="G33">
        <v>2172</v>
      </c>
      <c r="H33">
        <v>1.5609999999999999</v>
      </c>
      <c r="J33">
        <v>6130</v>
      </c>
      <c r="K33">
        <v>1.5880000000000001</v>
      </c>
    </row>
    <row r="34" spans="1:11" x14ac:dyDescent="0.25">
      <c r="A34">
        <v>6032</v>
      </c>
      <c r="B34">
        <v>1.7</v>
      </c>
      <c r="D34">
        <v>13233</v>
      </c>
      <c r="E34">
        <v>1.7150000000000001</v>
      </c>
      <c r="G34">
        <v>2255</v>
      </c>
      <c r="H34">
        <v>1.651</v>
      </c>
      <c r="J34">
        <v>6132</v>
      </c>
      <c r="K34">
        <v>1.68</v>
      </c>
    </row>
    <row r="35" spans="1:11" x14ac:dyDescent="0.25">
      <c r="A35">
        <v>6025</v>
      </c>
      <c r="B35">
        <v>1.792</v>
      </c>
      <c r="D35">
        <v>13845</v>
      </c>
      <c r="E35">
        <v>1.8069999999999999</v>
      </c>
      <c r="G35">
        <v>2337</v>
      </c>
      <c r="H35">
        <v>1.7430000000000001</v>
      </c>
      <c r="J35">
        <v>6132</v>
      </c>
      <c r="K35">
        <v>1.7709999999999999</v>
      </c>
    </row>
    <row r="36" spans="1:11" x14ac:dyDescent="0.25">
      <c r="A36">
        <v>5992</v>
      </c>
      <c r="B36">
        <v>1.8839999999999999</v>
      </c>
      <c r="D36">
        <v>14442</v>
      </c>
      <c r="E36">
        <v>1.8979999999999999</v>
      </c>
      <c r="G36">
        <v>2417</v>
      </c>
      <c r="H36">
        <v>1.835</v>
      </c>
      <c r="J36">
        <v>6132</v>
      </c>
      <c r="K36">
        <v>1.863</v>
      </c>
    </row>
    <row r="37" spans="1:11" x14ac:dyDescent="0.25">
      <c r="A37">
        <v>5952</v>
      </c>
      <c r="B37">
        <v>1.974</v>
      </c>
      <c r="D37">
        <v>15008</v>
      </c>
      <c r="E37">
        <v>1.99</v>
      </c>
      <c r="G37">
        <v>2493</v>
      </c>
      <c r="H37">
        <v>1.927</v>
      </c>
      <c r="J37">
        <v>6132</v>
      </c>
      <c r="K37">
        <v>1.9550000000000001</v>
      </c>
    </row>
    <row r="38" spans="1:11" x14ac:dyDescent="0.25">
      <c r="A38">
        <v>6027</v>
      </c>
      <c r="B38">
        <v>2.0659999999999998</v>
      </c>
      <c r="D38">
        <v>15533</v>
      </c>
      <c r="E38">
        <v>2.0819999999999999</v>
      </c>
      <c r="G38">
        <v>2565</v>
      </c>
      <c r="H38">
        <v>2.0190000000000001</v>
      </c>
      <c r="J38">
        <v>6130</v>
      </c>
      <c r="K38">
        <v>2.0470000000000002</v>
      </c>
    </row>
    <row r="39" spans="1:11" x14ac:dyDescent="0.25">
      <c r="A39">
        <v>6328</v>
      </c>
      <c r="B39">
        <v>2.1589999999999998</v>
      </c>
      <c r="D39">
        <v>16040</v>
      </c>
      <c r="E39">
        <v>2.1720000000000002</v>
      </c>
      <c r="G39">
        <v>2637</v>
      </c>
      <c r="H39">
        <v>2.109</v>
      </c>
      <c r="J39">
        <v>6128</v>
      </c>
      <c r="K39">
        <v>2.1379999999999999</v>
      </c>
    </row>
    <row r="40" spans="1:11" x14ac:dyDescent="0.25">
      <c r="A40">
        <v>6518</v>
      </c>
      <c r="B40">
        <v>2.2490000000000001</v>
      </c>
      <c r="D40">
        <v>16512</v>
      </c>
      <c r="E40">
        <v>2.2639999999999998</v>
      </c>
      <c r="G40">
        <v>2708</v>
      </c>
      <c r="H40">
        <v>2.2010000000000001</v>
      </c>
      <c r="J40">
        <v>6127</v>
      </c>
      <c r="K40">
        <v>2.23</v>
      </c>
    </row>
    <row r="41" spans="1:11" x14ac:dyDescent="0.25">
      <c r="A41">
        <v>6655</v>
      </c>
      <c r="B41">
        <v>2.3410000000000002</v>
      </c>
      <c r="D41">
        <v>16948</v>
      </c>
      <c r="E41">
        <v>2.3559999999999999</v>
      </c>
      <c r="G41">
        <v>2773</v>
      </c>
      <c r="H41">
        <v>2.2930000000000001</v>
      </c>
      <c r="J41">
        <v>6123</v>
      </c>
      <c r="K41">
        <v>2.3220000000000001</v>
      </c>
    </row>
    <row r="42" spans="1:11" x14ac:dyDescent="0.25">
      <c r="A42">
        <v>6770</v>
      </c>
      <c r="B42">
        <v>2.4329999999999998</v>
      </c>
      <c r="D42">
        <v>17345</v>
      </c>
      <c r="E42">
        <v>2.448</v>
      </c>
      <c r="G42">
        <v>2838</v>
      </c>
      <c r="H42">
        <v>2.3849999999999998</v>
      </c>
      <c r="J42">
        <v>6118</v>
      </c>
      <c r="K42">
        <v>2.4119999999999999</v>
      </c>
    </row>
    <row r="43" spans="1:11" x14ac:dyDescent="0.25">
      <c r="A43">
        <v>6875</v>
      </c>
      <c r="B43">
        <v>2.5249999999999999</v>
      </c>
      <c r="D43">
        <v>17713</v>
      </c>
      <c r="E43">
        <v>2.5390000000000001</v>
      </c>
      <c r="G43">
        <v>2903</v>
      </c>
      <c r="H43">
        <v>2.476</v>
      </c>
      <c r="J43">
        <v>6115</v>
      </c>
      <c r="K43">
        <v>2.504</v>
      </c>
    </row>
    <row r="44" spans="1:11" x14ac:dyDescent="0.25">
      <c r="A44">
        <v>6973</v>
      </c>
      <c r="B44">
        <v>2.6150000000000002</v>
      </c>
      <c r="D44">
        <v>18045</v>
      </c>
      <c r="E44">
        <v>2.6309999999999998</v>
      </c>
      <c r="G44">
        <v>2965</v>
      </c>
      <c r="H44">
        <v>2.5680000000000001</v>
      </c>
      <c r="J44">
        <v>6112</v>
      </c>
      <c r="K44">
        <v>2.597</v>
      </c>
    </row>
    <row r="45" spans="1:11" x14ac:dyDescent="0.25">
      <c r="A45">
        <v>7063</v>
      </c>
      <c r="B45">
        <v>2.7069999999999999</v>
      </c>
      <c r="D45">
        <v>18340</v>
      </c>
      <c r="E45">
        <v>2.722</v>
      </c>
      <c r="G45">
        <v>3023</v>
      </c>
      <c r="H45">
        <v>2.66</v>
      </c>
      <c r="J45">
        <v>6103</v>
      </c>
      <c r="K45">
        <v>2.6880000000000002</v>
      </c>
    </row>
    <row r="46" spans="1:11" x14ac:dyDescent="0.25">
      <c r="A46">
        <v>7148</v>
      </c>
      <c r="B46">
        <v>2.7989999999999999</v>
      </c>
      <c r="D46">
        <v>18602</v>
      </c>
      <c r="E46">
        <v>2.8140000000000001</v>
      </c>
      <c r="G46">
        <v>3080</v>
      </c>
      <c r="H46">
        <v>2.75</v>
      </c>
      <c r="J46">
        <v>6098</v>
      </c>
      <c r="K46">
        <v>2.7789999999999999</v>
      </c>
    </row>
    <row r="47" spans="1:11" x14ac:dyDescent="0.25">
      <c r="A47">
        <v>7227</v>
      </c>
      <c r="B47">
        <v>2.891</v>
      </c>
      <c r="D47">
        <v>18822</v>
      </c>
      <c r="E47">
        <v>2.907</v>
      </c>
      <c r="G47">
        <v>3138</v>
      </c>
      <c r="H47">
        <v>2.8420000000000001</v>
      </c>
      <c r="J47">
        <v>6093</v>
      </c>
      <c r="K47">
        <v>2.8690000000000002</v>
      </c>
    </row>
    <row r="48" spans="1:11" x14ac:dyDescent="0.25">
      <c r="A48">
        <v>7302</v>
      </c>
      <c r="B48">
        <v>2.9820000000000002</v>
      </c>
      <c r="D48">
        <v>19020</v>
      </c>
      <c r="E48">
        <v>2.9969999999999999</v>
      </c>
      <c r="G48">
        <v>3192</v>
      </c>
      <c r="H48">
        <v>2.9340000000000002</v>
      </c>
      <c r="J48">
        <v>6087</v>
      </c>
      <c r="K48">
        <v>2.9620000000000002</v>
      </c>
    </row>
    <row r="49" spans="1:11" x14ac:dyDescent="0.25">
      <c r="A49">
        <v>7368</v>
      </c>
      <c r="B49">
        <v>3.073</v>
      </c>
      <c r="D49">
        <v>19187</v>
      </c>
      <c r="E49">
        <v>3.089</v>
      </c>
      <c r="G49">
        <v>3245</v>
      </c>
      <c r="H49">
        <v>3.0259999999999998</v>
      </c>
      <c r="J49">
        <v>6078</v>
      </c>
      <c r="K49">
        <v>3.0539999999999998</v>
      </c>
    </row>
    <row r="50" spans="1:11" x14ac:dyDescent="0.25">
      <c r="A50">
        <v>7433</v>
      </c>
      <c r="B50">
        <v>3.165</v>
      </c>
      <c r="D50">
        <v>19327</v>
      </c>
      <c r="E50">
        <v>3.181</v>
      </c>
      <c r="G50">
        <v>3295</v>
      </c>
      <c r="H50">
        <v>3.1179999999999999</v>
      </c>
      <c r="J50">
        <v>6072</v>
      </c>
      <c r="K50">
        <v>3.1459999999999999</v>
      </c>
    </row>
    <row r="51" spans="1:11" x14ac:dyDescent="0.25">
      <c r="A51">
        <v>7493</v>
      </c>
      <c r="B51">
        <v>3.2570000000000001</v>
      </c>
      <c r="D51">
        <v>19443</v>
      </c>
      <c r="E51">
        <v>3.2730000000000001</v>
      </c>
      <c r="G51">
        <v>3342</v>
      </c>
      <c r="H51">
        <v>3.2090000000000001</v>
      </c>
      <c r="J51">
        <v>6063</v>
      </c>
      <c r="K51">
        <v>3.238</v>
      </c>
    </row>
    <row r="52" spans="1:11" x14ac:dyDescent="0.25">
      <c r="A52">
        <v>7548</v>
      </c>
      <c r="B52">
        <v>3.3490000000000002</v>
      </c>
      <c r="D52">
        <v>19537</v>
      </c>
      <c r="E52">
        <v>3.363</v>
      </c>
      <c r="G52">
        <v>3392</v>
      </c>
      <c r="H52">
        <v>3.3010000000000002</v>
      </c>
      <c r="J52">
        <v>6053</v>
      </c>
      <c r="K52">
        <v>3.3290000000000002</v>
      </c>
    </row>
    <row r="53" spans="1:11" x14ac:dyDescent="0.25">
      <c r="A53">
        <v>7600</v>
      </c>
      <c r="B53">
        <v>3.4390000000000001</v>
      </c>
      <c r="D53">
        <v>19613</v>
      </c>
      <c r="E53">
        <v>3.4550000000000001</v>
      </c>
      <c r="G53">
        <v>3437</v>
      </c>
      <c r="H53">
        <v>3.3929999999999998</v>
      </c>
      <c r="J53">
        <v>6045</v>
      </c>
      <c r="K53">
        <v>3.4209999999999998</v>
      </c>
    </row>
    <row r="54" spans="1:11" x14ac:dyDescent="0.25">
      <c r="A54">
        <v>7650</v>
      </c>
      <c r="B54">
        <v>3.532</v>
      </c>
      <c r="D54">
        <v>19675</v>
      </c>
      <c r="E54">
        <v>3.5470000000000002</v>
      </c>
      <c r="G54">
        <v>3482</v>
      </c>
      <c r="H54">
        <v>3.4849999999999999</v>
      </c>
      <c r="J54">
        <v>6033</v>
      </c>
      <c r="K54">
        <v>3.5110000000000001</v>
      </c>
    </row>
    <row r="55" spans="1:11" x14ac:dyDescent="0.25">
      <c r="A55">
        <v>7695</v>
      </c>
      <c r="B55">
        <v>3.6240000000000001</v>
      </c>
      <c r="D55">
        <v>19718</v>
      </c>
      <c r="E55">
        <v>3.6389999999999998</v>
      </c>
      <c r="G55">
        <v>3523</v>
      </c>
      <c r="H55">
        <v>3.5750000000000002</v>
      </c>
      <c r="J55">
        <v>6022</v>
      </c>
      <c r="K55">
        <v>3.6030000000000002</v>
      </c>
    </row>
    <row r="56" spans="1:11" x14ac:dyDescent="0.25">
      <c r="A56">
        <v>7737</v>
      </c>
      <c r="B56">
        <v>3.7149999999999999</v>
      </c>
      <c r="D56">
        <v>19750</v>
      </c>
      <c r="E56">
        <v>3.7309999999999999</v>
      </c>
      <c r="G56">
        <v>3568</v>
      </c>
      <c r="H56">
        <v>3.6669999999999998</v>
      </c>
      <c r="J56">
        <v>6008</v>
      </c>
      <c r="K56">
        <v>3.6949999999999998</v>
      </c>
    </row>
    <row r="57" spans="1:11" x14ac:dyDescent="0.25">
      <c r="A57">
        <v>7777</v>
      </c>
      <c r="B57">
        <v>3.8069999999999999</v>
      </c>
      <c r="D57">
        <v>19770</v>
      </c>
      <c r="E57">
        <v>3.8210000000000002</v>
      </c>
      <c r="G57">
        <v>3608</v>
      </c>
      <c r="H57">
        <v>3.7589999999999999</v>
      </c>
      <c r="J57">
        <v>5993</v>
      </c>
      <c r="K57">
        <v>3.7869999999999999</v>
      </c>
    </row>
    <row r="58" spans="1:11" x14ac:dyDescent="0.25">
      <c r="A58">
        <v>7813</v>
      </c>
      <c r="B58">
        <v>3.8980000000000001</v>
      </c>
      <c r="D58">
        <v>19778</v>
      </c>
      <c r="E58">
        <v>3.9129999999999998</v>
      </c>
      <c r="G58">
        <v>3648</v>
      </c>
      <c r="H58">
        <v>3.851</v>
      </c>
      <c r="J58">
        <v>5977</v>
      </c>
      <c r="K58">
        <v>3.879</v>
      </c>
    </row>
    <row r="59" spans="1:11" x14ac:dyDescent="0.25">
      <c r="A59">
        <v>7847</v>
      </c>
      <c r="B59">
        <v>3.99</v>
      </c>
      <c r="D59">
        <v>19775</v>
      </c>
      <c r="E59">
        <v>4.0060000000000002</v>
      </c>
      <c r="G59">
        <v>3687</v>
      </c>
      <c r="H59">
        <v>3.9420000000000002</v>
      </c>
      <c r="J59">
        <v>5957</v>
      </c>
      <c r="K59">
        <v>3.9710000000000001</v>
      </c>
    </row>
    <row r="60" spans="1:11" x14ac:dyDescent="0.25">
      <c r="A60">
        <v>7878</v>
      </c>
      <c r="B60">
        <v>4.0819999999999999</v>
      </c>
      <c r="D60">
        <v>19758</v>
      </c>
      <c r="E60">
        <v>4.0979999999999999</v>
      </c>
      <c r="G60">
        <v>3723</v>
      </c>
      <c r="H60">
        <v>4.0339999999999998</v>
      </c>
      <c r="J60">
        <v>5935</v>
      </c>
      <c r="K60">
        <v>4.0609999999999999</v>
      </c>
    </row>
    <row r="61" spans="1:11" x14ac:dyDescent="0.25">
      <c r="A61">
        <v>7908</v>
      </c>
      <c r="B61">
        <v>4.173</v>
      </c>
      <c r="D61">
        <v>19728</v>
      </c>
      <c r="E61">
        <v>4.1879999999999997</v>
      </c>
      <c r="G61">
        <v>3760</v>
      </c>
      <c r="H61">
        <v>4.125</v>
      </c>
      <c r="J61">
        <v>5912</v>
      </c>
      <c r="K61">
        <v>4.1539999999999999</v>
      </c>
    </row>
    <row r="62" spans="1:11" x14ac:dyDescent="0.25">
      <c r="A62">
        <v>7935</v>
      </c>
      <c r="B62">
        <v>4.266</v>
      </c>
      <c r="D62">
        <v>19677</v>
      </c>
      <c r="E62">
        <v>4.28</v>
      </c>
      <c r="G62">
        <v>3795</v>
      </c>
      <c r="H62">
        <v>4.2169999999999996</v>
      </c>
      <c r="J62">
        <v>5882</v>
      </c>
      <c r="K62">
        <v>4.2460000000000004</v>
      </c>
    </row>
    <row r="63" spans="1:11" x14ac:dyDescent="0.25">
      <c r="A63">
        <v>7960</v>
      </c>
      <c r="B63">
        <v>4.3559999999999999</v>
      </c>
      <c r="D63">
        <v>19602</v>
      </c>
      <c r="E63">
        <v>4.3719999999999999</v>
      </c>
      <c r="G63">
        <v>3828</v>
      </c>
      <c r="H63">
        <v>4.3090000000000002</v>
      </c>
      <c r="J63">
        <v>5850</v>
      </c>
      <c r="K63">
        <v>4.3360000000000003</v>
      </c>
    </row>
    <row r="64" spans="1:11" x14ac:dyDescent="0.25">
      <c r="A64">
        <v>7982</v>
      </c>
      <c r="B64">
        <v>4.4470000000000001</v>
      </c>
      <c r="D64">
        <v>19505</v>
      </c>
      <c r="E64">
        <v>4.4640000000000004</v>
      </c>
      <c r="G64">
        <v>3862</v>
      </c>
      <c r="H64">
        <v>4.4000000000000004</v>
      </c>
      <c r="J64">
        <v>5813</v>
      </c>
      <c r="K64">
        <v>4.4279999999999999</v>
      </c>
    </row>
    <row r="65" spans="1:11" x14ac:dyDescent="0.25">
      <c r="A65">
        <v>8005</v>
      </c>
      <c r="B65">
        <v>4.5389999999999997</v>
      </c>
      <c r="D65">
        <v>19377</v>
      </c>
      <c r="E65">
        <v>4.5549999999999997</v>
      </c>
      <c r="G65">
        <v>3893</v>
      </c>
      <c r="H65">
        <v>4.492</v>
      </c>
      <c r="J65">
        <v>5773</v>
      </c>
      <c r="K65">
        <v>4.5199999999999996</v>
      </c>
    </row>
    <row r="66" spans="1:11" x14ac:dyDescent="0.25">
      <c r="A66">
        <v>8025</v>
      </c>
      <c r="B66">
        <v>4.6319999999999997</v>
      </c>
      <c r="D66">
        <v>19223</v>
      </c>
      <c r="E66">
        <v>4.6459999999999999</v>
      </c>
      <c r="G66">
        <v>3923</v>
      </c>
      <c r="H66">
        <v>4.5839999999999996</v>
      </c>
      <c r="J66">
        <v>5728</v>
      </c>
      <c r="K66">
        <v>4.6109999999999998</v>
      </c>
    </row>
    <row r="67" spans="1:11" x14ac:dyDescent="0.25">
      <c r="A67">
        <v>8043</v>
      </c>
      <c r="B67">
        <v>4.7229999999999999</v>
      </c>
      <c r="D67">
        <v>19052</v>
      </c>
      <c r="E67">
        <v>4.7380000000000004</v>
      </c>
      <c r="G67">
        <v>3953</v>
      </c>
      <c r="H67">
        <v>4.6760000000000002</v>
      </c>
      <c r="J67">
        <v>5678</v>
      </c>
      <c r="K67">
        <v>4.7030000000000003</v>
      </c>
    </row>
    <row r="68" spans="1:11" x14ac:dyDescent="0.25">
      <c r="A68">
        <v>8062</v>
      </c>
      <c r="B68">
        <v>4.8150000000000004</v>
      </c>
      <c r="D68">
        <v>18865</v>
      </c>
      <c r="E68">
        <v>4.83</v>
      </c>
      <c r="G68">
        <v>3983</v>
      </c>
      <c r="H68">
        <v>4.766</v>
      </c>
      <c r="J68">
        <v>5623</v>
      </c>
      <c r="K68">
        <v>4.7949999999999999</v>
      </c>
    </row>
    <row r="69" spans="1:11" x14ac:dyDescent="0.25">
      <c r="A69">
        <v>8077</v>
      </c>
      <c r="B69">
        <v>4.907</v>
      </c>
      <c r="D69">
        <v>18658</v>
      </c>
      <c r="E69">
        <v>4.9210000000000003</v>
      </c>
      <c r="G69">
        <v>4012</v>
      </c>
      <c r="H69">
        <v>4.8579999999999997</v>
      </c>
      <c r="J69">
        <v>5563</v>
      </c>
      <c r="K69">
        <v>4.8869999999999996</v>
      </c>
    </row>
    <row r="70" spans="1:11" x14ac:dyDescent="0.25">
      <c r="A70">
        <v>8090</v>
      </c>
      <c r="B70">
        <v>4.9969999999999999</v>
      </c>
      <c r="D70">
        <v>18427</v>
      </c>
      <c r="E70">
        <v>5.0129999999999999</v>
      </c>
      <c r="G70">
        <v>4038</v>
      </c>
      <c r="H70">
        <v>4.9509999999999996</v>
      </c>
      <c r="J70">
        <v>5498</v>
      </c>
      <c r="K70">
        <v>4.9779999999999998</v>
      </c>
    </row>
    <row r="71" spans="1:11" x14ac:dyDescent="0.25">
      <c r="A71">
        <v>8103</v>
      </c>
      <c r="B71">
        <v>5.0890000000000004</v>
      </c>
      <c r="D71">
        <v>18173</v>
      </c>
      <c r="E71">
        <v>5.1050000000000004</v>
      </c>
      <c r="G71">
        <v>4065</v>
      </c>
      <c r="H71">
        <v>5.0410000000000004</v>
      </c>
      <c r="J71">
        <v>5428</v>
      </c>
      <c r="K71">
        <v>5.07</v>
      </c>
    </row>
    <row r="72" spans="1:11" x14ac:dyDescent="0.25">
      <c r="A72">
        <v>8117</v>
      </c>
      <c r="B72">
        <v>5.181</v>
      </c>
      <c r="D72">
        <v>17875</v>
      </c>
      <c r="E72">
        <v>5.1950000000000003</v>
      </c>
      <c r="G72">
        <v>4092</v>
      </c>
      <c r="H72">
        <v>5.133</v>
      </c>
      <c r="J72">
        <v>5352</v>
      </c>
      <c r="K72">
        <v>5.1619999999999999</v>
      </c>
    </row>
    <row r="73" spans="1:11" x14ac:dyDescent="0.25">
      <c r="A73">
        <v>8127</v>
      </c>
      <c r="B73">
        <v>5.2720000000000002</v>
      </c>
      <c r="D73">
        <v>1207</v>
      </c>
      <c r="E73">
        <v>5.2910000000000004</v>
      </c>
      <c r="G73">
        <v>4115</v>
      </c>
      <c r="H73">
        <v>5.2249999999999996</v>
      </c>
      <c r="J73">
        <v>5272</v>
      </c>
      <c r="K73">
        <v>5.2539999999999996</v>
      </c>
    </row>
    <row r="74" spans="1:11" x14ac:dyDescent="0.25">
      <c r="A74">
        <v>8138</v>
      </c>
      <c r="B74">
        <v>5.3639999999999999</v>
      </c>
      <c r="D74">
        <v>-5</v>
      </c>
      <c r="E74">
        <v>5.38</v>
      </c>
      <c r="G74">
        <v>4140</v>
      </c>
      <c r="H74">
        <v>5.3170000000000002</v>
      </c>
      <c r="J74">
        <v>5182</v>
      </c>
      <c r="K74">
        <v>5.3440000000000003</v>
      </c>
    </row>
    <row r="75" spans="1:11" x14ac:dyDescent="0.25">
      <c r="A75">
        <v>8148</v>
      </c>
      <c r="B75">
        <v>5.4560000000000004</v>
      </c>
      <c r="D75">
        <v>-5</v>
      </c>
      <c r="E75">
        <v>5.47</v>
      </c>
      <c r="G75">
        <v>4162</v>
      </c>
      <c r="H75">
        <v>5.4089999999999998</v>
      </c>
      <c r="J75">
        <v>5087</v>
      </c>
      <c r="K75">
        <v>5.4359999999999999</v>
      </c>
    </row>
    <row r="76" spans="1:11" x14ac:dyDescent="0.25">
      <c r="A76">
        <v>8157</v>
      </c>
      <c r="B76">
        <v>5.548</v>
      </c>
      <c r="G76">
        <v>4185</v>
      </c>
      <c r="H76">
        <v>5.4989999999999997</v>
      </c>
      <c r="J76">
        <v>4988</v>
      </c>
      <c r="K76">
        <v>5.5279999999999996</v>
      </c>
    </row>
    <row r="77" spans="1:11" x14ac:dyDescent="0.25">
      <c r="A77">
        <v>8163</v>
      </c>
      <c r="B77">
        <v>5.6379999999999999</v>
      </c>
      <c r="G77">
        <v>4207</v>
      </c>
      <c r="H77">
        <v>5.5910000000000002</v>
      </c>
      <c r="J77">
        <v>4880</v>
      </c>
      <c r="K77">
        <v>5.6189999999999998</v>
      </c>
    </row>
    <row r="78" spans="1:11" x14ac:dyDescent="0.25">
      <c r="A78">
        <v>8170</v>
      </c>
      <c r="B78">
        <v>5.7309999999999999</v>
      </c>
      <c r="G78">
        <v>4228</v>
      </c>
      <c r="H78">
        <v>5.6829999999999998</v>
      </c>
      <c r="J78">
        <v>4763</v>
      </c>
      <c r="K78">
        <v>5.7110000000000003</v>
      </c>
    </row>
    <row r="79" spans="1:11" x14ac:dyDescent="0.25">
      <c r="A79">
        <v>8177</v>
      </c>
      <c r="B79">
        <v>5.8230000000000004</v>
      </c>
      <c r="G79">
        <v>4248</v>
      </c>
      <c r="H79">
        <v>5.7750000000000004</v>
      </c>
      <c r="J79">
        <v>4637</v>
      </c>
      <c r="K79">
        <v>5.8029999999999999</v>
      </c>
    </row>
    <row r="80" spans="1:11" x14ac:dyDescent="0.25">
      <c r="A80">
        <v>8180</v>
      </c>
      <c r="B80">
        <v>5.915</v>
      </c>
      <c r="G80">
        <v>4268</v>
      </c>
      <c r="H80">
        <v>5.8659999999999997</v>
      </c>
      <c r="J80">
        <v>4505</v>
      </c>
      <c r="K80">
        <v>5.8949999999999996</v>
      </c>
    </row>
    <row r="81" spans="1:11" x14ac:dyDescent="0.25">
      <c r="A81">
        <v>8185</v>
      </c>
      <c r="B81">
        <v>6.0049999999999999</v>
      </c>
      <c r="G81">
        <v>4288</v>
      </c>
      <c r="H81">
        <v>5.9580000000000002</v>
      </c>
      <c r="J81">
        <v>4360</v>
      </c>
      <c r="K81">
        <v>5.9850000000000003</v>
      </c>
    </row>
    <row r="82" spans="1:11" x14ac:dyDescent="0.25">
      <c r="A82">
        <v>8188</v>
      </c>
      <c r="B82">
        <v>6.0970000000000004</v>
      </c>
      <c r="G82">
        <v>4305</v>
      </c>
      <c r="H82">
        <v>6.05</v>
      </c>
      <c r="J82">
        <v>4207</v>
      </c>
      <c r="K82">
        <v>6.0780000000000003</v>
      </c>
    </row>
    <row r="83" spans="1:11" x14ac:dyDescent="0.25">
      <c r="A83">
        <v>8192</v>
      </c>
      <c r="B83">
        <v>6.1890000000000001</v>
      </c>
      <c r="G83">
        <v>4323</v>
      </c>
      <c r="H83">
        <v>6.14</v>
      </c>
      <c r="J83">
        <v>4040</v>
      </c>
      <c r="K83">
        <v>6.17</v>
      </c>
    </row>
    <row r="84" spans="1:11" x14ac:dyDescent="0.25">
      <c r="A84">
        <v>8192</v>
      </c>
      <c r="B84">
        <v>6.28</v>
      </c>
      <c r="G84">
        <v>4340</v>
      </c>
      <c r="H84">
        <v>6.2320000000000002</v>
      </c>
      <c r="J84">
        <v>3853</v>
      </c>
      <c r="K84">
        <v>6.26</v>
      </c>
    </row>
    <row r="85" spans="1:11" x14ac:dyDescent="0.25">
      <c r="A85">
        <v>8195</v>
      </c>
      <c r="B85">
        <v>6.3719999999999999</v>
      </c>
      <c r="G85">
        <v>4357</v>
      </c>
      <c r="H85">
        <v>6.3239999999999998</v>
      </c>
      <c r="J85">
        <v>3</v>
      </c>
      <c r="K85">
        <v>6.3529999999999998</v>
      </c>
    </row>
    <row r="86" spans="1:11" x14ac:dyDescent="0.25">
      <c r="A86">
        <v>8195</v>
      </c>
      <c r="B86">
        <v>6.4640000000000004</v>
      </c>
      <c r="G86">
        <v>4373</v>
      </c>
      <c r="H86">
        <v>6.4160000000000004</v>
      </c>
    </row>
    <row r="87" spans="1:11" x14ac:dyDescent="0.25">
      <c r="A87">
        <v>8195</v>
      </c>
      <c r="B87">
        <v>6.5549999999999997</v>
      </c>
      <c r="G87">
        <v>4388</v>
      </c>
      <c r="H87">
        <v>6.5069999999999997</v>
      </c>
    </row>
    <row r="88" spans="1:11" x14ac:dyDescent="0.25">
      <c r="A88">
        <v>8195</v>
      </c>
      <c r="B88">
        <v>6.6470000000000002</v>
      </c>
      <c r="G88">
        <v>4405</v>
      </c>
      <c r="H88">
        <v>6.5990000000000002</v>
      </c>
    </row>
    <row r="89" spans="1:11" x14ac:dyDescent="0.25">
      <c r="A89">
        <v>8195</v>
      </c>
      <c r="B89">
        <v>6.7389999999999999</v>
      </c>
      <c r="G89">
        <v>4418</v>
      </c>
      <c r="H89">
        <v>6.6909999999999998</v>
      </c>
    </row>
    <row r="90" spans="1:11" x14ac:dyDescent="0.25">
      <c r="A90">
        <v>8192</v>
      </c>
      <c r="B90">
        <v>6.8310000000000004</v>
      </c>
      <c r="G90">
        <v>4433</v>
      </c>
      <c r="H90">
        <v>6.782</v>
      </c>
    </row>
    <row r="91" spans="1:11" x14ac:dyDescent="0.25">
      <c r="A91">
        <v>8190</v>
      </c>
      <c r="B91">
        <v>6.9210000000000003</v>
      </c>
      <c r="G91">
        <v>4445</v>
      </c>
      <c r="H91">
        <v>6.8739999999999997</v>
      </c>
    </row>
    <row r="92" spans="1:11" x14ac:dyDescent="0.25">
      <c r="A92">
        <v>8187</v>
      </c>
      <c r="B92">
        <v>7.0129999999999999</v>
      </c>
      <c r="G92">
        <v>4458</v>
      </c>
      <c r="H92">
        <v>6.9649999999999999</v>
      </c>
    </row>
    <row r="93" spans="1:11" x14ac:dyDescent="0.25">
      <c r="A93">
        <v>8185</v>
      </c>
      <c r="B93">
        <v>7.1050000000000004</v>
      </c>
      <c r="G93">
        <v>4472</v>
      </c>
      <c r="H93">
        <v>7.0570000000000004</v>
      </c>
    </row>
    <row r="94" spans="1:11" x14ac:dyDescent="0.25">
      <c r="A94">
        <v>8180</v>
      </c>
      <c r="B94">
        <v>7.2050000000000001</v>
      </c>
      <c r="G94">
        <v>4483</v>
      </c>
      <c r="H94">
        <v>7.149</v>
      </c>
    </row>
    <row r="95" spans="1:11" x14ac:dyDescent="0.25">
      <c r="A95">
        <v>8175</v>
      </c>
      <c r="B95">
        <v>7.298</v>
      </c>
      <c r="G95">
        <v>4495</v>
      </c>
      <c r="H95">
        <v>7.24</v>
      </c>
    </row>
    <row r="96" spans="1:11" x14ac:dyDescent="0.25">
      <c r="A96">
        <v>8170</v>
      </c>
      <c r="B96">
        <v>7.3890000000000002</v>
      </c>
      <c r="G96">
        <v>4505</v>
      </c>
      <c r="H96">
        <v>7.3319999999999999</v>
      </c>
    </row>
    <row r="97" spans="1:8" x14ac:dyDescent="0.25">
      <c r="A97">
        <v>8163</v>
      </c>
      <c r="B97">
        <v>7.4809999999999999</v>
      </c>
      <c r="G97">
        <v>4515</v>
      </c>
      <c r="H97">
        <v>7.423</v>
      </c>
    </row>
    <row r="98" spans="1:8" x14ac:dyDescent="0.25">
      <c r="A98">
        <v>8157</v>
      </c>
      <c r="B98">
        <v>7.5720000000000001</v>
      </c>
      <c r="G98">
        <v>4525</v>
      </c>
      <c r="H98">
        <v>7.5149999999999997</v>
      </c>
    </row>
    <row r="99" spans="1:8" x14ac:dyDescent="0.25">
      <c r="A99">
        <v>8148</v>
      </c>
      <c r="B99">
        <v>7.6639999999999997</v>
      </c>
      <c r="G99">
        <v>4535</v>
      </c>
      <c r="H99">
        <v>7.6070000000000002</v>
      </c>
    </row>
    <row r="100" spans="1:8" x14ac:dyDescent="0.25">
      <c r="A100">
        <v>8140</v>
      </c>
      <c r="B100">
        <v>7.7560000000000002</v>
      </c>
      <c r="G100">
        <v>4543</v>
      </c>
      <c r="H100">
        <v>7.6989999999999998</v>
      </c>
    </row>
    <row r="101" spans="1:8" x14ac:dyDescent="0.25">
      <c r="A101">
        <v>8132</v>
      </c>
      <c r="B101">
        <v>7.8479999999999999</v>
      </c>
      <c r="G101">
        <v>4552</v>
      </c>
      <c r="H101">
        <v>7.79</v>
      </c>
    </row>
    <row r="102" spans="1:8" x14ac:dyDescent="0.25">
      <c r="A102">
        <v>8120</v>
      </c>
      <c r="B102">
        <v>7.9379999999999997</v>
      </c>
      <c r="G102">
        <v>4562</v>
      </c>
      <c r="H102">
        <v>7.8819999999999997</v>
      </c>
    </row>
    <row r="103" spans="1:8" x14ac:dyDescent="0.25">
      <c r="A103">
        <v>8108</v>
      </c>
      <c r="B103">
        <v>8.0299999999999994</v>
      </c>
      <c r="G103">
        <v>4568</v>
      </c>
      <c r="H103">
        <v>7.9740000000000002</v>
      </c>
    </row>
    <row r="104" spans="1:8" x14ac:dyDescent="0.25">
      <c r="A104">
        <v>8095</v>
      </c>
      <c r="B104">
        <v>8.1229999999999993</v>
      </c>
      <c r="G104">
        <v>4577</v>
      </c>
      <c r="H104">
        <v>8.0640000000000001</v>
      </c>
    </row>
    <row r="105" spans="1:8" x14ac:dyDescent="0.25">
      <c r="A105">
        <v>8078</v>
      </c>
      <c r="B105">
        <v>8.2129999999999992</v>
      </c>
      <c r="G105">
        <v>4583</v>
      </c>
      <c r="H105">
        <v>8.1560000000000006</v>
      </c>
    </row>
    <row r="106" spans="1:8" x14ac:dyDescent="0.25">
      <c r="A106">
        <v>8062</v>
      </c>
      <c r="B106">
        <v>8.3049999999999997</v>
      </c>
      <c r="G106">
        <v>4590</v>
      </c>
      <c r="H106">
        <v>8.2479999999999993</v>
      </c>
    </row>
    <row r="107" spans="1:8" x14ac:dyDescent="0.25">
      <c r="A107">
        <v>8042</v>
      </c>
      <c r="B107">
        <v>8.3970000000000002</v>
      </c>
      <c r="G107">
        <v>4597</v>
      </c>
      <c r="H107">
        <v>8.34</v>
      </c>
    </row>
    <row r="108" spans="1:8" x14ac:dyDescent="0.25">
      <c r="A108">
        <v>8018</v>
      </c>
      <c r="B108">
        <v>8.4890000000000008</v>
      </c>
      <c r="G108">
        <v>4603</v>
      </c>
      <c r="H108">
        <v>8.4320000000000004</v>
      </c>
    </row>
    <row r="109" spans="1:8" x14ac:dyDescent="0.25">
      <c r="A109">
        <v>7990</v>
      </c>
      <c r="B109">
        <v>8.5809999999999995</v>
      </c>
      <c r="G109">
        <v>4608</v>
      </c>
      <c r="H109">
        <v>8.5220000000000002</v>
      </c>
    </row>
    <row r="110" spans="1:8" x14ac:dyDescent="0.25">
      <c r="A110">
        <v>7958</v>
      </c>
      <c r="B110">
        <v>8.6709999999999994</v>
      </c>
      <c r="G110">
        <v>4613</v>
      </c>
      <c r="H110">
        <v>8.6140000000000008</v>
      </c>
    </row>
    <row r="111" spans="1:8" x14ac:dyDescent="0.25">
      <c r="A111">
        <v>7920</v>
      </c>
      <c r="B111">
        <v>8.7629999999999999</v>
      </c>
      <c r="G111">
        <v>4618</v>
      </c>
      <c r="H111">
        <v>8.7059999999999995</v>
      </c>
    </row>
    <row r="112" spans="1:8" x14ac:dyDescent="0.25">
      <c r="A112">
        <v>7878</v>
      </c>
      <c r="B112">
        <v>8.8559999999999999</v>
      </c>
      <c r="G112">
        <v>4623</v>
      </c>
      <c r="H112">
        <v>8.798</v>
      </c>
    </row>
    <row r="113" spans="1:8" x14ac:dyDescent="0.25">
      <c r="A113">
        <v>7828</v>
      </c>
      <c r="B113">
        <v>8.9469999999999992</v>
      </c>
      <c r="G113">
        <v>4627</v>
      </c>
      <c r="H113">
        <v>8.89</v>
      </c>
    </row>
    <row r="114" spans="1:8" x14ac:dyDescent="0.25">
      <c r="A114">
        <v>7775</v>
      </c>
      <c r="B114">
        <v>9.0380000000000003</v>
      </c>
      <c r="G114">
        <v>4632</v>
      </c>
      <c r="H114">
        <v>8.98</v>
      </c>
    </row>
    <row r="115" spans="1:8" x14ac:dyDescent="0.25">
      <c r="A115">
        <v>7713</v>
      </c>
      <c r="B115">
        <v>9.1300000000000008</v>
      </c>
      <c r="G115">
        <v>4637</v>
      </c>
      <c r="H115">
        <v>9.0719999999999992</v>
      </c>
    </row>
    <row r="116" spans="1:8" x14ac:dyDescent="0.25">
      <c r="A116">
        <v>7647</v>
      </c>
      <c r="B116">
        <v>9.2219999999999995</v>
      </c>
      <c r="G116">
        <v>4640</v>
      </c>
      <c r="H116">
        <v>9.1649999999999991</v>
      </c>
    </row>
    <row r="117" spans="1:8" x14ac:dyDescent="0.25">
      <c r="A117">
        <v>7572</v>
      </c>
      <c r="B117">
        <v>9.3130000000000006</v>
      </c>
      <c r="G117">
        <v>4643</v>
      </c>
      <c r="H117">
        <v>9.2569999999999997</v>
      </c>
    </row>
    <row r="118" spans="1:8" x14ac:dyDescent="0.25">
      <c r="A118">
        <v>7490</v>
      </c>
      <c r="B118">
        <v>9.4049999999999994</v>
      </c>
      <c r="G118">
        <v>4645</v>
      </c>
      <c r="H118">
        <v>9.3469999999999995</v>
      </c>
    </row>
    <row r="119" spans="1:8" x14ac:dyDescent="0.25">
      <c r="A119">
        <v>7405</v>
      </c>
      <c r="B119">
        <v>9.4969999999999999</v>
      </c>
      <c r="G119">
        <v>4648</v>
      </c>
      <c r="H119">
        <v>9.4390000000000001</v>
      </c>
    </row>
    <row r="120" spans="1:8" x14ac:dyDescent="0.25">
      <c r="A120">
        <v>7308</v>
      </c>
      <c r="B120">
        <v>9.5869999999999997</v>
      </c>
      <c r="G120">
        <v>4652</v>
      </c>
      <c r="H120">
        <v>9.5310000000000006</v>
      </c>
    </row>
    <row r="121" spans="1:8" x14ac:dyDescent="0.25">
      <c r="A121">
        <v>7205</v>
      </c>
      <c r="B121">
        <v>9.6790000000000003</v>
      </c>
      <c r="G121">
        <v>4653</v>
      </c>
      <c r="H121">
        <v>9.6229999999999993</v>
      </c>
    </row>
    <row r="122" spans="1:8" x14ac:dyDescent="0.25">
      <c r="A122">
        <v>7092</v>
      </c>
      <c r="B122">
        <v>9.7710000000000008</v>
      </c>
      <c r="G122">
        <v>4655</v>
      </c>
      <c r="H122">
        <v>9.7129999999999992</v>
      </c>
    </row>
    <row r="123" spans="1:8" x14ac:dyDescent="0.25">
      <c r="A123">
        <v>6970</v>
      </c>
      <c r="B123">
        <v>9.8629999999999995</v>
      </c>
      <c r="G123">
        <v>4657</v>
      </c>
      <c r="H123">
        <v>9.8059999999999992</v>
      </c>
    </row>
    <row r="124" spans="1:8" x14ac:dyDescent="0.25">
      <c r="A124">
        <v>6840</v>
      </c>
      <c r="B124">
        <v>9.9540000000000006</v>
      </c>
      <c r="G124">
        <v>4658</v>
      </c>
      <c r="H124">
        <v>9.8970000000000002</v>
      </c>
    </row>
    <row r="125" spans="1:8" x14ac:dyDescent="0.25">
      <c r="A125">
        <v>6683</v>
      </c>
      <c r="B125">
        <v>10.055999999999999</v>
      </c>
      <c r="G125">
        <v>4660</v>
      </c>
      <c r="H125">
        <v>9.9890000000000008</v>
      </c>
    </row>
    <row r="126" spans="1:8" x14ac:dyDescent="0.25">
      <c r="A126">
        <v>6532</v>
      </c>
      <c r="B126">
        <v>10.148</v>
      </c>
      <c r="G126">
        <v>4662</v>
      </c>
      <c r="H126">
        <v>10.081</v>
      </c>
    </row>
    <row r="127" spans="1:8" x14ac:dyDescent="0.25">
      <c r="A127">
        <v>6360</v>
      </c>
      <c r="B127">
        <v>10.238</v>
      </c>
      <c r="G127">
        <v>4662</v>
      </c>
      <c r="H127">
        <v>10.172000000000001</v>
      </c>
    </row>
    <row r="128" spans="1:8" x14ac:dyDescent="0.25">
      <c r="A128">
        <v>6173</v>
      </c>
      <c r="B128">
        <v>10.33</v>
      </c>
      <c r="G128">
        <v>4663</v>
      </c>
      <c r="H128">
        <v>10.263999999999999</v>
      </c>
    </row>
    <row r="129" spans="1:8" x14ac:dyDescent="0.25">
      <c r="A129">
        <v>5965</v>
      </c>
      <c r="B129">
        <v>10.422000000000001</v>
      </c>
      <c r="G129">
        <v>4663</v>
      </c>
      <c r="H129">
        <v>10.353999999999999</v>
      </c>
    </row>
    <row r="130" spans="1:8" x14ac:dyDescent="0.25">
      <c r="A130">
        <v>5</v>
      </c>
      <c r="B130">
        <v>10.513</v>
      </c>
      <c r="G130">
        <v>4663</v>
      </c>
      <c r="H130">
        <v>10.446999999999999</v>
      </c>
    </row>
    <row r="131" spans="1:8" x14ac:dyDescent="0.25">
      <c r="G131">
        <v>4663</v>
      </c>
      <c r="H131">
        <v>10.539</v>
      </c>
    </row>
    <row r="132" spans="1:8" x14ac:dyDescent="0.25">
      <c r="G132">
        <v>4663</v>
      </c>
      <c r="H132">
        <v>10.629</v>
      </c>
    </row>
    <row r="133" spans="1:8" x14ac:dyDescent="0.25">
      <c r="G133">
        <v>4663</v>
      </c>
      <c r="H133">
        <v>10.721</v>
      </c>
    </row>
    <row r="134" spans="1:8" x14ac:dyDescent="0.25">
      <c r="G134">
        <v>4663</v>
      </c>
      <c r="H134">
        <v>10.813000000000001</v>
      </c>
    </row>
    <row r="135" spans="1:8" x14ac:dyDescent="0.25">
      <c r="G135">
        <v>4662</v>
      </c>
      <c r="H135">
        <v>10.904999999999999</v>
      </c>
    </row>
    <row r="136" spans="1:8" x14ac:dyDescent="0.25">
      <c r="G136">
        <v>4662</v>
      </c>
      <c r="H136">
        <v>10.996</v>
      </c>
    </row>
    <row r="137" spans="1:8" x14ac:dyDescent="0.25">
      <c r="G137">
        <v>4660</v>
      </c>
      <c r="H137">
        <v>11.087999999999999</v>
      </c>
    </row>
    <row r="138" spans="1:8" x14ac:dyDescent="0.25">
      <c r="G138">
        <v>4658</v>
      </c>
      <c r="H138">
        <v>11.18</v>
      </c>
    </row>
    <row r="139" spans="1:8" x14ac:dyDescent="0.25">
      <c r="G139">
        <v>4657</v>
      </c>
      <c r="H139">
        <v>11.272</v>
      </c>
    </row>
    <row r="140" spans="1:8" x14ac:dyDescent="0.25">
      <c r="G140">
        <v>4655</v>
      </c>
      <c r="H140">
        <v>11.364000000000001</v>
      </c>
    </row>
    <row r="141" spans="1:8" x14ac:dyDescent="0.25">
      <c r="G141">
        <v>4653</v>
      </c>
      <c r="H141">
        <v>11.454000000000001</v>
      </c>
    </row>
    <row r="142" spans="1:8" x14ac:dyDescent="0.25">
      <c r="G142">
        <v>4652</v>
      </c>
      <c r="H142">
        <v>11.545999999999999</v>
      </c>
    </row>
    <row r="143" spans="1:8" x14ac:dyDescent="0.25">
      <c r="G143">
        <v>4650</v>
      </c>
      <c r="H143">
        <v>11.638999999999999</v>
      </c>
    </row>
    <row r="144" spans="1:8" x14ac:dyDescent="0.25">
      <c r="G144">
        <v>4647</v>
      </c>
      <c r="H144">
        <v>11.728999999999999</v>
      </c>
    </row>
    <row r="145" spans="7:8" x14ac:dyDescent="0.25">
      <c r="G145">
        <v>4643</v>
      </c>
      <c r="H145">
        <v>11.821</v>
      </c>
    </row>
    <row r="146" spans="7:8" x14ac:dyDescent="0.25">
      <c r="G146">
        <v>4640</v>
      </c>
      <c r="H146">
        <v>11.913</v>
      </c>
    </row>
    <row r="147" spans="7:8" x14ac:dyDescent="0.25">
      <c r="G147">
        <v>4637</v>
      </c>
      <c r="H147">
        <v>12.004</v>
      </c>
    </row>
    <row r="148" spans="7:8" x14ac:dyDescent="0.25">
      <c r="G148">
        <v>4632</v>
      </c>
      <c r="H148">
        <v>12.096</v>
      </c>
    </row>
    <row r="149" spans="7:8" x14ac:dyDescent="0.25">
      <c r="G149">
        <v>4628</v>
      </c>
      <c r="H149">
        <v>12.188000000000001</v>
      </c>
    </row>
    <row r="150" spans="7:8" x14ac:dyDescent="0.25">
      <c r="G150">
        <v>4623</v>
      </c>
      <c r="H150">
        <v>12.279</v>
      </c>
    </row>
    <row r="151" spans="7:8" x14ac:dyDescent="0.25">
      <c r="G151">
        <v>4617</v>
      </c>
      <c r="H151">
        <v>12.371</v>
      </c>
    </row>
    <row r="152" spans="7:8" x14ac:dyDescent="0.25">
      <c r="G152">
        <v>4612</v>
      </c>
      <c r="H152">
        <v>12.462</v>
      </c>
    </row>
    <row r="153" spans="7:8" x14ac:dyDescent="0.25">
      <c r="G153">
        <v>4603</v>
      </c>
      <c r="H153">
        <v>12.554</v>
      </c>
    </row>
    <row r="154" spans="7:8" x14ac:dyDescent="0.25">
      <c r="G154">
        <v>4595</v>
      </c>
      <c r="H154">
        <v>12.647</v>
      </c>
    </row>
    <row r="155" spans="7:8" x14ac:dyDescent="0.25">
      <c r="G155">
        <v>4585</v>
      </c>
      <c r="H155">
        <v>12.737</v>
      </c>
    </row>
    <row r="156" spans="7:8" x14ac:dyDescent="0.25">
      <c r="G156">
        <v>4573</v>
      </c>
      <c r="H156">
        <v>12.829000000000001</v>
      </c>
    </row>
    <row r="157" spans="7:8" x14ac:dyDescent="0.25">
      <c r="G157">
        <v>4560</v>
      </c>
      <c r="H157">
        <v>12.920999999999999</v>
      </c>
    </row>
    <row r="158" spans="7:8" x14ac:dyDescent="0.25">
      <c r="G158">
        <v>4543</v>
      </c>
      <c r="H158">
        <v>13.013</v>
      </c>
    </row>
    <row r="159" spans="7:8" x14ac:dyDescent="0.25">
      <c r="G159">
        <v>4523</v>
      </c>
      <c r="H159">
        <v>13.103</v>
      </c>
    </row>
    <row r="160" spans="7:8" x14ac:dyDescent="0.25">
      <c r="G160">
        <v>4500</v>
      </c>
      <c r="H160">
        <v>13.195</v>
      </c>
    </row>
    <row r="161" spans="7:8" x14ac:dyDescent="0.25">
      <c r="G161">
        <v>4472</v>
      </c>
      <c r="H161">
        <v>13.287000000000001</v>
      </c>
    </row>
    <row r="162" spans="7:8" x14ac:dyDescent="0.25">
      <c r="G162">
        <v>4440</v>
      </c>
      <c r="H162">
        <v>13.379</v>
      </c>
    </row>
    <row r="163" spans="7:8" x14ac:dyDescent="0.25">
      <c r="G163">
        <v>4403</v>
      </c>
      <c r="H163">
        <v>13.47</v>
      </c>
    </row>
    <row r="164" spans="7:8" x14ac:dyDescent="0.25">
      <c r="G164">
        <v>4360</v>
      </c>
      <c r="H164">
        <v>13.561999999999999</v>
      </c>
    </row>
    <row r="165" spans="7:8" x14ac:dyDescent="0.25">
      <c r="G165">
        <v>4313</v>
      </c>
      <c r="H165">
        <v>13.654</v>
      </c>
    </row>
    <row r="166" spans="7:8" x14ac:dyDescent="0.25">
      <c r="G166">
        <v>4262</v>
      </c>
      <c r="H166">
        <v>13.746</v>
      </c>
    </row>
    <row r="167" spans="7:8" x14ac:dyDescent="0.25">
      <c r="G167">
        <v>4205</v>
      </c>
      <c r="H167">
        <v>13.837999999999999</v>
      </c>
    </row>
    <row r="168" spans="7:8" x14ac:dyDescent="0.25">
      <c r="G168">
        <v>4140</v>
      </c>
      <c r="H168">
        <v>13.928000000000001</v>
      </c>
    </row>
    <row r="169" spans="7:8" x14ac:dyDescent="0.25">
      <c r="G169">
        <v>4072</v>
      </c>
      <c r="H169">
        <v>14.02</v>
      </c>
    </row>
    <row r="170" spans="7:8" x14ac:dyDescent="0.25">
      <c r="G170">
        <v>3998</v>
      </c>
      <c r="H170">
        <v>14.112</v>
      </c>
    </row>
    <row r="171" spans="7:8" x14ac:dyDescent="0.25">
      <c r="G171">
        <v>3917</v>
      </c>
      <c r="H171">
        <v>14.202999999999999</v>
      </c>
    </row>
    <row r="172" spans="7:8" x14ac:dyDescent="0.25">
      <c r="G172">
        <v>3827</v>
      </c>
      <c r="H172">
        <v>14.295</v>
      </c>
    </row>
    <row r="173" spans="7:8" x14ac:dyDescent="0.25">
      <c r="G173">
        <v>3733</v>
      </c>
      <c r="H173">
        <v>14.385999999999999</v>
      </c>
    </row>
    <row r="174" spans="7:8" x14ac:dyDescent="0.25">
      <c r="G174">
        <v>3630</v>
      </c>
      <c r="H174">
        <v>14.478</v>
      </c>
    </row>
    <row r="175" spans="7:8" x14ac:dyDescent="0.25">
      <c r="G175">
        <v>3518</v>
      </c>
      <c r="H175">
        <v>14.569000000000001</v>
      </c>
    </row>
    <row r="176" spans="7:8" x14ac:dyDescent="0.25">
      <c r="G176">
        <v>3397</v>
      </c>
      <c r="H176">
        <v>14.661</v>
      </c>
    </row>
    <row r="177" spans="7:8" x14ac:dyDescent="0.25">
      <c r="G177">
        <v>3265</v>
      </c>
      <c r="H177">
        <v>14.753</v>
      </c>
    </row>
    <row r="178" spans="7:8" x14ac:dyDescent="0.25">
      <c r="G178">
        <v>3108</v>
      </c>
      <c r="H178">
        <v>14.845000000000001</v>
      </c>
    </row>
    <row r="179" spans="7:8" x14ac:dyDescent="0.25">
      <c r="G179">
        <v>2</v>
      </c>
      <c r="H179">
        <v>14.936999999999999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0"/>
  <sheetViews>
    <sheetView topLeftCell="A13" workbookViewId="0">
      <selection activeCell="H19" sqref="H19"/>
    </sheetView>
  </sheetViews>
  <sheetFormatPr defaultRowHeight="15" x14ac:dyDescent="0.25"/>
  <cols>
    <col min="2" max="2" width="15.140625" bestFit="1" customWidth="1"/>
    <col min="4" max="4" width="12.28515625" bestFit="1" customWidth="1"/>
    <col min="5" max="5" width="24.140625" bestFit="1" customWidth="1"/>
    <col min="6" max="6" width="14" bestFit="1" customWidth="1"/>
    <col min="7" max="7" width="12.85546875" bestFit="1" customWidth="1"/>
    <col min="8" max="9" width="11.85546875" bestFit="1" customWidth="1"/>
    <col min="10" max="10" width="12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4" spans="1:12" x14ac:dyDescent="0.25">
      <c r="D4" t="s">
        <v>28</v>
      </c>
      <c r="E4" t="s">
        <v>29</v>
      </c>
    </row>
    <row r="5" spans="1:12" x14ac:dyDescent="0.25">
      <c r="A5" t="s">
        <v>3</v>
      </c>
      <c r="B5" t="s">
        <v>4</v>
      </c>
      <c r="D5">
        <v>25</v>
      </c>
      <c r="E5">
        <v>19.63</v>
      </c>
    </row>
    <row r="6" spans="1:12" x14ac:dyDescent="0.25">
      <c r="A6" t="s">
        <v>5</v>
      </c>
    </row>
    <row r="7" spans="1:12" x14ac:dyDescent="0.25">
      <c r="A7" t="s">
        <v>6</v>
      </c>
      <c r="B7" t="s">
        <v>7</v>
      </c>
    </row>
    <row r="8" spans="1:12" x14ac:dyDescent="0.25">
      <c r="A8" t="s">
        <v>8</v>
      </c>
      <c r="B8" t="s">
        <v>9</v>
      </c>
    </row>
    <row r="9" spans="1:12" x14ac:dyDescent="0.25">
      <c r="A9" t="s">
        <v>10</v>
      </c>
    </row>
    <row r="11" spans="1:12" x14ac:dyDescent="0.25">
      <c r="A11" t="s">
        <v>11</v>
      </c>
    </row>
    <row r="12" spans="1:12" x14ac:dyDescent="0.25">
      <c r="A12" t="s">
        <v>12</v>
      </c>
      <c r="B12" s="1">
        <v>36906</v>
      </c>
    </row>
    <row r="13" spans="1:12" x14ac:dyDescent="0.25">
      <c r="A13" t="s">
        <v>13</v>
      </c>
      <c r="B13" s="2">
        <v>0.65831018518518525</v>
      </c>
      <c r="D13" s="1"/>
      <c r="H13" s="1"/>
      <c r="I13" s="1"/>
    </row>
    <row r="14" spans="1:12" x14ac:dyDescent="0.25">
      <c r="D14" s="3"/>
      <c r="H14" s="2"/>
      <c r="I14" s="2"/>
    </row>
    <row r="15" spans="1:12" ht="45" x14ac:dyDescent="0.25">
      <c r="A15" t="s">
        <v>26</v>
      </c>
      <c r="B15" t="s">
        <v>27</v>
      </c>
      <c r="D15" t="s">
        <v>34</v>
      </c>
      <c r="E15" t="s">
        <v>18</v>
      </c>
      <c r="F15" t="s">
        <v>30</v>
      </c>
      <c r="G15" t="s">
        <v>35</v>
      </c>
      <c r="H15" s="4" t="s">
        <v>21</v>
      </c>
      <c r="I15" s="4" t="s">
        <v>20</v>
      </c>
      <c r="J15" s="4" t="s">
        <v>31</v>
      </c>
      <c r="K15" s="4" t="s">
        <v>32</v>
      </c>
      <c r="L15" s="4" t="s">
        <v>22</v>
      </c>
    </row>
    <row r="16" spans="1:12" x14ac:dyDescent="0.25">
      <c r="A16">
        <v>0</v>
      </c>
      <c r="B16">
        <v>0.05</v>
      </c>
      <c r="D16">
        <f>A16/$E$5</f>
        <v>0</v>
      </c>
      <c r="E16">
        <f>A16/$D$5</f>
        <v>0</v>
      </c>
      <c r="F16">
        <f>B16/$D$5*100</f>
        <v>0.2</v>
      </c>
      <c r="G16" t="s">
        <v>39</v>
      </c>
      <c r="H16" t="s">
        <v>36</v>
      </c>
      <c r="I16" t="s">
        <v>37</v>
      </c>
      <c r="J16" t="s">
        <v>38</v>
      </c>
      <c r="K16" t="s">
        <v>23</v>
      </c>
      <c r="L16" t="e">
        <f>D16/E16</f>
        <v>#DIV/0!</v>
      </c>
    </row>
    <row r="17" spans="1:12" x14ac:dyDescent="0.25">
      <c r="A17">
        <v>0</v>
      </c>
      <c r="B17">
        <v>0.14199999999999999</v>
      </c>
      <c r="D17">
        <f t="shared" ref="D17:D80" si="0">A17/$E$5</f>
        <v>0</v>
      </c>
      <c r="E17">
        <f t="shared" ref="E17" si="1">A17/$D$5</f>
        <v>0</v>
      </c>
      <c r="F17">
        <f t="shared" ref="F17:F80" si="2">B17/$D$5*100</f>
        <v>0.56799999999999995</v>
      </c>
      <c r="L17" t="e">
        <f t="shared" ref="L17:L80" si="3">D17/E17</f>
        <v>#DIV/0!</v>
      </c>
    </row>
    <row r="18" spans="1:12" x14ac:dyDescent="0.25">
      <c r="A18">
        <v>2</v>
      </c>
      <c r="B18">
        <v>0.23400000000000001</v>
      </c>
      <c r="D18">
        <f t="shared" si="0"/>
        <v>0.10188487009679063</v>
      </c>
      <c r="E18">
        <f>B18/$D$5</f>
        <v>9.3600000000000003E-3</v>
      </c>
      <c r="F18">
        <f t="shared" si="2"/>
        <v>0.93600000000000005</v>
      </c>
      <c r="L18">
        <f t="shared" si="3"/>
        <v>10.885135694101564</v>
      </c>
    </row>
    <row r="19" spans="1:12" x14ac:dyDescent="0.25">
      <c r="A19">
        <v>2</v>
      </c>
      <c r="B19">
        <v>0.32500000000000001</v>
      </c>
      <c r="D19">
        <f t="shared" si="0"/>
        <v>0.10188487009679063</v>
      </c>
      <c r="E19">
        <f t="shared" ref="E19:E82" si="4">B19/$D$5</f>
        <v>1.3000000000000001E-2</v>
      </c>
      <c r="F19">
        <f t="shared" si="2"/>
        <v>1.3</v>
      </c>
      <c r="L19">
        <f t="shared" si="3"/>
        <v>7.8372976997531252</v>
      </c>
    </row>
    <row r="20" spans="1:12" x14ac:dyDescent="0.25">
      <c r="A20">
        <v>3</v>
      </c>
      <c r="B20">
        <v>0.41699999999999998</v>
      </c>
      <c r="D20">
        <f t="shared" si="0"/>
        <v>0.15282730514518594</v>
      </c>
      <c r="E20">
        <f t="shared" si="4"/>
        <v>1.668E-2</v>
      </c>
      <c r="F20">
        <f t="shared" si="2"/>
        <v>1.6680000000000001</v>
      </c>
      <c r="L20">
        <f t="shared" si="3"/>
        <v>9.1623084619416026</v>
      </c>
    </row>
    <row r="21" spans="1:12" x14ac:dyDescent="0.25">
      <c r="A21">
        <v>8</v>
      </c>
      <c r="B21">
        <v>0.50800000000000001</v>
      </c>
      <c r="D21">
        <f t="shared" si="0"/>
        <v>0.40753948038716253</v>
      </c>
      <c r="E21">
        <f t="shared" si="4"/>
        <v>2.0320000000000001E-2</v>
      </c>
      <c r="F21">
        <f t="shared" si="2"/>
        <v>2.032</v>
      </c>
      <c r="L21">
        <f t="shared" si="3"/>
        <v>20.056076790706815</v>
      </c>
    </row>
    <row r="22" spans="1:12" x14ac:dyDescent="0.25">
      <c r="A22">
        <v>87</v>
      </c>
      <c r="B22">
        <v>0.6</v>
      </c>
      <c r="D22">
        <f t="shared" si="0"/>
        <v>4.4319918492103927</v>
      </c>
      <c r="E22">
        <f t="shared" si="4"/>
        <v>2.4E-2</v>
      </c>
      <c r="F22">
        <f t="shared" si="2"/>
        <v>2.4</v>
      </c>
      <c r="L22">
        <f t="shared" si="3"/>
        <v>184.66632705043301</v>
      </c>
    </row>
    <row r="23" spans="1:12" x14ac:dyDescent="0.25">
      <c r="A23">
        <v>673</v>
      </c>
      <c r="B23">
        <v>0.69199999999999995</v>
      </c>
      <c r="D23">
        <f t="shared" si="0"/>
        <v>34.284258787570046</v>
      </c>
      <c r="E23">
        <f t="shared" si="4"/>
        <v>2.7679999999999996E-2</v>
      </c>
      <c r="F23">
        <f t="shared" si="2"/>
        <v>2.7679999999999998</v>
      </c>
      <c r="L23">
        <f t="shared" si="3"/>
        <v>1238.5931642908256</v>
      </c>
    </row>
    <row r="24" spans="1:12" x14ac:dyDescent="0.25">
      <c r="A24">
        <v>1640</v>
      </c>
      <c r="B24">
        <v>0.78300000000000003</v>
      </c>
      <c r="D24">
        <f t="shared" si="0"/>
        <v>83.545593479368321</v>
      </c>
      <c r="E24">
        <f t="shared" si="4"/>
        <v>3.1320000000000001E-2</v>
      </c>
      <c r="F24">
        <f t="shared" si="2"/>
        <v>3.1320000000000001</v>
      </c>
      <c r="L24">
        <f t="shared" si="3"/>
        <v>2667.4838275660381</v>
      </c>
    </row>
    <row r="25" spans="1:12" x14ac:dyDescent="0.25">
      <c r="A25">
        <v>2787</v>
      </c>
      <c r="B25">
        <v>0.875</v>
      </c>
      <c r="D25">
        <f t="shared" si="0"/>
        <v>141.97656647987773</v>
      </c>
      <c r="E25">
        <f t="shared" si="4"/>
        <v>3.5000000000000003E-2</v>
      </c>
      <c r="F25">
        <f t="shared" si="2"/>
        <v>3.5000000000000004</v>
      </c>
      <c r="L25">
        <f t="shared" si="3"/>
        <v>4056.4733279965062</v>
      </c>
    </row>
    <row r="26" spans="1:12" s="5" customFormat="1" x14ac:dyDescent="0.25">
      <c r="A26" s="5">
        <v>4060</v>
      </c>
      <c r="B26" s="5">
        <v>0.96699999999999997</v>
      </c>
      <c r="D26" s="5">
        <f t="shared" si="0"/>
        <v>206.82628629648499</v>
      </c>
      <c r="E26" s="5">
        <f t="shared" si="4"/>
        <v>3.8679999999999999E-2</v>
      </c>
      <c r="F26" s="5">
        <f t="shared" si="2"/>
        <v>3.8679999999999999</v>
      </c>
      <c r="L26" s="5">
        <f t="shared" si="3"/>
        <v>5347.1118484096432</v>
      </c>
    </row>
    <row r="27" spans="1:12" x14ac:dyDescent="0.25">
      <c r="A27">
        <v>5370</v>
      </c>
      <c r="B27">
        <v>1.0589999999999999</v>
      </c>
      <c r="D27">
        <f t="shared" si="0"/>
        <v>273.56087620988285</v>
      </c>
      <c r="E27">
        <f t="shared" si="4"/>
        <v>4.2359999999999995E-2</v>
      </c>
      <c r="F27">
        <f t="shared" si="2"/>
        <v>4.2359999999999998</v>
      </c>
      <c r="L27">
        <f t="shared" si="3"/>
        <v>6457.9999105260358</v>
      </c>
    </row>
    <row r="28" spans="1:12" x14ac:dyDescent="0.25">
      <c r="A28">
        <v>5950</v>
      </c>
      <c r="B28">
        <v>1.151</v>
      </c>
      <c r="D28">
        <f t="shared" si="0"/>
        <v>303.10748853795212</v>
      </c>
      <c r="E28">
        <f t="shared" si="4"/>
        <v>4.6039999999999998E-2</v>
      </c>
      <c r="F28">
        <f t="shared" si="2"/>
        <v>4.6040000000000001</v>
      </c>
      <c r="L28" s="6">
        <f t="shared" si="3"/>
        <v>6583.5683870102548</v>
      </c>
    </row>
    <row r="29" spans="1:12" x14ac:dyDescent="0.25">
      <c r="A29">
        <v>5905</v>
      </c>
      <c r="B29">
        <v>1.2410000000000001</v>
      </c>
      <c r="D29">
        <f t="shared" si="0"/>
        <v>300.81507896077431</v>
      </c>
      <c r="E29">
        <f t="shared" si="4"/>
        <v>4.9640000000000004E-2</v>
      </c>
      <c r="F29">
        <f t="shared" si="2"/>
        <v>4.9640000000000004</v>
      </c>
      <c r="L29">
        <f t="shared" si="3"/>
        <v>6059.9330975176126</v>
      </c>
    </row>
    <row r="30" spans="1:12" x14ac:dyDescent="0.25">
      <c r="A30">
        <v>6108</v>
      </c>
      <c r="B30">
        <v>1.333</v>
      </c>
      <c r="D30">
        <f t="shared" si="0"/>
        <v>311.15639327559859</v>
      </c>
      <c r="E30">
        <f t="shared" si="4"/>
        <v>5.3319999999999999E-2</v>
      </c>
      <c r="F30">
        <f t="shared" si="2"/>
        <v>5.3319999999999999</v>
      </c>
      <c r="L30">
        <f t="shared" si="3"/>
        <v>5835.6412842385334</v>
      </c>
    </row>
    <row r="31" spans="1:12" x14ac:dyDescent="0.25">
      <c r="A31">
        <v>6125</v>
      </c>
      <c r="B31">
        <v>1.4259999999999999</v>
      </c>
      <c r="D31" s="6">
        <f t="shared" si="0"/>
        <v>312.0224146714213</v>
      </c>
      <c r="E31">
        <f t="shared" si="4"/>
        <v>5.704E-2</v>
      </c>
      <c r="F31">
        <f t="shared" si="2"/>
        <v>5.7039999999999997</v>
      </c>
      <c r="L31">
        <f t="shared" si="3"/>
        <v>5470.2386863853662</v>
      </c>
    </row>
    <row r="32" spans="1:12" x14ac:dyDescent="0.25">
      <c r="A32">
        <v>5998</v>
      </c>
      <c r="B32">
        <v>1.516</v>
      </c>
      <c r="D32">
        <f t="shared" si="0"/>
        <v>305.55272542027512</v>
      </c>
      <c r="E32">
        <f t="shared" si="4"/>
        <v>6.0639999999999999E-2</v>
      </c>
      <c r="F32">
        <f t="shared" si="2"/>
        <v>6.0640000000000001</v>
      </c>
      <c r="L32">
        <f t="shared" si="3"/>
        <v>5038.7982424187849</v>
      </c>
    </row>
    <row r="33" spans="1:12" x14ac:dyDescent="0.25">
      <c r="A33">
        <v>5982</v>
      </c>
      <c r="B33">
        <v>1.6080000000000001</v>
      </c>
      <c r="D33">
        <f t="shared" si="0"/>
        <v>304.73764645950075</v>
      </c>
      <c r="E33">
        <f t="shared" si="4"/>
        <v>6.4320000000000002E-2</v>
      </c>
      <c r="F33">
        <f t="shared" si="2"/>
        <v>6.4320000000000004</v>
      </c>
      <c r="L33">
        <f t="shared" si="3"/>
        <v>4737.8365432136306</v>
      </c>
    </row>
    <row r="34" spans="1:12" x14ac:dyDescent="0.25">
      <c r="A34">
        <v>6032</v>
      </c>
      <c r="B34">
        <v>1.7</v>
      </c>
      <c r="D34">
        <f t="shared" si="0"/>
        <v>307.28476821192055</v>
      </c>
      <c r="E34">
        <f t="shared" si="4"/>
        <v>6.8000000000000005E-2</v>
      </c>
      <c r="F34">
        <f t="shared" si="2"/>
        <v>6.8000000000000007</v>
      </c>
      <c r="L34">
        <f t="shared" si="3"/>
        <v>4518.8936501753014</v>
      </c>
    </row>
    <row r="35" spans="1:12" x14ac:dyDescent="0.25">
      <c r="A35">
        <v>6025</v>
      </c>
      <c r="B35">
        <v>1.792</v>
      </c>
      <c r="D35">
        <f t="shared" si="0"/>
        <v>306.92817116658176</v>
      </c>
      <c r="E35">
        <f t="shared" si="4"/>
        <v>7.1680000000000008E-2</v>
      </c>
      <c r="F35">
        <f t="shared" si="2"/>
        <v>7.168000000000001</v>
      </c>
      <c r="L35">
        <f t="shared" si="3"/>
        <v>4281.922030783785</v>
      </c>
    </row>
    <row r="36" spans="1:12" x14ac:dyDescent="0.25">
      <c r="A36">
        <v>5992</v>
      </c>
      <c r="B36">
        <v>1.8839999999999999</v>
      </c>
      <c r="D36">
        <f t="shared" si="0"/>
        <v>305.24707080998473</v>
      </c>
      <c r="E36">
        <f t="shared" si="4"/>
        <v>7.5359999999999996E-2</v>
      </c>
      <c r="F36">
        <f t="shared" si="2"/>
        <v>7.5359999999999996</v>
      </c>
      <c r="L36">
        <f t="shared" si="3"/>
        <v>4050.5184555465066</v>
      </c>
    </row>
    <row r="37" spans="1:12" x14ac:dyDescent="0.25">
      <c r="A37">
        <v>5952</v>
      </c>
      <c r="B37">
        <v>1.974</v>
      </c>
      <c r="D37" s="6">
        <f t="shared" si="0"/>
        <v>303.20937340804892</v>
      </c>
      <c r="E37">
        <f t="shared" si="4"/>
        <v>7.8960000000000002E-2</v>
      </c>
      <c r="F37">
        <f t="shared" si="2"/>
        <v>7.8959999999999999</v>
      </c>
      <c r="L37">
        <f t="shared" si="3"/>
        <v>3840.0376571434767</v>
      </c>
    </row>
    <row r="38" spans="1:12" x14ac:dyDescent="0.25">
      <c r="A38">
        <v>6027</v>
      </c>
      <c r="B38">
        <v>2.0659999999999998</v>
      </c>
      <c r="D38">
        <f t="shared" si="0"/>
        <v>307.03005603667856</v>
      </c>
      <c r="E38">
        <f t="shared" si="4"/>
        <v>8.2639999999999991E-2</v>
      </c>
      <c r="F38">
        <f t="shared" si="2"/>
        <v>8.2639999999999993</v>
      </c>
      <c r="L38">
        <f t="shared" si="3"/>
        <v>3715.2717332608736</v>
      </c>
    </row>
    <row r="39" spans="1:12" x14ac:dyDescent="0.25">
      <c r="A39">
        <v>6328</v>
      </c>
      <c r="B39">
        <v>2.1589999999999998</v>
      </c>
      <c r="D39">
        <f t="shared" si="0"/>
        <v>322.36372898624558</v>
      </c>
      <c r="E39">
        <f t="shared" si="4"/>
        <v>8.6359999999999992E-2</v>
      </c>
      <c r="F39">
        <f t="shared" si="2"/>
        <v>8.6359999999999992</v>
      </c>
      <c r="L39">
        <f t="shared" si="3"/>
        <v>3732.7898215174341</v>
      </c>
    </row>
    <row r="40" spans="1:12" x14ac:dyDescent="0.25">
      <c r="A40">
        <v>6518</v>
      </c>
      <c r="B40">
        <v>2.2490000000000001</v>
      </c>
      <c r="D40">
        <f t="shared" si="0"/>
        <v>332.04279164544067</v>
      </c>
      <c r="E40">
        <f t="shared" si="4"/>
        <v>8.9959999999999998E-2</v>
      </c>
      <c r="F40">
        <f t="shared" si="2"/>
        <v>8.9960000000000004</v>
      </c>
      <c r="L40">
        <f t="shared" si="3"/>
        <v>3691.004798192982</v>
      </c>
    </row>
    <row r="41" spans="1:12" x14ac:dyDescent="0.25">
      <c r="A41">
        <v>6655</v>
      </c>
      <c r="B41">
        <v>2.3410000000000002</v>
      </c>
      <c r="D41">
        <f t="shared" si="0"/>
        <v>339.02190524707083</v>
      </c>
      <c r="E41">
        <f t="shared" si="4"/>
        <v>9.3640000000000001E-2</v>
      </c>
      <c r="F41">
        <f t="shared" si="2"/>
        <v>9.3640000000000008</v>
      </c>
      <c r="L41">
        <f t="shared" si="3"/>
        <v>3620.4816878157926</v>
      </c>
    </row>
    <row r="42" spans="1:12" x14ac:dyDescent="0.25">
      <c r="A42">
        <v>6770</v>
      </c>
      <c r="B42">
        <v>2.4329999999999998</v>
      </c>
      <c r="D42">
        <f t="shared" si="0"/>
        <v>344.88028527763629</v>
      </c>
      <c r="E42">
        <f t="shared" si="4"/>
        <v>9.731999999999999E-2</v>
      </c>
      <c r="F42">
        <f t="shared" si="2"/>
        <v>9.7319999999999993</v>
      </c>
      <c r="L42">
        <f t="shared" si="3"/>
        <v>3543.776050941598</v>
      </c>
    </row>
    <row r="43" spans="1:12" x14ac:dyDescent="0.25">
      <c r="A43">
        <v>6875</v>
      </c>
      <c r="B43">
        <v>2.5249999999999999</v>
      </c>
      <c r="D43">
        <f t="shared" si="0"/>
        <v>350.22924095771782</v>
      </c>
      <c r="E43">
        <f t="shared" si="4"/>
        <v>0.10099999999999999</v>
      </c>
      <c r="F43">
        <f t="shared" si="2"/>
        <v>10.1</v>
      </c>
      <c r="L43">
        <f t="shared" si="3"/>
        <v>3467.6162471061175</v>
      </c>
    </row>
    <row r="44" spans="1:12" x14ac:dyDescent="0.25">
      <c r="A44">
        <v>6973</v>
      </c>
      <c r="B44">
        <v>2.6150000000000002</v>
      </c>
      <c r="D44">
        <f t="shared" si="0"/>
        <v>355.22159959246056</v>
      </c>
      <c r="E44">
        <f t="shared" si="4"/>
        <v>0.10460000000000001</v>
      </c>
      <c r="F44">
        <f t="shared" si="2"/>
        <v>10.46</v>
      </c>
      <c r="L44">
        <f t="shared" si="3"/>
        <v>3395.9999961038293</v>
      </c>
    </row>
    <row r="45" spans="1:12" x14ac:dyDescent="0.25">
      <c r="A45">
        <v>7063</v>
      </c>
      <c r="B45">
        <v>2.7069999999999999</v>
      </c>
      <c r="D45">
        <f t="shared" si="0"/>
        <v>359.80641874681612</v>
      </c>
      <c r="E45">
        <f t="shared" si="4"/>
        <v>0.10827999999999999</v>
      </c>
      <c r="F45">
        <f t="shared" si="2"/>
        <v>10.827999999999999</v>
      </c>
      <c r="L45">
        <f t="shared" si="3"/>
        <v>3322.9259211933522</v>
      </c>
    </row>
    <row r="46" spans="1:12" x14ac:dyDescent="0.25">
      <c r="A46">
        <v>7148</v>
      </c>
      <c r="B46">
        <v>2.7989999999999999</v>
      </c>
      <c r="D46">
        <f t="shared" si="0"/>
        <v>364.13652572592974</v>
      </c>
      <c r="E46">
        <f t="shared" si="4"/>
        <v>0.11196</v>
      </c>
      <c r="F46">
        <f t="shared" si="2"/>
        <v>11.196</v>
      </c>
      <c r="L46">
        <f t="shared" si="3"/>
        <v>3252.3805441758641</v>
      </c>
    </row>
    <row r="47" spans="1:12" x14ac:dyDescent="0.25">
      <c r="A47">
        <v>7227</v>
      </c>
      <c r="B47">
        <v>2.891</v>
      </c>
      <c r="D47">
        <f t="shared" si="0"/>
        <v>368.16097809475292</v>
      </c>
      <c r="E47">
        <f t="shared" si="4"/>
        <v>0.11564000000000001</v>
      </c>
      <c r="F47">
        <f t="shared" si="2"/>
        <v>11.564</v>
      </c>
      <c r="L47">
        <f t="shared" si="3"/>
        <v>3183.681927488351</v>
      </c>
    </row>
    <row r="48" spans="1:12" x14ac:dyDescent="0.25">
      <c r="A48">
        <v>7302</v>
      </c>
      <c r="B48">
        <v>2.9820000000000002</v>
      </c>
      <c r="D48">
        <f t="shared" si="0"/>
        <v>371.98166072338262</v>
      </c>
      <c r="E48">
        <f t="shared" si="4"/>
        <v>0.11928000000000001</v>
      </c>
      <c r="F48">
        <f t="shared" si="2"/>
        <v>11.928000000000001</v>
      </c>
      <c r="L48">
        <f t="shared" si="3"/>
        <v>3118.5585238378821</v>
      </c>
    </row>
    <row r="49" spans="1:12" x14ac:dyDescent="0.25">
      <c r="A49">
        <v>7368</v>
      </c>
      <c r="B49">
        <v>3.073</v>
      </c>
      <c r="D49">
        <f t="shared" si="0"/>
        <v>375.34386143657667</v>
      </c>
      <c r="E49">
        <f t="shared" si="4"/>
        <v>0.12292</v>
      </c>
      <c r="F49">
        <f t="shared" si="2"/>
        <v>12.292</v>
      </c>
      <c r="L49">
        <f t="shared" si="3"/>
        <v>3053.5621659337507</v>
      </c>
    </row>
    <row r="50" spans="1:12" x14ac:dyDescent="0.25">
      <c r="A50">
        <v>7433</v>
      </c>
      <c r="B50">
        <v>3.165</v>
      </c>
      <c r="D50">
        <f t="shared" si="0"/>
        <v>378.65511971472239</v>
      </c>
      <c r="E50">
        <f t="shared" si="4"/>
        <v>0.12659999999999999</v>
      </c>
      <c r="F50">
        <f t="shared" si="2"/>
        <v>12.659999999999998</v>
      </c>
      <c r="L50">
        <f t="shared" si="3"/>
        <v>2990.9567118066543</v>
      </c>
    </row>
    <row r="51" spans="1:12" x14ac:dyDescent="0.25">
      <c r="A51">
        <v>7493</v>
      </c>
      <c r="B51">
        <v>3.2570000000000001</v>
      </c>
      <c r="D51">
        <f t="shared" si="0"/>
        <v>381.71166581762611</v>
      </c>
      <c r="E51">
        <f t="shared" si="4"/>
        <v>0.13028000000000001</v>
      </c>
      <c r="F51">
        <f t="shared" si="2"/>
        <v>13.028</v>
      </c>
      <c r="L51">
        <f t="shared" si="3"/>
        <v>2929.9329583790764</v>
      </c>
    </row>
    <row r="52" spans="1:12" x14ac:dyDescent="0.25">
      <c r="A52">
        <v>7548</v>
      </c>
      <c r="B52">
        <v>3.3490000000000002</v>
      </c>
      <c r="D52">
        <f t="shared" si="0"/>
        <v>384.51349974528785</v>
      </c>
      <c r="E52">
        <f t="shared" si="4"/>
        <v>0.13396</v>
      </c>
      <c r="F52">
        <f t="shared" si="2"/>
        <v>13.395999999999999</v>
      </c>
      <c r="L52">
        <f t="shared" si="3"/>
        <v>2870.360553488264</v>
      </c>
    </row>
    <row r="53" spans="1:12" x14ac:dyDescent="0.25">
      <c r="A53">
        <v>7600</v>
      </c>
      <c r="B53">
        <v>3.4390000000000001</v>
      </c>
      <c r="D53">
        <f t="shared" si="0"/>
        <v>387.16250636780438</v>
      </c>
      <c r="E53">
        <f t="shared" si="4"/>
        <v>0.13756000000000002</v>
      </c>
      <c r="F53">
        <f t="shared" si="2"/>
        <v>13.756000000000002</v>
      </c>
      <c r="L53">
        <f t="shared" si="3"/>
        <v>2814.4991739444922</v>
      </c>
    </row>
    <row r="54" spans="1:12" x14ac:dyDescent="0.25">
      <c r="A54">
        <v>7650</v>
      </c>
      <c r="B54">
        <v>3.532</v>
      </c>
      <c r="D54">
        <f t="shared" si="0"/>
        <v>389.70962812022418</v>
      </c>
      <c r="E54">
        <f t="shared" si="4"/>
        <v>0.14127999999999999</v>
      </c>
      <c r="F54">
        <f t="shared" si="2"/>
        <v>14.127999999999998</v>
      </c>
      <c r="L54">
        <f t="shared" si="3"/>
        <v>2758.4203575893562</v>
      </c>
    </row>
    <row r="55" spans="1:12" x14ac:dyDescent="0.25">
      <c r="A55">
        <v>7695</v>
      </c>
      <c r="B55">
        <v>3.6240000000000001</v>
      </c>
      <c r="D55">
        <f t="shared" si="0"/>
        <v>392.00203769740193</v>
      </c>
      <c r="E55">
        <f t="shared" si="4"/>
        <v>0.14496000000000001</v>
      </c>
      <c r="F55">
        <f t="shared" si="2"/>
        <v>14.496</v>
      </c>
      <c r="L55">
        <f t="shared" si="3"/>
        <v>2704.2083174489649</v>
      </c>
    </row>
    <row r="56" spans="1:12" x14ac:dyDescent="0.25">
      <c r="A56">
        <v>7737</v>
      </c>
      <c r="B56">
        <v>3.7149999999999999</v>
      </c>
      <c r="D56">
        <f t="shared" si="0"/>
        <v>394.14161996943454</v>
      </c>
      <c r="E56">
        <f t="shared" si="4"/>
        <v>0.14859999999999998</v>
      </c>
      <c r="F56">
        <f t="shared" si="2"/>
        <v>14.859999999999998</v>
      </c>
      <c r="L56">
        <f t="shared" si="3"/>
        <v>2652.3662178293043</v>
      </c>
    </row>
    <row r="57" spans="1:12" x14ac:dyDescent="0.25">
      <c r="A57">
        <v>7777</v>
      </c>
      <c r="B57">
        <v>3.8069999999999999</v>
      </c>
      <c r="D57">
        <f t="shared" si="0"/>
        <v>396.17931737137036</v>
      </c>
      <c r="E57">
        <f t="shared" si="4"/>
        <v>0.15228</v>
      </c>
      <c r="F57">
        <f t="shared" si="2"/>
        <v>15.228</v>
      </c>
      <c r="L57">
        <f t="shared" si="3"/>
        <v>2601.6503636155135</v>
      </c>
    </row>
    <row r="58" spans="1:12" x14ac:dyDescent="0.25">
      <c r="A58">
        <v>7813</v>
      </c>
      <c r="B58">
        <v>3.8980000000000001</v>
      </c>
      <c r="D58">
        <f t="shared" si="0"/>
        <v>398.01324503311258</v>
      </c>
      <c r="E58">
        <f t="shared" si="4"/>
        <v>0.15592</v>
      </c>
      <c r="F58">
        <f t="shared" si="2"/>
        <v>15.592000000000001</v>
      </c>
      <c r="L58">
        <f t="shared" si="3"/>
        <v>2552.6760199660889</v>
      </c>
    </row>
    <row r="59" spans="1:12" x14ac:dyDescent="0.25">
      <c r="A59">
        <v>7847</v>
      </c>
      <c r="B59">
        <v>3.99</v>
      </c>
      <c r="D59">
        <f t="shared" si="0"/>
        <v>399.74528782475807</v>
      </c>
      <c r="E59">
        <f t="shared" si="4"/>
        <v>0.15960000000000002</v>
      </c>
      <c r="F59">
        <f t="shared" si="2"/>
        <v>15.960000000000003</v>
      </c>
      <c r="L59">
        <f t="shared" si="3"/>
        <v>2504.6697232127694</v>
      </c>
    </row>
    <row r="60" spans="1:12" x14ac:dyDescent="0.25">
      <c r="A60">
        <v>7878</v>
      </c>
      <c r="B60">
        <v>4.0819999999999999</v>
      </c>
      <c r="D60">
        <f t="shared" si="0"/>
        <v>401.3245033112583</v>
      </c>
      <c r="E60">
        <f t="shared" si="4"/>
        <v>0.16327999999999998</v>
      </c>
      <c r="F60">
        <f t="shared" si="2"/>
        <v>16.327999999999999</v>
      </c>
      <c r="L60">
        <f t="shared" si="3"/>
        <v>2457.8913725579273</v>
      </c>
    </row>
    <row r="61" spans="1:12" x14ac:dyDescent="0.25">
      <c r="A61">
        <v>7908</v>
      </c>
      <c r="B61">
        <v>4.173</v>
      </c>
      <c r="D61">
        <f t="shared" si="0"/>
        <v>402.85277636271013</v>
      </c>
      <c r="E61">
        <f t="shared" si="4"/>
        <v>0.16692000000000001</v>
      </c>
      <c r="F61">
        <f t="shared" si="2"/>
        <v>16.692</v>
      </c>
      <c r="L61">
        <f t="shared" si="3"/>
        <v>2413.4482168865929</v>
      </c>
    </row>
    <row r="62" spans="1:12" x14ac:dyDescent="0.25">
      <c r="A62">
        <v>7935</v>
      </c>
      <c r="B62">
        <v>4.266</v>
      </c>
      <c r="D62">
        <f t="shared" si="0"/>
        <v>404.22822210901683</v>
      </c>
      <c r="E62">
        <f t="shared" si="4"/>
        <v>0.17064000000000001</v>
      </c>
      <c r="F62">
        <f t="shared" si="2"/>
        <v>17.064</v>
      </c>
      <c r="L62">
        <f t="shared" si="3"/>
        <v>2368.8948787448239</v>
      </c>
    </row>
    <row r="63" spans="1:12" x14ac:dyDescent="0.25">
      <c r="A63">
        <v>7960</v>
      </c>
      <c r="B63">
        <v>4.3559999999999999</v>
      </c>
      <c r="D63">
        <f t="shared" si="0"/>
        <v>405.50178298522673</v>
      </c>
      <c r="E63">
        <f t="shared" si="4"/>
        <v>0.17424000000000001</v>
      </c>
      <c r="F63">
        <f t="shared" si="2"/>
        <v>17.423999999999999</v>
      </c>
      <c r="L63">
        <f t="shared" si="3"/>
        <v>2327.2600033587391</v>
      </c>
    </row>
    <row r="64" spans="1:12" x14ac:dyDescent="0.25">
      <c r="A64">
        <v>7982</v>
      </c>
      <c r="B64">
        <v>4.4470000000000001</v>
      </c>
      <c r="D64">
        <f t="shared" si="0"/>
        <v>406.62251655629143</v>
      </c>
      <c r="E64">
        <f t="shared" si="4"/>
        <v>0.17788000000000001</v>
      </c>
      <c r="F64">
        <f t="shared" si="2"/>
        <v>17.788</v>
      </c>
      <c r="L64">
        <f t="shared" si="3"/>
        <v>2285.937241715153</v>
      </c>
    </row>
    <row r="65" spans="1:12" x14ac:dyDescent="0.25">
      <c r="A65">
        <v>8005</v>
      </c>
      <c r="B65">
        <v>4.5389999999999997</v>
      </c>
      <c r="D65">
        <f t="shared" si="0"/>
        <v>407.79419256240448</v>
      </c>
      <c r="E65">
        <f t="shared" si="4"/>
        <v>0.18156</v>
      </c>
      <c r="F65">
        <f t="shared" si="2"/>
        <v>18.155999999999999</v>
      </c>
      <c r="L65">
        <f t="shared" si="3"/>
        <v>2246.0574606874006</v>
      </c>
    </row>
    <row r="66" spans="1:12" x14ac:dyDescent="0.25">
      <c r="A66">
        <v>8025</v>
      </c>
      <c r="B66">
        <v>4.6319999999999997</v>
      </c>
      <c r="D66">
        <f t="shared" si="0"/>
        <v>408.81304126337238</v>
      </c>
      <c r="E66">
        <f t="shared" si="4"/>
        <v>0.18528</v>
      </c>
      <c r="F66">
        <f t="shared" si="2"/>
        <v>18.527999999999999</v>
      </c>
      <c r="L66">
        <f t="shared" si="3"/>
        <v>2206.4607149361636</v>
      </c>
    </row>
    <row r="67" spans="1:12" x14ac:dyDescent="0.25">
      <c r="A67">
        <v>8043</v>
      </c>
      <c r="B67">
        <v>4.7229999999999999</v>
      </c>
      <c r="D67">
        <f t="shared" si="0"/>
        <v>409.73000509424355</v>
      </c>
      <c r="E67">
        <f t="shared" si="4"/>
        <v>0.18892</v>
      </c>
      <c r="F67">
        <f t="shared" si="2"/>
        <v>18.891999999999999</v>
      </c>
      <c r="L67">
        <f t="shared" si="3"/>
        <v>2168.8016361118121</v>
      </c>
    </row>
    <row r="68" spans="1:12" x14ac:dyDescent="0.25">
      <c r="A68">
        <v>8062</v>
      </c>
      <c r="B68">
        <v>4.8150000000000004</v>
      </c>
      <c r="D68">
        <f t="shared" si="0"/>
        <v>410.69791136016306</v>
      </c>
      <c r="E68">
        <f t="shared" si="4"/>
        <v>0.19260000000000002</v>
      </c>
      <c r="F68">
        <f t="shared" si="2"/>
        <v>19.260000000000002</v>
      </c>
      <c r="L68">
        <f t="shared" si="3"/>
        <v>2132.3879094504828</v>
      </c>
    </row>
    <row r="69" spans="1:12" x14ac:dyDescent="0.25">
      <c r="A69">
        <v>8077</v>
      </c>
      <c r="B69">
        <v>4.907</v>
      </c>
      <c r="D69">
        <f t="shared" si="0"/>
        <v>411.46204788588898</v>
      </c>
      <c r="E69">
        <f t="shared" si="4"/>
        <v>0.19628000000000001</v>
      </c>
      <c r="F69">
        <f t="shared" si="2"/>
        <v>19.628</v>
      </c>
      <c r="L69">
        <f t="shared" si="3"/>
        <v>2096.3014463312052</v>
      </c>
    </row>
    <row r="70" spans="1:12" x14ac:dyDescent="0.25">
      <c r="A70">
        <v>8090</v>
      </c>
      <c r="B70">
        <v>4.9969999999999999</v>
      </c>
      <c r="D70">
        <f t="shared" si="0"/>
        <v>412.1242995415181</v>
      </c>
      <c r="E70">
        <f t="shared" si="4"/>
        <v>0.19988</v>
      </c>
      <c r="F70">
        <f t="shared" si="2"/>
        <v>19.988</v>
      </c>
      <c r="L70">
        <f t="shared" si="3"/>
        <v>2061.8586128753159</v>
      </c>
    </row>
    <row r="71" spans="1:12" x14ac:dyDescent="0.25">
      <c r="A71">
        <v>8103</v>
      </c>
      <c r="B71">
        <v>5.0890000000000004</v>
      </c>
      <c r="D71">
        <f t="shared" si="0"/>
        <v>412.78655119714722</v>
      </c>
      <c r="E71">
        <f t="shared" si="4"/>
        <v>0.20356000000000002</v>
      </c>
      <c r="F71">
        <f t="shared" si="2"/>
        <v>20.356000000000002</v>
      </c>
      <c r="L71">
        <f t="shared" si="3"/>
        <v>2027.8372528843936</v>
      </c>
    </row>
    <row r="72" spans="1:12" x14ac:dyDescent="0.25">
      <c r="A72">
        <v>8117</v>
      </c>
      <c r="B72">
        <v>5.181</v>
      </c>
      <c r="D72">
        <f t="shared" si="0"/>
        <v>413.49974528782479</v>
      </c>
      <c r="E72">
        <f t="shared" si="4"/>
        <v>0.20724000000000001</v>
      </c>
      <c r="F72">
        <f t="shared" si="2"/>
        <v>20.724</v>
      </c>
      <c r="L72">
        <f t="shared" si="3"/>
        <v>1995.2699541006793</v>
      </c>
    </row>
    <row r="73" spans="1:12" x14ac:dyDescent="0.25">
      <c r="A73">
        <v>8127</v>
      </c>
      <c r="B73">
        <v>5.2720000000000002</v>
      </c>
      <c r="D73">
        <f t="shared" si="0"/>
        <v>414.00916963830872</v>
      </c>
      <c r="E73">
        <f t="shared" si="4"/>
        <v>0.21088000000000001</v>
      </c>
      <c r="F73">
        <f t="shared" si="2"/>
        <v>21.088000000000001</v>
      </c>
      <c r="L73">
        <f t="shared" si="3"/>
        <v>1963.2453036717977</v>
      </c>
    </row>
    <row r="74" spans="1:12" x14ac:dyDescent="0.25">
      <c r="A74">
        <v>8138</v>
      </c>
      <c r="B74">
        <v>5.3639999999999999</v>
      </c>
      <c r="D74">
        <f t="shared" si="0"/>
        <v>414.5695364238411</v>
      </c>
      <c r="E74">
        <f t="shared" si="4"/>
        <v>0.21456</v>
      </c>
      <c r="F74">
        <f t="shared" si="2"/>
        <v>21.456</v>
      </c>
      <c r="L74">
        <f t="shared" si="3"/>
        <v>1932.1846403050015</v>
      </c>
    </row>
    <row r="75" spans="1:12" x14ac:dyDescent="0.25">
      <c r="A75">
        <v>8148</v>
      </c>
      <c r="B75">
        <v>5.4560000000000004</v>
      </c>
      <c r="D75">
        <f t="shared" si="0"/>
        <v>415.07896077432503</v>
      </c>
      <c r="E75">
        <f t="shared" si="4"/>
        <v>0.21824000000000002</v>
      </c>
      <c r="F75">
        <f t="shared" si="2"/>
        <v>21.824000000000002</v>
      </c>
      <c r="L75">
        <f t="shared" si="3"/>
        <v>1901.9380534014158</v>
      </c>
    </row>
    <row r="76" spans="1:12" x14ac:dyDescent="0.25">
      <c r="A76">
        <v>8157</v>
      </c>
      <c r="B76">
        <v>5.548</v>
      </c>
      <c r="D76">
        <f t="shared" si="0"/>
        <v>415.53744268976061</v>
      </c>
      <c r="E76">
        <f t="shared" si="4"/>
        <v>0.22192000000000001</v>
      </c>
      <c r="F76">
        <f t="shared" si="2"/>
        <v>22.192</v>
      </c>
      <c r="L76">
        <f t="shared" si="3"/>
        <v>1872.4650445645304</v>
      </c>
    </row>
    <row r="77" spans="1:12" x14ac:dyDescent="0.25">
      <c r="A77">
        <v>8163</v>
      </c>
      <c r="B77">
        <v>5.6379999999999999</v>
      </c>
      <c r="D77">
        <f t="shared" si="0"/>
        <v>415.84309730005094</v>
      </c>
      <c r="E77">
        <f t="shared" si="4"/>
        <v>0.22552</v>
      </c>
      <c r="F77">
        <f t="shared" si="2"/>
        <v>22.552</v>
      </c>
      <c r="L77">
        <f t="shared" si="3"/>
        <v>1843.9300164067531</v>
      </c>
    </row>
    <row r="78" spans="1:12" x14ac:dyDescent="0.25">
      <c r="A78">
        <v>8170</v>
      </c>
      <c r="B78">
        <v>5.7309999999999999</v>
      </c>
      <c r="D78">
        <f t="shared" si="0"/>
        <v>416.19969434538973</v>
      </c>
      <c r="E78">
        <f t="shared" si="4"/>
        <v>0.22924</v>
      </c>
      <c r="F78">
        <f t="shared" si="2"/>
        <v>22.923999999999999</v>
      </c>
      <c r="L78">
        <f t="shared" si="3"/>
        <v>1815.5631405748984</v>
      </c>
    </row>
    <row r="79" spans="1:12" x14ac:dyDescent="0.25">
      <c r="A79">
        <v>8177</v>
      </c>
      <c r="B79">
        <v>5.8230000000000004</v>
      </c>
      <c r="D79">
        <f t="shared" si="0"/>
        <v>416.55629139072852</v>
      </c>
      <c r="E79">
        <f t="shared" si="4"/>
        <v>0.23292000000000002</v>
      </c>
      <c r="F79">
        <f t="shared" si="2"/>
        <v>23.292000000000002</v>
      </c>
      <c r="L79">
        <f t="shared" si="3"/>
        <v>1788.4092881278057</v>
      </c>
    </row>
    <row r="80" spans="1:12" x14ac:dyDescent="0.25">
      <c r="A80">
        <v>8180</v>
      </c>
      <c r="B80">
        <v>5.915</v>
      </c>
      <c r="D80">
        <f t="shared" si="0"/>
        <v>416.70911869587366</v>
      </c>
      <c r="E80">
        <f t="shared" si="4"/>
        <v>0.2366</v>
      </c>
      <c r="F80">
        <f t="shared" si="2"/>
        <v>23.66</v>
      </c>
      <c r="L80">
        <f t="shared" si="3"/>
        <v>1761.2388786807846</v>
      </c>
    </row>
    <row r="81" spans="1:12" x14ac:dyDescent="0.25">
      <c r="A81">
        <v>8185</v>
      </c>
      <c r="B81">
        <v>6.0049999999999999</v>
      </c>
      <c r="D81">
        <f t="shared" ref="D81:D130" si="5">A81/$E$5</f>
        <v>416.96383087111565</v>
      </c>
      <c r="E81">
        <f t="shared" si="4"/>
        <v>0.2402</v>
      </c>
      <c r="F81">
        <f t="shared" ref="F81:F130" si="6">B81/$D$5*100</f>
        <v>24.02</v>
      </c>
      <c r="L81">
        <f t="shared" ref="L81:L130" si="7">D81/E81</f>
        <v>1735.9027097048945</v>
      </c>
    </row>
    <row r="82" spans="1:12" x14ac:dyDescent="0.25">
      <c r="A82">
        <v>8188</v>
      </c>
      <c r="B82">
        <v>6.0970000000000004</v>
      </c>
      <c r="D82">
        <f t="shared" si="5"/>
        <v>417.11665817626084</v>
      </c>
      <c r="E82">
        <f t="shared" si="4"/>
        <v>0.24388000000000001</v>
      </c>
      <c r="F82">
        <f t="shared" si="6"/>
        <v>24.388000000000002</v>
      </c>
      <c r="L82">
        <f t="shared" si="7"/>
        <v>1710.3356494024144</v>
      </c>
    </row>
    <row r="83" spans="1:12" x14ac:dyDescent="0.25">
      <c r="A83">
        <v>8192</v>
      </c>
      <c r="B83">
        <v>6.1890000000000001</v>
      </c>
      <c r="D83">
        <f t="shared" si="5"/>
        <v>417.32042791645443</v>
      </c>
      <c r="E83">
        <f t="shared" ref="E83:E130" si="8">B83/$D$5</f>
        <v>0.24756</v>
      </c>
      <c r="F83">
        <f t="shared" si="6"/>
        <v>24.756</v>
      </c>
      <c r="L83">
        <f t="shared" si="7"/>
        <v>1685.7344801924964</v>
      </c>
    </row>
    <row r="84" spans="1:12" x14ac:dyDescent="0.25">
      <c r="A84">
        <v>8192</v>
      </c>
      <c r="B84">
        <v>6.28</v>
      </c>
      <c r="D84">
        <f t="shared" si="5"/>
        <v>417.32042791645443</v>
      </c>
      <c r="E84">
        <f t="shared" si="8"/>
        <v>0.25120000000000003</v>
      </c>
      <c r="F84">
        <f t="shared" si="6"/>
        <v>25.120000000000005</v>
      </c>
      <c r="L84">
        <f t="shared" si="7"/>
        <v>1661.3074359731463</v>
      </c>
    </row>
    <row r="85" spans="1:12" x14ac:dyDescent="0.25">
      <c r="A85">
        <v>8195</v>
      </c>
      <c r="B85">
        <v>6.3719999999999999</v>
      </c>
      <c r="D85">
        <f t="shared" si="5"/>
        <v>417.47325522159963</v>
      </c>
      <c r="E85">
        <f t="shared" si="8"/>
        <v>0.25488</v>
      </c>
      <c r="F85">
        <f t="shared" si="6"/>
        <v>25.488</v>
      </c>
      <c r="L85">
        <f t="shared" si="7"/>
        <v>1637.9208067388561</v>
      </c>
    </row>
    <row r="86" spans="1:12" x14ac:dyDescent="0.25">
      <c r="A86">
        <v>8195</v>
      </c>
      <c r="B86">
        <v>6.4640000000000004</v>
      </c>
      <c r="D86">
        <f t="shared" si="5"/>
        <v>417.47325522159963</v>
      </c>
      <c r="E86">
        <f t="shared" si="8"/>
        <v>0.25856000000000001</v>
      </c>
      <c r="F86">
        <f t="shared" si="6"/>
        <v>25.856000000000002</v>
      </c>
      <c r="L86">
        <f t="shared" si="7"/>
        <v>1614.6088150587857</v>
      </c>
    </row>
    <row r="87" spans="1:12" x14ac:dyDescent="0.25">
      <c r="A87">
        <v>8195</v>
      </c>
      <c r="B87">
        <v>6.5549999999999997</v>
      </c>
      <c r="D87">
        <f>A87/$E$5</f>
        <v>417.47325522159963</v>
      </c>
      <c r="E87">
        <f t="shared" si="8"/>
        <v>0.26219999999999999</v>
      </c>
      <c r="F87">
        <f t="shared" si="6"/>
        <v>26.22</v>
      </c>
      <c r="L87">
        <f t="shared" si="7"/>
        <v>1592.1939558413412</v>
      </c>
    </row>
    <row r="88" spans="1:12" x14ac:dyDescent="0.25">
      <c r="A88">
        <v>8195</v>
      </c>
      <c r="B88">
        <v>6.6470000000000002</v>
      </c>
      <c r="D88">
        <f t="shared" si="5"/>
        <v>417.47325522159963</v>
      </c>
      <c r="E88">
        <f t="shared" si="8"/>
        <v>0.26588000000000001</v>
      </c>
      <c r="F88">
        <f t="shared" si="6"/>
        <v>26.588000000000001</v>
      </c>
      <c r="L88">
        <f t="shared" si="7"/>
        <v>1570.1566692553017</v>
      </c>
    </row>
    <row r="89" spans="1:12" x14ac:dyDescent="0.25">
      <c r="A89">
        <v>8195</v>
      </c>
      <c r="B89">
        <v>6.7389999999999999</v>
      </c>
      <c r="D89">
        <f t="shared" si="5"/>
        <v>417.47325522159963</v>
      </c>
      <c r="E89">
        <f t="shared" si="8"/>
        <v>0.26956000000000002</v>
      </c>
      <c r="F89">
        <f t="shared" si="6"/>
        <v>26.956000000000003</v>
      </c>
      <c r="L89">
        <f t="shared" si="7"/>
        <v>1548.7210833269016</v>
      </c>
    </row>
    <row r="90" spans="1:12" x14ac:dyDescent="0.25">
      <c r="A90">
        <v>8192</v>
      </c>
      <c r="B90">
        <v>6.8310000000000004</v>
      </c>
      <c r="D90">
        <f t="shared" si="5"/>
        <v>417.32042791645443</v>
      </c>
      <c r="E90">
        <f t="shared" si="8"/>
        <v>0.27324000000000004</v>
      </c>
      <c r="F90">
        <f t="shared" si="6"/>
        <v>27.324000000000005</v>
      </c>
      <c r="L90">
        <f t="shared" si="7"/>
        <v>1527.3035716456388</v>
      </c>
    </row>
    <row r="91" spans="1:12" x14ac:dyDescent="0.25">
      <c r="A91">
        <v>8190</v>
      </c>
      <c r="B91">
        <v>6.9210000000000003</v>
      </c>
      <c r="D91">
        <f t="shared" si="5"/>
        <v>417.21854304635764</v>
      </c>
      <c r="E91">
        <f t="shared" si="8"/>
        <v>0.27684000000000003</v>
      </c>
      <c r="F91">
        <f t="shared" si="6"/>
        <v>27.684000000000005</v>
      </c>
      <c r="L91">
        <f t="shared" si="7"/>
        <v>1507.0746389479757</v>
      </c>
    </row>
    <row r="92" spans="1:12" x14ac:dyDescent="0.25">
      <c r="A92">
        <v>8187</v>
      </c>
      <c r="B92">
        <v>7.0129999999999999</v>
      </c>
      <c r="D92">
        <f t="shared" si="5"/>
        <v>417.06571574121244</v>
      </c>
      <c r="E92">
        <f t="shared" si="8"/>
        <v>0.28051999999999999</v>
      </c>
      <c r="F92">
        <f t="shared" si="6"/>
        <v>28.052</v>
      </c>
      <c r="L92">
        <f t="shared" si="7"/>
        <v>1486.759288967676</v>
      </c>
    </row>
    <row r="93" spans="1:12" x14ac:dyDescent="0.25">
      <c r="A93">
        <v>8185</v>
      </c>
      <c r="B93">
        <v>7.1050000000000004</v>
      </c>
      <c r="D93">
        <f t="shared" si="5"/>
        <v>416.96383087111565</v>
      </c>
      <c r="E93">
        <f t="shared" si="8"/>
        <v>0.28420000000000001</v>
      </c>
      <c r="F93">
        <f t="shared" si="6"/>
        <v>28.42</v>
      </c>
      <c r="L93">
        <f t="shared" si="7"/>
        <v>1467.1492993353822</v>
      </c>
    </row>
    <row r="94" spans="1:12" x14ac:dyDescent="0.25">
      <c r="A94">
        <v>8180</v>
      </c>
      <c r="B94">
        <v>7.2050000000000001</v>
      </c>
      <c r="D94">
        <f t="shared" si="5"/>
        <v>416.70911869587366</v>
      </c>
      <c r="E94">
        <f t="shared" si="8"/>
        <v>0.28820000000000001</v>
      </c>
      <c r="F94">
        <f t="shared" si="6"/>
        <v>28.82</v>
      </c>
      <c r="L94">
        <f t="shared" si="7"/>
        <v>1445.9025631362722</v>
      </c>
    </row>
    <row r="95" spans="1:12" x14ac:dyDescent="0.25">
      <c r="A95">
        <v>8175</v>
      </c>
      <c r="B95">
        <v>7.298</v>
      </c>
      <c r="D95">
        <f t="shared" si="5"/>
        <v>416.45440652063172</v>
      </c>
      <c r="E95">
        <f t="shared" si="8"/>
        <v>0.29192000000000001</v>
      </c>
      <c r="F95">
        <f t="shared" si="6"/>
        <v>29.192</v>
      </c>
      <c r="L95">
        <f t="shared" si="7"/>
        <v>1426.6045715286095</v>
      </c>
    </row>
    <row r="96" spans="1:12" x14ac:dyDescent="0.25">
      <c r="A96">
        <v>8170</v>
      </c>
      <c r="B96">
        <v>7.3890000000000002</v>
      </c>
      <c r="D96">
        <f t="shared" si="5"/>
        <v>416.19969434538973</v>
      </c>
      <c r="E96">
        <f t="shared" si="8"/>
        <v>0.29555999999999999</v>
      </c>
      <c r="F96">
        <f t="shared" si="6"/>
        <v>29.555999999999997</v>
      </c>
      <c r="L96">
        <f t="shared" si="7"/>
        <v>1408.1732790140402</v>
      </c>
    </row>
    <row r="97" spans="1:12" x14ac:dyDescent="0.25">
      <c r="A97">
        <v>8163</v>
      </c>
      <c r="B97">
        <v>7.4809999999999999</v>
      </c>
      <c r="D97">
        <f t="shared" si="5"/>
        <v>415.84309730005094</v>
      </c>
      <c r="E97">
        <f t="shared" si="8"/>
        <v>0.29924000000000001</v>
      </c>
      <c r="F97">
        <f t="shared" si="6"/>
        <v>29.923999999999999</v>
      </c>
      <c r="L97">
        <f t="shared" si="7"/>
        <v>1389.6641401552297</v>
      </c>
    </row>
    <row r="98" spans="1:12" x14ac:dyDescent="0.25">
      <c r="A98">
        <v>8157</v>
      </c>
      <c r="B98">
        <v>7.5720000000000001</v>
      </c>
      <c r="D98">
        <f t="shared" si="5"/>
        <v>415.53744268976061</v>
      </c>
      <c r="E98">
        <f t="shared" si="8"/>
        <v>0.30287999999999998</v>
      </c>
      <c r="F98">
        <f t="shared" si="6"/>
        <v>30.287999999999997</v>
      </c>
      <c r="L98">
        <f t="shared" si="7"/>
        <v>1371.9540500850524</v>
      </c>
    </row>
    <row r="99" spans="1:12" x14ac:dyDescent="0.25">
      <c r="A99">
        <v>8148</v>
      </c>
      <c r="B99">
        <v>7.6639999999999997</v>
      </c>
      <c r="D99">
        <f t="shared" si="5"/>
        <v>415.07896077432503</v>
      </c>
      <c r="E99">
        <f t="shared" si="8"/>
        <v>0.30656</v>
      </c>
      <c r="F99">
        <f t="shared" si="6"/>
        <v>30.655999999999999</v>
      </c>
      <c r="L99">
        <f t="shared" si="7"/>
        <v>1353.9893031521563</v>
      </c>
    </row>
    <row r="100" spans="1:12" x14ac:dyDescent="0.25">
      <c r="A100">
        <v>8140</v>
      </c>
      <c r="B100">
        <v>7.7560000000000002</v>
      </c>
      <c r="D100">
        <f t="shared" si="5"/>
        <v>414.6714212939379</v>
      </c>
      <c r="E100">
        <f t="shared" si="8"/>
        <v>0.31024000000000002</v>
      </c>
      <c r="F100">
        <f t="shared" si="6"/>
        <v>31.024000000000001</v>
      </c>
      <c r="L100">
        <f t="shared" si="7"/>
        <v>1336.6149474404908</v>
      </c>
    </row>
    <row r="101" spans="1:12" x14ac:dyDescent="0.25">
      <c r="A101">
        <v>8132</v>
      </c>
      <c r="B101">
        <v>7.8479999999999999</v>
      </c>
      <c r="D101">
        <f t="shared" si="5"/>
        <v>414.26388181355071</v>
      </c>
      <c r="E101">
        <f t="shared" si="8"/>
        <v>0.31391999999999998</v>
      </c>
      <c r="F101">
        <f t="shared" si="6"/>
        <v>31.391999999999996</v>
      </c>
      <c r="L101">
        <f t="shared" si="7"/>
        <v>1319.6479415569277</v>
      </c>
    </row>
    <row r="102" spans="1:12" x14ac:dyDescent="0.25">
      <c r="A102">
        <v>8120</v>
      </c>
      <c r="B102">
        <v>7.9379999999999997</v>
      </c>
      <c r="D102">
        <f t="shared" si="5"/>
        <v>413.65257259296999</v>
      </c>
      <c r="E102">
        <f t="shared" si="8"/>
        <v>0.31751999999999997</v>
      </c>
      <c r="F102">
        <f t="shared" si="6"/>
        <v>31.751999999999995</v>
      </c>
      <c r="L102">
        <f t="shared" si="7"/>
        <v>1302.7606846591398</v>
      </c>
    </row>
    <row r="103" spans="1:12" x14ac:dyDescent="0.25">
      <c r="A103">
        <v>8108</v>
      </c>
      <c r="B103">
        <v>8.0299999999999994</v>
      </c>
      <c r="D103">
        <f t="shared" si="5"/>
        <v>413.04126337238921</v>
      </c>
      <c r="E103">
        <f t="shared" si="8"/>
        <v>0.32119999999999999</v>
      </c>
      <c r="F103">
        <f t="shared" si="6"/>
        <v>32.119999999999997</v>
      </c>
      <c r="L103">
        <f t="shared" si="7"/>
        <v>1285.9317041481606</v>
      </c>
    </row>
    <row r="104" spans="1:12" x14ac:dyDescent="0.25">
      <c r="A104">
        <v>8095</v>
      </c>
      <c r="B104">
        <v>8.1229999999999993</v>
      </c>
      <c r="D104">
        <f t="shared" si="5"/>
        <v>412.37901171676009</v>
      </c>
      <c r="E104">
        <f t="shared" si="8"/>
        <v>0.32491999999999999</v>
      </c>
      <c r="F104">
        <f t="shared" si="6"/>
        <v>32.491999999999997</v>
      </c>
      <c r="L104">
        <f t="shared" si="7"/>
        <v>1269.1709088906812</v>
      </c>
    </row>
    <row r="105" spans="1:12" x14ac:dyDescent="0.25">
      <c r="A105">
        <v>8078</v>
      </c>
      <c r="B105">
        <v>8.2129999999999992</v>
      </c>
      <c r="D105">
        <f t="shared" si="5"/>
        <v>411.51299032093738</v>
      </c>
      <c r="E105">
        <f t="shared" si="8"/>
        <v>0.32851999999999998</v>
      </c>
      <c r="F105">
        <f t="shared" si="6"/>
        <v>32.851999999999997</v>
      </c>
      <c r="L105">
        <f t="shared" si="7"/>
        <v>1252.6269034486102</v>
      </c>
    </row>
    <row r="106" spans="1:12" x14ac:dyDescent="0.25">
      <c r="A106">
        <v>8062</v>
      </c>
      <c r="B106">
        <v>8.3049999999999997</v>
      </c>
      <c r="D106">
        <f t="shared" si="5"/>
        <v>410.69791136016306</v>
      </c>
      <c r="E106">
        <f t="shared" si="8"/>
        <v>0.3322</v>
      </c>
      <c r="F106">
        <f t="shared" si="6"/>
        <v>33.22</v>
      </c>
      <c r="L106">
        <f t="shared" si="7"/>
        <v>1236.2971443713518</v>
      </c>
    </row>
    <row r="107" spans="1:12" x14ac:dyDescent="0.25">
      <c r="A107">
        <v>8042</v>
      </c>
      <c r="B107">
        <v>8.3970000000000002</v>
      </c>
      <c r="D107">
        <f t="shared" si="5"/>
        <v>409.67906265919515</v>
      </c>
      <c r="E107">
        <f t="shared" si="8"/>
        <v>0.33588000000000001</v>
      </c>
      <c r="F107">
        <f t="shared" si="6"/>
        <v>33.588000000000001</v>
      </c>
      <c r="L107">
        <f t="shared" si="7"/>
        <v>1219.7185383446324</v>
      </c>
    </row>
    <row r="108" spans="1:12" x14ac:dyDescent="0.25">
      <c r="A108">
        <v>8018</v>
      </c>
      <c r="B108">
        <v>8.4890000000000008</v>
      </c>
      <c r="D108">
        <f t="shared" si="5"/>
        <v>408.45644421803365</v>
      </c>
      <c r="E108">
        <f t="shared" si="8"/>
        <v>0.33956000000000003</v>
      </c>
      <c r="F108">
        <f t="shared" si="6"/>
        <v>33.956000000000003</v>
      </c>
      <c r="L108">
        <f t="shared" si="7"/>
        <v>1202.8991760455697</v>
      </c>
    </row>
    <row r="109" spans="1:12" x14ac:dyDescent="0.25">
      <c r="A109">
        <v>7990</v>
      </c>
      <c r="B109">
        <v>8.5809999999999995</v>
      </c>
      <c r="D109">
        <f t="shared" si="5"/>
        <v>407.03005603667856</v>
      </c>
      <c r="E109">
        <f t="shared" si="8"/>
        <v>0.34323999999999999</v>
      </c>
      <c r="F109">
        <f t="shared" si="6"/>
        <v>34.323999999999998</v>
      </c>
      <c r="L109">
        <f t="shared" si="7"/>
        <v>1185.846801178996</v>
      </c>
    </row>
    <row r="110" spans="1:12" x14ac:dyDescent="0.25">
      <c r="A110">
        <v>7958</v>
      </c>
      <c r="B110">
        <v>8.6709999999999994</v>
      </c>
      <c r="D110">
        <f t="shared" si="5"/>
        <v>405.39989811512993</v>
      </c>
      <c r="E110">
        <f t="shared" si="8"/>
        <v>0.34683999999999998</v>
      </c>
      <c r="F110">
        <f t="shared" si="6"/>
        <v>34.683999999999997</v>
      </c>
      <c r="L110">
        <f t="shared" si="7"/>
        <v>1168.8383638424921</v>
      </c>
    </row>
    <row r="111" spans="1:12" x14ac:dyDescent="0.25">
      <c r="A111">
        <v>7920</v>
      </c>
      <c r="B111">
        <v>8.7629999999999999</v>
      </c>
      <c r="D111">
        <f t="shared" si="5"/>
        <v>403.46408558329091</v>
      </c>
      <c r="E111">
        <f t="shared" si="8"/>
        <v>0.35052</v>
      </c>
      <c r="F111">
        <f t="shared" si="6"/>
        <v>35.052</v>
      </c>
      <c r="L111">
        <f t="shared" si="7"/>
        <v>1151.044407118826</v>
      </c>
    </row>
    <row r="112" spans="1:12" x14ac:dyDescent="0.25">
      <c r="A112">
        <v>7878</v>
      </c>
      <c r="B112">
        <v>8.8559999999999999</v>
      </c>
      <c r="D112">
        <f t="shared" si="5"/>
        <v>401.3245033112583</v>
      </c>
      <c r="E112">
        <f t="shared" si="8"/>
        <v>0.35424</v>
      </c>
      <c r="F112">
        <f t="shared" si="6"/>
        <v>35.423999999999999</v>
      </c>
      <c r="L112">
        <f t="shared" si="7"/>
        <v>1132.9169583086559</v>
      </c>
    </row>
    <row r="113" spans="1:12" x14ac:dyDescent="0.25">
      <c r="A113">
        <v>7828</v>
      </c>
      <c r="B113">
        <v>8.9469999999999992</v>
      </c>
      <c r="D113">
        <f t="shared" si="5"/>
        <v>398.77738155883856</v>
      </c>
      <c r="E113">
        <f t="shared" si="8"/>
        <v>0.35787999999999998</v>
      </c>
      <c r="F113">
        <f t="shared" si="6"/>
        <v>35.787999999999997</v>
      </c>
      <c r="L113">
        <f t="shared" si="7"/>
        <v>1114.2768010473862</v>
      </c>
    </row>
    <row r="114" spans="1:12" x14ac:dyDescent="0.25">
      <c r="A114">
        <v>7775</v>
      </c>
      <c r="B114">
        <v>9.0380000000000003</v>
      </c>
      <c r="D114">
        <f t="shared" si="5"/>
        <v>396.07743250127356</v>
      </c>
      <c r="E114">
        <f t="shared" si="8"/>
        <v>0.36152000000000001</v>
      </c>
      <c r="F114">
        <f t="shared" si="6"/>
        <v>36.152000000000001</v>
      </c>
      <c r="L114">
        <f t="shared" si="7"/>
        <v>1095.5892689236377</v>
      </c>
    </row>
    <row r="115" spans="1:12" x14ac:dyDescent="0.25">
      <c r="A115">
        <v>7713</v>
      </c>
      <c r="B115">
        <v>9.1300000000000008</v>
      </c>
      <c r="D115">
        <f t="shared" si="5"/>
        <v>392.9190015282731</v>
      </c>
      <c r="E115">
        <f t="shared" si="8"/>
        <v>0.36520000000000002</v>
      </c>
      <c r="F115">
        <f t="shared" si="6"/>
        <v>36.520000000000003</v>
      </c>
      <c r="L115">
        <f t="shared" si="7"/>
        <v>1075.900880416958</v>
      </c>
    </row>
    <row r="116" spans="1:12" x14ac:dyDescent="0.25">
      <c r="A116">
        <v>7647</v>
      </c>
      <c r="B116">
        <v>9.2219999999999995</v>
      </c>
      <c r="D116">
        <f t="shared" si="5"/>
        <v>389.55680081507899</v>
      </c>
      <c r="E116">
        <f t="shared" si="8"/>
        <v>0.36887999999999999</v>
      </c>
      <c r="F116">
        <f t="shared" si="6"/>
        <v>36.887999999999998</v>
      </c>
      <c r="L116">
        <f t="shared" si="7"/>
        <v>1056.0529191473622</v>
      </c>
    </row>
    <row r="117" spans="1:12" x14ac:dyDescent="0.25">
      <c r="A117">
        <v>7572</v>
      </c>
      <c r="B117">
        <v>9.3130000000000006</v>
      </c>
      <c r="D117">
        <f t="shared" si="5"/>
        <v>385.73611818644935</v>
      </c>
      <c r="E117">
        <f t="shared" si="8"/>
        <v>0.37252000000000002</v>
      </c>
      <c r="F117">
        <f t="shared" si="6"/>
        <v>37.252000000000002</v>
      </c>
      <c r="L117">
        <f t="shared" si="7"/>
        <v>1035.4776070719674</v>
      </c>
    </row>
    <row r="118" spans="1:12" x14ac:dyDescent="0.25">
      <c r="A118">
        <v>7490</v>
      </c>
      <c r="B118">
        <v>9.4049999999999994</v>
      </c>
      <c r="D118">
        <f t="shared" si="5"/>
        <v>381.55883851248092</v>
      </c>
      <c r="E118">
        <f t="shared" si="8"/>
        <v>0.37619999999999998</v>
      </c>
      <c r="F118">
        <f t="shared" si="6"/>
        <v>37.619999999999997</v>
      </c>
      <c r="L118">
        <f t="shared" si="7"/>
        <v>1014.2446531432242</v>
      </c>
    </row>
    <row r="119" spans="1:12" x14ac:dyDescent="0.25">
      <c r="A119">
        <v>7405</v>
      </c>
      <c r="B119">
        <v>9.4969999999999999</v>
      </c>
      <c r="D119">
        <f t="shared" si="5"/>
        <v>377.2287315333673</v>
      </c>
      <c r="E119">
        <f t="shared" si="8"/>
        <v>0.37988</v>
      </c>
      <c r="F119">
        <f t="shared" si="6"/>
        <v>37.988</v>
      </c>
      <c r="L119">
        <f t="shared" si="7"/>
        <v>993.02077375320448</v>
      </c>
    </row>
    <row r="120" spans="1:12" x14ac:dyDescent="0.25">
      <c r="A120">
        <v>7308</v>
      </c>
      <c r="B120">
        <v>9.5869999999999997</v>
      </c>
      <c r="D120">
        <f t="shared" si="5"/>
        <v>372.28731533367295</v>
      </c>
      <c r="E120">
        <f t="shared" si="8"/>
        <v>0.38347999999999999</v>
      </c>
      <c r="F120">
        <f t="shared" si="6"/>
        <v>38.347999999999999</v>
      </c>
      <c r="L120">
        <f t="shared" si="7"/>
        <v>970.8128594285829</v>
      </c>
    </row>
    <row r="121" spans="1:12" x14ac:dyDescent="0.25">
      <c r="A121">
        <v>7205</v>
      </c>
      <c r="B121">
        <v>9.6790000000000003</v>
      </c>
      <c r="D121">
        <f t="shared" si="5"/>
        <v>367.04024452368827</v>
      </c>
      <c r="E121">
        <f t="shared" si="8"/>
        <v>0.38716</v>
      </c>
      <c r="F121">
        <f t="shared" si="6"/>
        <v>38.716000000000001</v>
      </c>
      <c r="L121">
        <f t="shared" si="7"/>
        <v>948.03245305219616</v>
      </c>
    </row>
    <row r="122" spans="1:12" x14ac:dyDescent="0.25">
      <c r="A122">
        <v>7092</v>
      </c>
      <c r="B122">
        <v>9.7710000000000008</v>
      </c>
      <c r="D122">
        <f t="shared" si="5"/>
        <v>361.28374936321956</v>
      </c>
      <c r="E122">
        <f t="shared" si="8"/>
        <v>0.39084000000000002</v>
      </c>
      <c r="F122">
        <f t="shared" si="6"/>
        <v>39.084000000000003</v>
      </c>
      <c r="L122">
        <f t="shared" si="7"/>
        <v>924.3776209272836</v>
      </c>
    </row>
    <row r="123" spans="1:12" x14ac:dyDescent="0.25">
      <c r="A123">
        <v>6970</v>
      </c>
      <c r="B123">
        <v>9.8629999999999995</v>
      </c>
      <c r="D123">
        <f t="shared" si="5"/>
        <v>355.06877228731537</v>
      </c>
      <c r="E123">
        <f t="shared" si="8"/>
        <v>0.39451999999999998</v>
      </c>
      <c r="F123">
        <f t="shared" si="6"/>
        <v>39.451999999999998</v>
      </c>
      <c r="L123">
        <f t="shared" si="7"/>
        <v>900.00195753653907</v>
      </c>
    </row>
    <row r="124" spans="1:12" x14ac:dyDescent="0.25">
      <c r="A124">
        <v>6840</v>
      </c>
      <c r="B124">
        <v>9.9540000000000006</v>
      </c>
      <c r="D124">
        <f t="shared" si="5"/>
        <v>348.44625573102394</v>
      </c>
      <c r="E124">
        <f t="shared" si="8"/>
        <v>0.39816000000000001</v>
      </c>
      <c r="F124">
        <f t="shared" si="6"/>
        <v>39.816000000000003</v>
      </c>
      <c r="L124">
        <f t="shared" si="7"/>
        <v>875.14128925814725</v>
      </c>
    </row>
    <row r="125" spans="1:12" x14ac:dyDescent="0.25">
      <c r="A125">
        <v>6683</v>
      </c>
      <c r="B125">
        <v>10.055999999999999</v>
      </c>
      <c r="D125">
        <f t="shared" si="5"/>
        <v>340.44829342842587</v>
      </c>
      <c r="E125">
        <f t="shared" si="8"/>
        <v>0.40223999999999999</v>
      </c>
      <c r="F125">
        <f t="shared" si="6"/>
        <v>40.223999999999997</v>
      </c>
      <c r="L125">
        <f t="shared" si="7"/>
        <v>846.38099997122583</v>
      </c>
    </row>
    <row r="126" spans="1:12" x14ac:dyDescent="0.25">
      <c r="A126">
        <v>6532</v>
      </c>
      <c r="B126">
        <v>10.148</v>
      </c>
      <c r="D126">
        <f t="shared" si="5"/>
        <v>332.75598573611819</v>
      </c>
      <c r="E126">
        <f t="shared" si="8"/>
        <v>0.40592</v>
      </c>
      <c r="F126">
        <f t="shared" si="6"/>
        <v>40.591999999999999</v>
      </c>
      <c r="L126">
        <f t="shared" si="7"/>
        <v>819.75755256237233</v>
      </c>
    </row>
    <row r="127" spans="1:12" x14ac:dyDescent="0.25">
      <c r="A127">
        <v>6360</v>
      </c>
      <c r="B127">
        <v>10.238</v>
      </c>
      <c r="D127">
        <f t="shared" si="5"/>
        <v>323.99388690779421</v>
      </c>
      <c r="E127">
        <f t="shared" si="8"/>
        <v>0.40952</v>
      </c>
      <c r="F127">
        <f t="shared" si="6"/>
        <v>40.951999999999998</v>
      </c>
      <c r="L127">
        <f t="shared" si="7"/>
        <v>791.15522296296695</v>
      </c>
    </row>
    <row r="128" spans="1:12" x14ac:dyDescent="0.25">
      <c r="A128">
        <v>6173</v>
      </c>
      <c r="B128">
        <v>10.33</v>
      </c>
      <c r="D128">
        <f t="shared" si="5"/>
        <v>314.4676515537443</v>
      </c>
      <c r="E128">
        <f t="shared" si="8"/>
        <v>0.41320000000000001</v>
      </c>
      <c r="F128">
        <f t="shared" si="6"/>
        <v>41.32</v>
      </c>
      <c r="L128">
        <f t="shared" si="7"/>
        <v>761.05433580286615</v>
      </c>
    </row>
    <row r="129" spans="1:12" x14ac:dyDescent="0.25">
      <c r="A129">
        <v>5965</v>
      </c>
      <c r="B129">
        <v>10.422000000000001</v>
      </c>
      <c r="D129">
        <f t="shared" si="5"/>
        <v>303.87162506367804</v>
      </c>
      <c r="E129">
        <f t="shared" si="8"/>
        <v>0.41688000000000003</v>
      </c>
      <c r="F129">
        <f t="shared" si="6"/>
        <v>41.688000000000002</v>
      </c>
      <c r="L129">
        <f t="shared" si="7"/>
        <v>728.91869378161107</v>
      </c>
    </row>
    <row r="130" spans="1:12" x14ac:dyDescent="0.25">
      <c r="A130">
        <v>5</v>
      </c>
      <c r="B130">
        <v>10.513</v>
      </c>
      <c r="D130">
        <f t="shared" si="5"/>
        <v>0.25471217524197659</v>
      </c>
      <c r="E130">
        <f t="shared" si="8"/>
        <v>0.42052</v>
      </c>
      <c r="F130">
        <f t="shared" si="6"/>
        <v>42.052</v>
      </c>
      <c r="L130">
        <f t="shared" si="7"/>
        <v>0.60570763635968938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76"/>
  <sheetViews>
    <sheetView topLeftCell="A13" workbookViewId="0">
      <selection activeCell="K32" sqref="K32"/>
    </sheetView>
  </sheetViews>
  <sheetFormatPr defaultRowHeight="15" x14ac:dyDescent="0.25"/>
  <cols>
    <col min="4" max="4" width="12.7109375" bestFit="1" customWidth="1"/>
    <col min="5" max="5" width="12.28515625" bestFit="1" customWidth="1"/>
    <col min="6" max="6" width="24.140625" bestFit="1" customWidth="1"/>
    <col min="7" max="7" width="12.85546875" bestFit="1" customWidth="1"/>
    <col min="8" max="8" width="10.85546875" customWidth="1"/>
    <col min="9" max="10" width="11.85546875" bestFit="1" customWidth="1"/>
  </cols>
  <sheetData>
    <row r="1" spans="1:16" x14ac:dyDescent="0.25">
      <c r="A1" t="s">
        <v>0</v>
      </c>
    </row>
    <row r="2" spans="1:16" x14ac:dyDescent="0.25">
      <c r="A2" t="s">
        <v>1</v>
      </c>
    </row>
    <row r="3" spans="1:16" x14ac:dyDescent="0.25">
      <c r="A3" t="s">
        <v>2</v>
      </c>
    </row>
    <row r="4" spans="1:16" x14ac:dyDescent="0.25">
      <c r="E4" t="s">
        <v>28</v>
      </c>
      <c r="F4" t="s">
        <v>29</v>
      </c>
    </row>
    <row r="5" spans="1:16" x14ac:dyDescent="0.25">
      <c r="E5">
        <v>25</v>
      </c>
      <c r="F5">
        <v>19.63</v>
      </c>
    </row>
    <row r="6" spans="1:16" x14ac:dyDescent="0.25">
      <c r="A6" t="s">
        <v>3</v>
      </c>
      <c r="B6" t="s">
        <v>14</v>
      </c>
    </row>
    <row r="7" spans="1:16" x14ac:dyDescent="0.25">
      <c r="A7" t="s">
        <v>5</v>
      </c>
    </row>
    <row r="8" spans="1:16" x14ac:dyDescent="0.25">
      <c r="A8" t="s">
        <v>6</v>
      </c>
      <c r="B8" t="s">
        <v>7</v>
      </c>
      <c r="O8">
        <v>0.41320000000000001</v>
      </c>
      <c r="P8">
        <f>O8-O9</f>
        <v>0.19800000000000001</v>
      </c>
    </row>
    <row r="9" spans="1:16" x14ac:dyDescent="0.25">
      <c r="A9" t="s">
        <v>8</v>
      </c>
      <c r="B9" t="s">
        <v>9</v>
      </c>
      <c r="O9">
        <v>0.2152</v>
      </c>
    </row>
    <row r="10" spans="1:16" x14ac:dyDescent="0.25">
      <c r="A10" t="s">
        <v>10</v>
      </c>
    </row>
    <row r="12" spans="1:16" x14ac:dyDescent="0.25">
      <c r="A12" t="s">
        <v>11</v>
      </c>
    </row>
    <row r="13" spans="1:16" x14ac:dyDescent="0.25">
      <c r="A13" t="s">
        <v>12</v>
      </c>
      <c r="B13" s="1">
        <v>36906</v>
      </c>
    </row>
    <row r="14" spans="1:16" x14ac:dyDescent="0.25">
      <c r="A14" t="s">
        <v>13</v>
      </c>
      <c r="B14" s="2">
        <v>0.64521990740740742</v>
      </c>
    </row>
    <row r="16" spans="1:16" ht="45" x14ac:dyDescent="0.25">
      <c r="A16" t="s">
        <v>26</v>
      </c>
      <c r="B16" t="s">
        <v>27</v>
      </c>
      <c r="D16" t="s">
        <v>34</v>
      </c>
      <c r="E16" t="s">
        <v>18</v>
      </c>
      <c r="F16" t="s">
        <v>30</v>
      </c>
      <c r="G16" t="s">
        <v>33</v>
      </c>
      <c r="H16" s="4" t="s">
        <v>32</v>
      </c>
      <c r="I16" s="4" t="s">
        <v>41</v>
      </c>
      <c r="J16" s="4" t="s">
        <v>31</v>
      </c>
      <c r="K16" s="4" t="s">
        <v>19</v>
      </c>
    </row>
    <row r="17" spans="1:11" x14ac:dyDescent="0.25">
      <c r="A17">
        <v>2</v>
      </c>
      <c r="B17">
        <v>6.5000000000000002E-2</v>
      </c>
      <c r="D17">
        <f>A17/$F$5</f>
        <v>0.10188487009679063</v>
      </c>
      <c r="E17">
        <f>B17/$E$5</f>
        <v>2.5999999999999999E-3</v>
      </c>
      <c r="F17">
        <f>B17/$E$5*100</f>
        <v>0.26</v>
      </c>
      <c r="G17" t="s">
        <v>40</v>
      </c>
      <c r="H17" t="s">
        <v>25</v>
      </c>
      <c r="I17" t="s">
        <v>42</v>
      </c>
      <c r="J17" t="s">
        <v>51</v>
      </c>
      <c r="K17">
        <f>D17/E17</f>
        <v>39.186488498765627</v>
      </c>
    </row>
    <row r="18" spans="1:11" x14ac:dyDescent="0.25">
      <c r="A18">
        <v>3</v>
      </c>
      <c r="B18">
        <v>0.157</v>
      </c>
      <c r="D18">
        <f t="shared" ref="D18:D76" si="0">A18/$F$5</f>
        <v>0.15282730514518594</v>
      </c>
      <c r="E18">
        <f t="shared" ref="E18:E76" si="1">B18/$E$5</f>
        <v>6.28E-3</v>
      </c>
      <c r="F18">
        <f t="shared" ref="F18:F76" si="2">B18/$E$5*100</f>
        <v>0.628</v>
      </c>
      <c r="K18">
        <f t="shared" ref="K18:K76" si="3">D18/E18</f>
        <v>24.335558144137888</v>
      </c>
    </row>
    <row r="19" spans="1:11" x14ac:dyDescent="0.25">
      <c r="A19">
        <v>3</v>
      </c>
      <c r="B19">
        <v>0.248</v>
      </c>
      <c r="D19">
        <f t="shared" si="0"/>
        <v>0.15282730514518594</v>
      </c>
      <c r="E19">
        <f t="shared" si="1"/>
        <v>9.92E-3</v>
      </c>
      <c r="F19">
        <f t="shared" si="2"/>
        <v>0.99199999999999999</v>
      </c>
      <c r="K19">
        <f t="shared" si="3"/>
        <v>15.405978341248582</v>
      </c>
    </row>
    <row r="20" spans="1:11" x14ac:dyDescent="0.25">
      <c r="A20">
        <v>3</v>
      </c>
      <c r="B20">
        <v>0.34</v>
      </c>
      <c r="D20">
        <f t="shared" si="0"/>
        <v>0.15282730514518594</v>
      </c>
      <c r="E20">
        <f t="shared" si="1"/>
        <v>1.3600000000000001E-2</v>
      </c>
      <c r="F20">
        <f t="shared" si="2"/>
        <v>1.36</v>
      </c>
      <c r="K20">
        <f t="shared" si="3"/>
        <v>11.237301848910731</v>
      </c>
    </row>
    <row r="21" spans="1:11" x14ac:dyDescent="0.25">
      <c r="A21">
        <v>5</v>
      </c>
      <c r="B21">
        <v>0.432</v>
      </c>
      <c r="D21">
        <f t="shared" si="0"/>
        <v>0.25471217524197659</v>
      </c>
      <c r="E21">
        <f t="shared" si="1"/>
        <v>1.728E-2</v>
      </c>
      <c r="F21">
        <f t="shared" si="2"/>
        <v>1.728</v>
      </c>
      <c r="K21">
        <f t="shared" si="3"/>
        <v>14.740287919095866</v>
      </c>
    </row>
    <row r="22" spans="1:11" x14ac:dyDescent="0.25">
      <c r="A22">
        <v>12</v>
      </c>
      <c r="B22">
        <v>0.52400000000000002</v>
      </c>
      <c r="D22">
        <f t="shared" si="0"/>
        <v>0.61130922058074377</v>
      </c>
      <c r="E22">
        <f t="shared" si="1"/>
        <v>2.0959999999999999E-2</v>
      </c>
      <c r="F22">
        <f t="shared" si="2"/>
        <v>2.0960000000000001</v>
      </c>
      <c r="K22">
        <f t="shared" si="3"/>
        <v>29.165516249081289</v>
      </c>
    </row>
    <row r="23" spans="1:11" x14ac:dyDescent="0.25">
      <c r="A23">
        <v>292</v>
      </c>
      <c r="B23">
        <v>0.61399999999999999</v>
      </c>
      <c r="D23">
        <f t="shared" si="0"/>
        <v>14.875191034131433</v>
      </c>
      <c r="E23">
        <f t="shared" si="1"/>
        <v>2.4559999999999998E-2</v>
      </c>
      <c r="F23">
        <f t="shared" si="2"/>
        <v>2.456</v>
      </c>
      <c r="K23">
        <f t="shared" si="3"/>
        <v>605.66738738320169</v>
      </c>
    </row>
    <row r="24" spans="1:11" x14ac:dyDescent="0.25">
      <c r="A24">
        <v>963</v>
      </c>
      <c r="B24">
        <v>0.70599999999999996</v>
      </c>
      <c r="D24">
        <f t="shared" si="0"/>
        <v>49.057564951604689</v>
      </c>
      <c r="E24">
        <f t="shared" si="1"/>
        <v>2.8239999999999998E-2</v>
      </c>
      <c r="F24">
        <f t="shared" si="2"/>
        <v>2.8239999999999998</v>
      </c>
      <c r="K24">
        <f t="shared" si="3"/>
        <v>1737.165897719713</v>
      </c>
    </row>
    <row r="25" spans="1:11" x14ac:dyDescent="0.25">
      <c r="A25">
        <v>1863</v>
      </c>
      <c r="B25">
        <v>0.79800000000000004</v>
      </c>
      <c r="D25">
        <f t="shared" si="0"/>
        <v>94.905756495160475</v>
      </c>
      <c r="E25">
        <f t="shared" si="1"/>
        <v>3.1920000000000004E-2</v>
      </c>
      <c r="F25">
        <f t="shared" si="2"/>
        <v>3.1920000000000002</v>
      </c>
      <c r="K25">
        <f t="shared" si="3"/>
        <v>2973.237985437358</v>
      </c>
    </row>
    <row r="26" spans="1:11" x14ac:dyDescent="0.25">
      <c r="A26">
        <v>2903</v>
      </c>
      <c r="B26">
        <v>0.89</v>
      </c>
      <c r="D26">
        <f t="shared" si="0"/>
        <v>147.88588894549162</v>
      </c>
      <c r="E26">
        <f t="shared" si="1"/>
        <v>3.56E-2</v>
      </c>
      <c r="F26">
        <f t="shared" si="2"/>
        <v>3.56</v>
      </c>
      <c r="K26">
        <f t="shared" si="3"/>
        <v>4154.0980040868435</v>
      </c>
    </row>
    <row r="27" spans="1:11" x14ac:dyDescent="0.25">
      <c r="A27">
        <v>4110</v>
      </c>
      <c r="B27">
        <v>0.98199999999999998</v>
      </c>
      <c r="D27">
        <f t="shared" si="0"/>
        <v>209.37340804890474</v>
      </c>
      <c r="E27">
        <f t="shared" si="1"/>
        <v>3.9280000000000002E-2</v>
      </c>
      <c r="F27">
        <f t="shared" si="2"/>
        <v>3.9280000000000004</v>
      </c>
      <c r="K27">
        <f t="shared" si="3"/>
        <v>5330.2802456442141</v>
      </c>
    </row>
    <row r="28" spans="1:11" x14ac:dyDescent="0.25">
      <c r="A28">
        <v>5467</v>
      </c>
      <c r="B28">
        <v>1.0740000000000001</v>
      </c>
      <c r="D28">
        <f t="shared" si="0"/>
        <v>278.50229240957719</v>
      </c>
      <c r="E28">
        <f t="shared" si="1"/>
        <v>4.2960000000000005E-2</v>
      </c>
      <c r="F28">
        <f t="shared" si="2"/>
        <v>4.2960000000000003</v>
      </c>
      <c r="K28">
        <f t="shared" si="3"/>
        <v>6482.8280356046826</v>
      </c>
    </row>
    <row r="29" spans="1:11" x14ac:dyDescent="0.25">
      <c r="A29">
        <v>6962</v>
      </c>
      <c r="B29">
        <v>1.1639999999999999</v>
      </c>
      <c r="D29">
        <f t="shared" si="0"/>
        <v>354.66123280692818</v>
      </c>
      <c r="E29">
        <f t="shared" si="1"/>
        <v>4.6559999999999997E-2</v>
      </c>
      <c r="F29">
        <f t="shared" si="2"/>
        <v>4.6559999999999997</v>
      </c>
      <c r="K29">
        <f t="shared" si="3"/>
        <v>7617.2945190491455</v>
      </c>
    </row>
    <row r="30" spans="1:11" x14ac:dyDescent="0.25">
      <c r="A30">
        <v>8530</v>
      </c>
      <c r="B30">
        <v>1.2569999999999999</v>
      </c>
      <c r="D30">
        <f t="shared" si="0"/>
        <v>434.53897096281207</v>
      </c>
      <c r="E30">
        <f t="shared" si="1"/>
        <v>5.0279999999999998E-2</v>
      </c>
      <c r="F30">
        <f t="shared" si="2"/>
        <v>5.0279999999999996</v>
      </c>
      <c r="K30">
        <f t="shared" si="3"/>
        <v>8642.3820796104228</v>
      </c>
    </row>
    <row r="31" spans="1:11" x14ac:dyDescent="0.25">
      <c r="A31">
        <v>10092</v>
      </c>
      <c r="B31">
        <v>1.349</v>
      </c>
      <c r="D31">
        <f t="shared" si="0"/>
        <v>514.11105450840557</v>
      </c>
      <c r="E31">
        <f t="shared" si="1"/>
        <v>5.3960000000000001E-2</v>
      </c>
      <c r="F31">
        <f t="shared" si="2"/>
        <v>5.3959999999999999</v>
      </c>
      <c r="K31">
        <f t="shared" si="3"/>
        <v>9527.6325891105553</v>
      </c>
    </row>
    <row r="32" spans="1:11" x14ac:dyDescent="0.25">
      <c r="A32">
        <v>11297</v>
      </c>
      <c r="B32">
        <v>1.44</v>
      </c>
      <c r="D32">
        <f t="shared" si="0"/>
        <v>575.49668874172187</v>
      </c>
      <c r="E32">
        <f t="shared" si="1"/>
        <v>5.7599999999999998E-2</v>
      </c>
      <c r="F32">
        <f t="shared" si="2"/>
        <v>5.76</v>
      </c>
      <c r="K32" s="6">
        <f t="shared" si="3"/>
        <v>9991.2619573215597</v>
      </c>
    </row>
    <row r="33" spans="1:11" x14ac:dyDescent="0.25">
      <c r="A33">
        <v>11900</v>
      </c>
      <c r="B33">
        <v>1.5309999999999999</v>
      </c>
      <c r="D33">
        <f t="shared" si="0"/>
        <v>606.21497707590424</v>
      </c>
      <c r="E33">
        <f t="shared" si="1"/>
        <v>6.1239999999999996E-2</v>
      </c>
      <c r="F33">
        <f t="shared" si="2"/>
        <v>6.1239999999999997</v>
      </c>
      <c r="K33">
        <f t="shared" si="3"/>
        <v>9899.003544675119</v>
      </c>
    </row>
    <row r="34" spans="1:11" x14ac:dyDescent="0.25">
      <c r="A34">
        <v>12582</v>
      </c>
      <c r="B34">
        <v>1.623</v>
      </c>
      <c r="D34">
        <f t="shared" si="0"/>
        <v>640.95771777890991</v>
      </c>
      <c r="E34">
        <f t="shared" si="1"/>
        <v>6.4920000000000005E-2</v>
      </c>
      <c r="F34">
        <f t="shared" si="2"/>
        <v>6.4920000000000009</v>
      </c>
      <c r="K34">
        <f t="shared" si="3"/>
        <v>9873.0393989357653</v>
      </c>
    </row>
    <row r="35" spans="1:11" x14ac:dyDescent="0.25">
      <c r="A35">
        <v>13233</v>
      </c>
      <c r="B35">
        <v>1.7150000000000001</v>
      </c>
      <c r="D35">
        <f t="shared" si="0"/>
        <v>674.12124299541517</v>
      </c>
      <c r="E35">
        <f t="shared" si="1"/>
        <v>6.8600000000000008E-2</v>
      </c>
      <c r="F35">
        <f t="shared" si="2"/>
        <v>6.8600000000000012</v>
      </c>
      <c r="K35">
        <f t="shared" si="3"/>
        <v>9826.8402769010954</v>
      </c>
    </row>
    <row r="36" spans="1:11" x14ac:dyDescent="0.25">
      <c r="A36">
        <v>13845</v>
      </c>
      <c r="B36">
        <v>1.8069999999999999</v>
      </c>
      <c r="D36">
        <f t="shared" si="0"/>
        <v>705.29801324503319</v>
      </c>
      <c r="E36">
        <f t="shared" si="1"/>
        <v>7.2279999999999997E-2</v>
      </c>
      <c r="F36">
        <f t="shared" si="2"/>
        <v>7.2279999999999998</v>
      </c>
      <c r="K36">
        <f t="shared" si="3"/>
        <v>9757.8585119678082</v>
      </c>
    </row>
    <row r="37" spans="1:11" x14ac:dyDescent="0.25">
      <c r="A37">
        <v>14442</v>
      </c>
      <c r="B37">
        <v>1.8979999999999999</v>
      </c>
      <c r="D37">
        <f t="shared" si="0"/>
        <v>735.71064696892518</v>
      </c>
      <c r="E37">
        <f t="shared" si="1"/>
        <v>7.5920000000000001E-2</v>
      </c>
      <c r="F37">
        <f t="shared" si="2"/>
        <v>7.5920000000000005</v>
      </c>
      <c r="K37">
        <f t="shared" si="3"/>
        <v>9690.6038852598158</v>
      </c>
    </row>
    <row r="38" spans="1:11" x14ac:dyDescent="0.25">
      <c r="A38">
        <v>15008</v>
      </c>
      <c r="B38">
        <v>1.99</v>
      </c>
      <c r="D38">
        <f t="shared" si="0"/>
        <v>764.54406520631687</v>
      </c>
      <c r="E38">
        <f t="shared" si="1"/>
        <v>7.9600000000000004E-2</v>
      </c>
      <c r="F38">
        <f t="shared" si="2"/>
        <v>7.9600000000000009</v>
      </c>
      <c r="K38">
        <f t="shared" si="3"/>
        <v>9604.8249397778491</v>
      </c>
    </row>
    <row r="39" spans="1:11" x14ac:dyDescent="0.25">
      <c r="A39">
        <v>15533</v>
      </c>
      <c r="B39">
        <v>2.0819999999999999</v>
      </c>
      <c r="D39">
        <f t="shared" si="0"/>
        <v>791.28884360672441</v>
      </c>
      <c r="E39">
        <f t="shared" si="1"/>
        <v>8.3279999999999993E-2</v>
      </c>
      <c r="F39">
        <f t="shared" si="2"/>
        <v>8.3279999999999994</v>
      </c>
      <c r="K39">
        <f t="shared" si="3"/>
        <v>9501.5471134332911</v>
      </c>
    </row>
    <row r="40" spans="1:11" x14ac:dyDescent="0.25">
      <c r="A40">
        <v>16040</v>
      </c>
      <c r="B40">
        <v>2.1720000000000002</v>
      </c>
      <c r="D40">
        <f t="shared" si="0"/>
        <v>817.1166581762609</v>
      </c>
      <c r="E40">
        <f t="shared" si="1"/>
        <v>8.6880000000000013E-2</v>
      </c>
      <c r="F40">
        <f t="shared" si="2"/>
        <v>8.6880000000000006</v>
      </c>
      <c r="K40">
        <f t="shared" si="3"/>
        <v>9405.1180729311782</v>
      </c>
    </row>
    <row r="41" spans="1:11" x14ac:dyDescent="0.25">
      <c r="A41">
        <v>16512</v>
      </c>
      <c r="B41">
        <v>2.2639999999999998</v>
      </c>
      <c r="D41" s="6">
        <f t="shared" si="0"/>
        <v>841.1614875191035</v>
      </c>
      <c r="E41">
        <f t="shared" si="1"/>
        <v>9.0559999999999988E-2</v>
      </c>
      <c r="F41">
        <f t="shared" si="2"/>
        <v>9.0559999999999992</v>
      </c>
      <c r="K41">
        <f t="shared" si="3"/>
        <v>9288.4439876226097</v>
      </c>
    </row>
    <row r="42" spans="1:11" x14ac:dyDescent="0.25">
      <c r="A42">
        <v>16948</v>
      </c>
      <c r="B42">
        <v>2.3559999999999999</v>
      </c>
      <c r="D42">
        <f t="shared" si="0"/>
        <v>863.37238920020377</v>
      </c>
      <c r="E42">
        <f t="shared" si="1"/>
        <v>9.423999999999999E-2</v>
      </c>
      <c r="F42">
        <f t="shared" si="2"/>
        <v>9.4239999999999995</v>
      </c>
      <c r="K42">
        <f t="shared" si="3"/>
        <v>9161.4217869291588</v>
      </c>
    </row>
    <row r="43" spans="1:11" x14ac:dyDescent="0.25">
      <c r="A43">
        <v>17345</v>
      </c>
      <c r="B43">
        <v>2.448</v>
      </c>
      <c r="D43">
        <f t="shared" si="0"/>
        <v>883.59653591441679</v>
      </c>
      <c r="E43">
        <f t="shared" si="1"/>
        <v>9.7919999999999993E-2</v>
      </c>
      <c r="F43">
        <f t="shared" si="2"/>
        <v>9.7919999999999998</v>
      </c>
      <c r="K43">
        <f t="shared" si="3"/>
        <v>9023.6574337665115</v>
      </c>
    </row>
    <row r="44" spans="1:11" x14ac:dyDescent="0.25">
      <c r="A44">
        <v>17713</v>
      </c>
      <c r="B44">
        <v>2.5390000000000001</v>
      </c>
      <c r="D44">
        <f t="shared" si="0"/>
        <v>902.34335201222621</v>
      </c>
      <c r="E44">
        <f t="shared" si="1"/>
        <v>0.10156000000000001</v>
      </c>
      <c r="F44">
        <f t="shared" si="2"/>
        <v>10.156000000000001</v>
      </c>
      <c r="K44">
        <f t="shared" si="3"/>
        <v>8884.8301694783986</v>
      </c>
    </row>
    <row r="45" spans="1:11" x14ac:dyDescent="0.25">
      <c r="A45">
        <v>18045</v>
      </c>
      <c r="B45">
        <v>2.6309999999999998</v>
      </c>
      <c r="D45">
        <f t="shared" si="0"/>
        <v>919.25624044829351</v>
      </c>
      <c r="E45">
        <f t="shared" si="1"/>
        <v>0.10523999999999999</v>
      </c>
      <c r="F45">
        <f t="shared" si="2"/>
        <v>10.523999999999999</v>
      </c>
      <c r="K45">
        <f t="shared" si="3"/>
        <v>8734.855952568354</v>
      </c>
    </row>
    <row r="46" spans="1:11" x14ac:dyDescent="0.25">
      <c r="A46">
        <v>18340</v>
      </c>
      <c r="B46">
        <v>2.722</v>
      </c>
      <c r="D46">
        <f t="shared" si="0"/>
        <v>934.28425878757014</v>
      </c>
      <c r="E46">
        <f t="shared" si="1"/>
        <v>0.10888</v>
      </c>
      <c r="F46">
        <f t="shared" si="2"/>
        <v>10.888</v>
      </c>
      <c r="K46">
        <f t="shared" si="3"/>
        <v>8580.8620388277923</v>
      </c>
    </row>
    <row r="47" spans="1:11" x14ac:dyDescent="0.25">
      <c r="A47">
        <v>18602</v>
      </c>
      <c r="B47">
        <v>2.8140000000000001</v>
      </c>
      <c r="D47" s="5">
        <f t="shared" si="0"/>
        <v>947.63117677024968</v>
      </c>
      <c r="E47">
        <f t="shared" si="1"/>
        <v>0.11256000000000001</v>
      </c>
      <c r="F47">
        <f t="shared" si="2"/>
        <v>11.256</v>
      </c>
      <c r="K47">
        <f t="shared" si="3"/>
        <v>8418.8981589396735</v>
      </c>
    </row>
    <row r="48" spans="1:11" x14ac:dyDescent="0.25">
      <c r="A48">
        <v>18822</v>
      </c>
      <c r="B48">
        <v>2.907</v>
      </c>
      <c r="D48">
        <f t="shared" si="0"/>
        <v>958.83851248089661</v>
      </c>
      <c r="E48">
        <f t="shared" si="1"/>
        <v>0.11627999999999999</v>
      </c>
      <c r="F48">
        <f t="shared" si="2"/>
        <v>11.628</v>
      </c>
      <c r="K48">
        <f t="shared" si="3"/>
        <v>8245.9452397737932</v>
      </c>
    </row>
    <row r="49" spans="1:11" x14ac:dyDescent="0.25">
      <c r="A49">
        <v>19020</v>
      </c>
      <c r="B49">
        <v>2.9969999999999999</v>
      </c>
      <c r="D49">
        <f t="shared" si="0"/>
        <v>968.92511462047889</v>
      </c>
      <c r="E49">
        <f t="shared" si="1"/>
        <v>0.11988</v>
      </c>
      <c r="F49">
        <f t="shared" si="2"/>
        <v>11.988</v>
      </c>
      <c r="K49">
        <f t="shared" si="3"/>
        <v>8082.4584135842415</v>
      </c>
    </row>
    <row r="50" spans="1:11" x14ac:dyDescent="0.25">
      <c r="A50">
        <v>19187</v>
      </c>
      <c r="B50">
        <v>3.089</v>
      </c>
      <c r="D50">
        <f t="shared" si="0"/>
        <v>977.43250127356089</v>
      </c>
      <c r="E50">
        <f t="shared" si="1"/>
        <v>0.12356</v>
      </c>
      <c r="F50">
        <f t="shared" si="2"/>
        <v>12.356</v>
      </c>
      <c r="K50">
        <f t="shared" si="3"/>
        <v>7910.5900070699327</v>
      </c>
    </row>
    <row r="51" spans="1:11" x14ac:dyDescent="0.25">
      <c r="A51">
        <v>19327</v>
      </c>
      <c r="B51">
        <v>3.181</v>
      </c>
      <c r="D51">
        <f t="shared" si="0"/>
        <v>984.5644421803363</v>
      </c>
      <c r="E51">
        <f t="shared" si="1"/>
        <v>0.12723999999999999</v>
      </c>
      <c r="F51">
        <f t="shared" si="2"/>
        <v>12.723999999999998</v>
      </c>
      <c r="K51">
        <f t="shared" si="3"/>
        <v>7737.8532079561173</v>
      </c>
    </row>
    <row r="52" spans="1:11" x14ac:dyDescent="0.25">
      <c r="A52">
        <v>19443</v>
      </c>
      <c r="B52">
        <v>3.2730000000000001</v>
      </c>
      <c r="D52">
        <f t="shared" si="0"/>
        <v>990.47376464595015</v>
      </c>
      <c r="E52">
        <f t="shared" si="1"/>
        <v>0.13092000000000001</v>
      </c>
      <c r="F52">
        <f t="shared" si="2"/>
        <v>13.092000000000001</v>
      </c>
      <c r="K52">
        <f t="shared" si="3"/>
        <v>7565.4885781083876</v>
      </c>
    </row>
    <row r="53" spans="1:11" x14ac:dyDescent="0.25">
      <c r="A53">
        <v>19537</v>
      </c>
      <c r="B53">
        <v>3.363</v>
      </c>
      <c r="D53">
        <f t="shared" si="0"/>
        <v>995.26235354049925</v>
      </c>
      <c r="E53">
        <f t="shared" si="1"/>
        <v>0.13452</v>
      </c>
      <c r="F53">
        <f t="shared" si="2"/>
        <v>13.452</v>
      </c>
      <c r="K53">
        <f t="shared" si="3"/>
        <v>7398.6199341398997</v>
      </c>
    </row>
    <row r="54" spans="1:11" x14ac:dyDescent="0.25">
      <c r="A54">
        <v>19613</v>
      </c>
      <c r="B54">
        <v>3.4550000000000001</v>
      </c>
      <c r="D54">
        <f t="shared" si="0"/>
        <v>999.13397860417729</v>
      </c>
      <c r="E54">
        <f t="shared" si="1"/>
        <v>0.13819999999999999</v>
      </c>
      <c r="F54">
        <f t="shared" si="2"/>
        <v>13.819999999999999</v>
      </c>
      <c r="K54">
        <f t="shared" si="3"/>
        <v>7229.6235789014281</v>
      </c>
    </row>
    <row r="55" spans="1:11" x14ac:dyDescent="0.25">
      <c r="A55">
        <v>19675</v>
      </c>
      <c r="B55">
        <v>3.5470000000000002</v>
      </c>
      <c r="D55">
        <f t="shared" si="0"/>
        <v>1002.2924095771779</v>
      </c>
      <c r="E55">
        <f t="shared" si="1"/>
        <v>0.14188000000000001</v>
      </c>
      <c r="F55">
        <f t="shared" si="2"/>
        <v>14.188000000000001</v>
      </c>
      <c r="K55">
        <f t="shared" si="3"/>
        <v>7064.3671382659841</v>
      </c>
    </row>
    <row r="56" spans="1:11" x14ac:dyDescent="0.25">
      <c r="A56">
        <v>19718</v>
      </c>
      <c r="B56">
        <v>3.6389999999999998</v>
      </c>
      <c r="D56">
        <f t="shared" si="0"/>
        <v>1004.4829342842588</v>
      </c>
      <c r="E56">
        <f t="shared" si="1"/>
        <v>0.14555999999999999</v>
      </c>
      <c r="F56">
        <f t="shared" si="2"/>
        <v>14.555999999999999</v>
      </c>
      <c r="K56">
        <f t="shared" si="3"/>
        <v>6900.8170808206842</v>
      </c>
    </row>
    <row r="57" spans="1:11" x14ac:dyDescent="0.25">
      <c r="A57">
        <v>19750</v>
      </c>
      <c r="B57">
        <v>3.7309999999999999</v>
      </c>
      <c r="D57">
        <f t="shared" si="0"/>
        <v>1006.1130922058074</v>
      </c>
      <c r="E57">
        <f t="shared" si="1"/>
        <v>0.14923999999999998</v>
      </c>
      <c r="F57">
        <f t="shared" si="2"/>
        <v>14.923999999999998</v>
      </c>
      <c r="K57">
        <f t="shared" si="3"/>
        <v>6741.5779429496624</v>
      </c>
    </row>
    <row r="58" spans="1:11" x14ac:dyDescent="0.25">
      <c r="A58">
        <v>19770</v>
      </c>
      <c r="B58">
        <v>3.8210000000000002</v>
      </c>
      <c r="D58">
        <f t="shared" si="0"/>
        <v>1007.1319409067754</v>
      </c>
      <c r="E58">
        <f t="shared" si="1"/>
        <v>0.15284</v>
      </c>
      <c r="F58">
        <f t="shared" si="2"/>
        <v>15.284000000000001</v>
      </c>
      <c r="K58">
        <f t="shared" si="3"/>
        <v>6589.4526361343587</v>
      </c>
    </row>
    <row r="59" spans="1:11" s="5" customFormat="1" x14ac:dyDescent="0.25">
      <c r="A59" s="5">
        <v>19778</v>
      </c>
      <c r="B59" s="5">
        <v>3.9129999999999998</v>
      </c>
      <c r="D59" s="6">
        <f t="shared" si="0"/>
        <v>1007.5394803871626</v>
      </c>
      <c r="E59" s="5">
        <f t="shared" si="1"/>
        <v>0.15651999999999999</v>
      </c>
      <c r="F59" s="5">
        <f t="shared" si="2"/>
        <v>15.651999999999999</v>
      </c>
      <c r="K59" s="5">
        <f t="shared" si="3"/>
        <v>6437.1293150214842</v>
      </c>
    </row>
    <row r="60" spans="1:11" x14ac:dyDescent="0.25">
      <c r="A60">
        <v>19775</v>
      </c>
      <c r="B60">
        <v>4.0060000000000002</v>
      </c>
      <c r="D60">
        <f t="shared" si="0"/>
        <v>1007.3866530820173</v>
      </c>
      <c r="E60">
        <f t="shared" si="1"/>
        <v>0.16024000000000002</v>
      </c>
      <c r="F60">
        <f t="shared" si="2"/>
        <v>16.024000000000001</v>
      </c>
      <c r="K60">
        <f t="shared" si="3"/>
        <v>6286.7364770470367</v>
      </c>
    </row>
    <row r="61" spans="1:11" x14ac:dyDescent="0.25">
      <c r="A61">
        <v>19758</v>
      </c>
      <c r="B61">
        <v>4.0979999999999999</v>
      </c>
      <c r="D61">
        <f t="shared" si="0"/>
        <v>1006.5206316861946</v>
      </c>
      <c r="E61">
        <f t="shared" si="1"/>
        <v>0.16391999999999998</v>
      </c>
      <c r="F61">
        <f t="shared" si="2"/>
        <v>16.391999999999999</v>
      </c>
      <c r="K61">
        <f t="shared" si="3"/>
        <v>6140.3162011114855</v>
      </c>
    </row>
    <row r="62" spans="1:11" x14ac:dyDescent="0.25">
      <c r="A62">
        <v>19728</v>
      </c>
      <c r="B62">
        <v>4.1879999999999997</v>
      </c>
      <c r="D62">
        <f t="shared" si="0"/>
        <v>1004.9923586347428</v>
      </c>
      <c r="E62">
        <f t="shared" si="1"/>
        <v>0.16752</v>
      </c>
      <c r="F62">
        <f t="shared" si="2"/>
        <v>16.751999999999999</v>
      </c>
      <c r="K62">
        <f t="shared" si="3"/>
        <v>5999.2380529772136</v>
      </c>
    </row>
    <row r="63" spans="1:11" x14ac:dyDescent="0.25">
      <c r="A63">
        <v>19677</v>
      </c>
      <c r="B63">
        <v>4.28</v>
      </c>
      <c r="D63">
        <f t="shared" si="0"/>
        <v>1002.3942944472747</v>
      </c>
      <c r="E63">
        <f t="shared" si="1"/>
        <v>0.17120000000000002</v>
      </c>
      <c r="F63">
        <f t="shared" si="2"/>
        <v>17.12</v>
      </c>
      <c r="K63">
        <f t="shared" si="3"/>
        <v>5855.1068600892204</v>
      </c>
    </row>
    <row r="64" spans="1:11" x14ac:dyDescent="0.25">
      <c r="A64">
        <v>19602</v>
      </c>
      <c r="B64">
        <v>4.3719999999999999</v>
      </c>
      <c r="D64">
        <f t="shared" si="0"/>
        <v>998.57361181864496</v>
      </c>
      <c r="E64">
        <f t="shared" si="1"/>
        <v>0.17488000000000001</v>
      </c>
      <c r="F64">
        <f t="shared" si="2"/>
        <v>17.488</v>
      </c>
      <c r="K64">
        <f t="shared" si="3"/>
        <v>5710.050387801035</v>
      </c>
    </row>
    <row r="65" spans="1:11" x14ac:dyDescent="0.25">
      <c r="A65">
        <v>19505</v>
      </c>
      <c r="B65">
        <v>4.4640000000000004</v>
      </c>
      <c r="D65">
        <f t="shared" si="0"/>
        <v>993.63219561895062</v>
      </c>
      <c r="E65">
        <f t="shared" si="1"/>
        <v>0.17856000000000002</v>
      </c>
      <c r="F65">
        <f t="shared" si="2"/>
        <v>17.856000000000002</v>
      </c>
      <c r="K65">
        <f t="shared" si="3"/>
        <v>5564.6964360380289</v>
      </c>
    </row>
    <row r="66" spans="1:11" x14ac:dyDescent="0.25">
      <c r="A66">
        <v>19377</v>
      </c>
      <c r="B66">
        <v>4.5549999999999997</v>
      </c>
      <c r="D66">
        <f t="shared" si="0"/>
        <v>987.11156393275598</v>
      </c>
      <c r="E66">
        <f t="shared" si="1"/>
        <v>0.1822</v>
      </c>
      <c r="F66">
        <f t="shared" si="2"/>
        <v>18.22</v>
      </c>
      <c r="K66">
        <f t="shared" si="3"/>
        <v>5417.7363552840616</v>
      </c>
    </row>
    <row r="67" spans="1:11" x14ac:dyDescent="0.25">
      <c r="A67">
        <v>19223</v>
      </c>
      <c r="B67">
        <v>4.6459999999999999</v>
      </c>
      <c r="D67">
        <f t="shared" si="0"/>
        <v>979.26642893530311</v>
      </c>
      <c r="E67">
        <f t="shared" si="1"/>
        <v>0.18584000000000001</v>
      </c>
      <c r="F67">
        <f t="shared" si="2"/>
        <v>18.584</v>
      </c>
      <c r="G67" t="s">
        <v>46</v>
      </c>
      <c r="K67">
        <f t="shared" si="3"/>
        <v>5269.4060962941403</v>
      </c>
    </row>
    <row r="68" spans="1:11" x14ac:dyDescent="0.25">
      <c r="A68">
        <v>19052</v>
      </c>
      <c r="B68">
        <v>4.7380000000000004</v>
      </c>
      <c r="D68">
        <f t="shared" si="0"/>
        <v>970.55527254202752</v>
      </c>
      <c r="E68">
        <f t="shared" si="1"/>
        <v>0.18952000000000002</v>
      </c>
      <c r="F68">
        <f t="shared" si="2"/>
        <v>18.952000000000002</v>
      </c>
      <c r="K68">
        <f t="shared" si="3"/>
        <v>5121.1232194070672</v>
      </c>
    </row>
    <row r="69" spans="1:11" x14ac:dyDescent="0.25">
      <c r="A69">
        <v>18865</v>
      </c>
      <c r="B69">
        <v>4.83</v>
      </c>
      <c r="D69">
        <f t="shared" si="0"/>
        <v>961.02903718797768</v>
      </c>
      <c r="E69">
        <f t="shared" si="1"/>
        <v>0.19320000000000001</v>
      </c>
      <c r="F69">
        <f t="shared" si="2"/>
        <v>19.32</v>
      </c>
      <c r="K69">
        <f t="shared" si="3"/>
        <v>4974.2703788197596</v>
      </c>
    </row>
    <row r="70" spans="1:11" x14ac:dyDescent="0.25">
      <c r="A70">
        <v>18658</v>
      </c>
      <c r="B70">
        <v>4.9210000000000003</v>
      </c>
      <c r="D70">
        <f t="shared" si="0"/>
        <v>950.48395313295975</v>
      </c>
      <c r="E70">
        <f t="shared" si="1"/>
        <v>0.19684000000000001</v>
      </c>
      <c r="F70">
        <f t="shared" si="2"/>
        <v>19.684000000000001</v>
      </c>
      <c r="K70">
        <f t="shared" si="3"/>
        <v>4828.7134379849604</v>
      </c>
    </row>
    <row r="71" spans="1:11" x14ac:dyDescent="0.25">
      <c r="A71">
        <v>18427</v>
      </c>
      <c r="B71">
        <v>5.0129999999999999</v>
      </c>
      <c r="D71">
        <f t="shared" si="0"/>
        <v>938.7162506367805</v>
      </c>
      <c r="E71">
        <f t="shared" si="1"/>
        <v>0.20052</v>
      </c>
      <c r="F71">
        <f t="shared" si="2"/>
        <v>20.052</v>
      </c>
      <c r="K71">
        <f t="shared" si="3"/>
        <v>4681.4095882544407</v>
      </c>
    </row>
    <row r="72" spans="1:11" x14ac:dyDescent="0.25">
      <c r="A72">
        <v>18173</v>
      </c>
      <c r="B72">
        <v>5.1050000000000004</v>
      </c>
      <c r="D72">
        <f t="shared" si="0"/>
        <v>925.77687213448803</v>
      </c>
      <c r="E72">
        <f t="shared" si="1"/>
        <v>0.20420000000000002</v>
      </c>
      <c r="F72">
        <f t="shared" si="2"/>
        <v>20.420000000000002</v>
      </c>
      <c r="K72">
        <f t="shared" si="3"/>
        <v>4533.6771407173746</v>
      </c>
    </row>
    <row r="73" spans="1:11" x14ac:dyDescent="0.25">
      <c r="A73">
        <v>17875</v>
      </c>
      <c r="B73">
        <v>5.1950000000000003</v>
      </c>
      <c r="D73">
        <f t="shared" si="0"/>
        <v>910.59602649006627</v>
      </c>
      <c r="E73">
        <f t="shared" si="1"/>
        <v>0.20780000000000001</v>
      </c>
      <c r="F73">
        <f t="shared" si="2"/>
        <v>20.78</v>
      </c>
      <c r="K73">
        <f t="shared" si="3"/>
        <v>4382.0790495190868</v>
      </c>
    </row>
    <row r="74" spans="1:11" x14ac:dyDescent="0.25">
      <c r="A74">
        <v>1207</v>
      </c>
      <c r="B74">
        <v>5.2910000000000004</v>
      </c>
      <c r="D74">
        <f t="shared" si="0"/>
        <v>61.487519103413149</v>
      </c>
      <c r="E74">
        <f t="shared" si="1"/>
        <v>0.21164000000000002</v>
      </c>
      <c r="F74">
        <f t="shared" si="2"/>
        <v>21.164000000000001</v>
      </c>
      <c r="K74">
        <f t="shared" si="3"/>
        <v>290.52881829244541</v>
      </c>
    </row>
    <row r="75" spans="1:11" x14ac:dyDescent="0.25">
      <c r="A75">
        <v>-5</v>
      </c>
      <c r="B75">
        <v>5.38</v>
      </c>
      <c r="D75">
        <f t="shared" si="0"/>
        <v>-0.25471217524197659</v>
      </c>
      <c r="E75">
        <f t="shared" si="1"/>
        <v>0.2152</v>
      </c>
      <c r="F75">
        <f t="shared" si="2"/>
        <v>21.52</v>
      </c>
      <c r="K75">
        <f t="shared" si="3"/>
        <v>-1.1836067622768429</v>
      </c>
    </row>
    <row r="76" spans="1:11" x14ac:dyDescent="0.25">
      <c r="A76">
        <v>-5</v>
      </c>
      <c r="B76">
        <v>5.47</v>
      </c>
      <c r="D76">
        <f t="shared" si="0"/>
        <v>-0.25471217524197659</v>
      </c>
      <c r="E76">
        <f t="shared" si="1"/>
        <v>0.21879999999999999</v>
      </c>
      <c r="F76">
        <f t="shared" si="2"/>
        <v>21.88</v>
      </c>
      <c r="K76">
        <f t="shared" si="3"/>
        <v>-1.1641324279797833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9"/>
  <sheetViews>
    <sheetView topLeftCell="A10" workbookViewId="0">
      <selection activeCell="O50" sqref="O50"/>
    </sheetView>
  </sheetViews>
  <sheetFormatPr defaultRowHeight="15" x14ac:dyDescent="0.25"/>
  <cols>
    <col min="2" max="2" width="10.7109375" customWidth="1"/>
    <col min="5" max="5" width="12.28515625" bestFit="1" customWidth="1"/>
    <col min="6" max="6" width="24.140625" bestFit="1" customWidth="1"/>
    <col min="7" max="7" width="12.28515625" bestFit="1" customWidth="1"/>
    <col min="8" max="8" width="9.42578125" bestFit="1" customWidth="1"/>
    <col min="9" max="9" width="10.85546875" bestFit="1" customWidth="1"/>
    <col min="10" max="10" width="11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4" spans="1:11" x14ac:dyDescent="0.25">
      <c r="E4" t="s">
        <v>28</v>
      </c>
      <c r="F4" t="s">
        <v>29</v>
      </c>
    </row>
    <row r="5" spans="1:11" x14ac:dyDescent="0.25">
      <c r="E5">
        <v>25</v>
      </c>
      <c r="F5">
        <v>19.63</v>
      </c>
    </row>
    <row r="6" spans="1:11" x14ac:dyDescent="0.25">
      <c r="A6" t="s">
        <v>3</v>
      </c>
      <c r="B6" t="s">
        <v>16</v>
      </c>
    </row>
    <row r="7" spans="1:11" x14ac:dyDescent="0.25">
      <c r="A7" t="s">
        <v>5</v>
      </c>
    </row>
    <row r="8" spans="1:11" x14ac:dyDescent="0.25">
      <c r="A8" t="s">
        <v>6</v>
      </c>
      <c r="B8" t="s">
        <v>7</v>
      </c>
    </row>
    <row r="9" spans="1:11" x14ac:dyDescent="0.25">
      <c r="A9" t="s">
        <v>8</v>
      </c>
      <c r="B9" t="s">
        <v>9</v>
      </c>
    </row>
    <row r="10" spans="1:11" x14ac:dyDescent="0.25">
      <c r="A10" t="s">
        <v>10</v>
      </c>
    </row>
    <row r="12" spans="1:11" x14ac:dyDescent="0.25">
      <c r="A12" t="s">
        <v>11</v>
      </c>
    </row>
    <row r="13" spans="1:11" x14ac:dyDescent="0.25">
      <c r="A13" t="s">
        <v>12</v>
      </c>
      <c r="B13" s="1">
        <v>36906</v>
      </c>
    </row>
    <row r="14" spans="1:11" x14ac:dyDescent="0.25">
      <c r="A14" t="s">
        <v>13</v>
      </c>
      <c r="B14" s="2">
        <v>0.65030092592592592</v>
      </c>
    </row>
    <row r="15" spans="1:11" ht="45" x14ac:dyDescent="0.25">
      <c r="A15" t="s">
        <v>26</v>
      </c>
      <c r="B15" t="s">
        <v>27</v>
      </c>
      <c r="D15" t="s">
        <v>34</v>
      </c>
      <c r="E15" t="s">
        <v>18</v>
      </c>
      <c r="F15" t="s">
        <v>30</v>
      </c>
      <c r="G15" t="s">
        <v>33</v>
      </c>
      <c r="H15" s="4" t="s">
        <v>32</v>
      </c>
      <c r="I15" s="4" t="s">
        <v>41</v>
      </c>
      <c r="J15" s="4" t="s">
        <v>31</v>
      </c>
      <c r="K15" s="4" t="s">
        <v>19</v>
      </c>
    </row>
    <row r="16" spans="1:11" x14ac:dyDescent="0.25">
      <c r="A16">
        <v>0</v>
      </c>
      <c r="B16">
        <v>0</v>
      </c>
      <c r="D16">
        <f>A16/$F$5</f>
        <v>0</v>
      </c>
      <c r="E16">
        <f>A16/$E$5</f>
        <v>0</v>
      </c>
      <c r="F16">
        <f>B16/$E$5*100</f>
        <v>0</v>
      </c>
      <c r="G16" t="s">
        <v>43</v>
      </c>
      <c r="H16" t="s">
        <v>44</v>
      </c>
      <c r="I16" t="s">
        <v>45</v>
      </c>
      <c r="J16" t="s">
        <v>47</v>
      </c>
      <c r="K16" t="e">
        <f>D16/E16</f>
        <v>#DIV/0!</v>
      </c>
    </row>
    <row r="17" spans="1:11" x14ac:dyDescent="0.25">
      <c r="A17">
        <v>2</v>
      </c>
      <c r="B17">
        <v>8.4000000000000005E-2</v>
      </c>
      <c r="D17">
        <f t="shared" ref="D17:D80" si="0">A17/$F$5</f>
        <v>0.10188487009679063</v>
      </c>
      <c r="E17">
        <f>B17/$E$5</f>
        <v>3.3600000000000001E-3</v>
      </c>
      <c r="F17">
        <f t="shared" ref="F17:F80" si="1">B17/$E$5*100</f>
        <v>0.33600000000000002</v>
      </c>
      <c r="K17">
        <f>D17/E17</f>
        <v>30.322878004997211</v>
      </c>
    </row>
    <row r="18" spans="1:11" x14ac:dyDescent="0.25">
      <c r="A18">
        <v>7</v>
      </c>
      <c r="B18">
        <v>0.17599999999999999</v>
      </c>
      <c r="D18">
        <f t="shared" si="0"/>
        <v>0.35659704533876724</v>
      </c>
      <c r="E18">
        <f t="shared" ref="E18:E81" si="2">B18/$E$5</f>
        <v>7.0399999999999994E-3</v>
      </c>
      <c r="F18">
        <f t="shared" si="1"/>
        <v>0.70399999999999996</v>
      </c>
      <c r="K18">
        <f t="shared" ref="K18:K81" si="3">D18/E18</f>
        <v>50.652989394711263</v>
      </c>
    </row>
    <row r="19" spans="1:11" x14ac:dyDescent="0.25">
      <c r="A19">
        <v>57</v>
      </c>
      <c r="B19">
        <v>0.26800000000000002</v>
      </c>
      <c r="D19">
        <f t="shared" si="0"/>
        <v>2.903718797758533</v>
      </c>
      <c r="E19">
        <f t="shared" si="2"/>
        <v>1.072E-2</v>
      </c>
      <c r="F19">
        <f t="shared" si="1"/>
        <v>1.0720000000000001</v>
      </c>
      <c r="K19">
        <f t="shared" si="3"/>
        <v>270.86929083568407</v>
      </c>
    </row>
    <row r="20" spans="1:11" x14ac:dyDescent="0.25">
      <c r="A20">
        <v>467</v>
      </c>
      <c r="B20">
        <v>0.36799999999999999</v>
      </c>
      <c r="D20">
        <f t="shared" si="0"/>
        <v>23.790117167600613</v>
      </c>
      <c r="E20">
        <f t="shared" si="2"/>
        <v>1.472E-2</v>
      </c>
      <c r="F20">
        <f t="shared" si="1"/>
        <v>1.472</v>
      </c>
      <c r="K20">
        <f t="shared" si="3"/>
        <v>1616.1764380163459</v>
      </c>
    </row>
    <row r="21" spans="1:11" x14ac:dyDescent="0.25">
      <c r="A21">
        <v>792</v>
      </c>
      <c r="B21">
        <v>0.46</v>
      </c>
      <c r="D21">
        <f t="shared" si="0"/>
        <v>40.346408558329088</v>
      </c>
      <c r="E21">
        <f t="shared" si="2"/>
        <v>1.84E-2</v>
      </c>
      <c r="F21">
        <f t="shared" si="1"/>
        <v>1.8399999999999999</v>
      </c>
      <c r="K21">
        <f t="shared" si="3"/>
        <v>2192.7395955613633</v>
      </c>
    </row>
    <row r="22" spans="1:11" x14ac:dyDescent="0.25">
      <c r="A22">
        <v>968</v>
      </c>
      <c r="B22">
        <v>0.55200000000000005</v>
      </c>
      <c r="D22">
        <f t="shared" si="0"/>
        <v>49.312277126846666</v>
      </c>
      <c r="E22">
        <f t="shared" si="2"/>
        <v>2.2080000000000002E-2</v>
      </c>
      <c r="F22">
        <f t="shared" si="1"/>
        <v>2.2080000000000002</v>
      </c>
      <c r="K22" s="7">
        <f t="shared" si="3"/>
        <v>2233.3458843680555</v>
      </c>
    </row>
    <row r="23" spans="1:11" x14ac:dyDescent="0.25">
      <c r="A23">
        <v>1113</v>
      </c>
      <c r="B23">
        <v>0.64500000000000002</v>
      </c>
      <c r="D23">
        <f t="shared" si="0"/>
        <v>56.698930208863985</v>
      </c>
      <c r="E23">
        <f t="shared" si="2"/>
        <v>2.58E-2</v>
      </c>
      <c r="F23">
        <f t="shared" si="1"/>
        <v>2.58</v>
      </c>
      <c r="K23">
        <f t="shared" si="3"/>
        <v>2197.6329538319374</v>
      </c>
    </row>
    <row r="24" spans="1:11" x14ac:dyDescent="0.25">
      <c r="A24">
        <v>1245</v>
      </c>
      <c r="B24">
        <v>0.73499999999999999</v>
      </c>
      <c r="D24">
        <f t="shared" si="0"/>
        <v>63.423331635252168</v>
      </c>
      <c r="E24">
        <f t="shared" si="2"/>
        <v>2.9399999999999999E-2</v>
      </c>
      <c r="F24">
        <f t="shared" si="1"/>
        <v>2.94</v>
      </c>
      <c r="K24">
        <f t="shared" si="3"/>
        <v>2157.2561780698015</v>
      </c>
    </row>
    <row r="25" spans="1:11" x14ac:dyDescent="0.25">
      <c r="A25">
        <v>1368</v>
      </c>
      <c r="B25">
        <v>0.82699999999999996</v>
      </c>
      <c r="D25">
        <f t="shared" si="0"/>
        <v>69.689251146204796</v>
      </c>
      <c r="E25">
        <f t="shared" si="2"/>
        <v>3.3079999999999998E-2</v>
      </c>
      <c r="F25">
        <f t="shared" si="1"/>
        <v>3.3079999999999998</v>
      </c>
      <c r="K25">
        <f t="shared" si="3"/>
        <v>2106.6883659674968</v>
      </c>
    </row>
    <row r="26" spans="1:11" x14ac:dyDescent="0.25">
      <c r="A26">
        <v>1485</v>
      </c>
      <c r="B26">
        <v>0.91900000000000004</v>
      </c>
      <c r="D26" s="6">
        <f t="shared" si="0"/>
        <v>75.649516046867049</v>
      </c>
      <c r="E26">
        <f t="shared" si="2"/>
        <v>3.6760000000000001E-2</v>
      </c>
      <c r="F26">
        <f t="shared" si="1"/>
        <v>3.6760000000000002</v>
      </c>
      <c r="K26">
        <f t="shared" si="3"/>
        <v>2057.9302515469817</v>
      </c>
    </row>
    <row r="27" spans="1:11" x14ac:dyDescent="0.25">
      <c r="A27">
        <v>1593</v>
      </c>
      <c r="B27">
        <v>1.0109999999999999</v>
      </c>
      <c r="D27">
        <f t="shared" si="0"/>
        <v>81.151299032093732</v>
      </c>
      <c r="E27">
        <f t="shared" si="2"/>
        <v>4.0439999999999997E-2</v>
      </c>
      <c r="F27">
        <f t="shared" si="1"/>
        <v>4.0439999999999996</v>
      </c>
      <c r="K27">
        <f t="shared" si="3"/>
        <v>2006.7086803188363</v>
      </c>
    </row>
    <row r="28" spans="1:11" x14ac:dyDescent="0.25">
      <c r="A28">
        <v>1700</v>
      </c>
      <c r="B28">
        <v>1.101</v>
      </c>
      <c r="D28">
        <f t="shared" si="0"/>
        <v>86.602139582272031</v>
      </c>
      <c r="E28">
        <f t="shared" si="2"/>
        <v>4.4039999999999996E-2</v>
      </c>
      <c r="F28">
        <f t="shared" si="1"/>
        <v>4.4039999999999999</v>
      </c>
      <c r="K28">
        <f t="shared" si="3"/>
        <v>1966.4427698063587</v>
      </c>
    </row>
    <row r="29" spans="1:11" x14ac:dyDescent="0.25">
      <c r="A29">
        <v>1802</v>
      </c>
      <c r="B29">
        <v>1.194</v>
      </c>
      <c r="D29">
        <f t="shared" si="0"/>
        <v>91.798267957208353</v>
      </c>
      <c r="E29">
        <f t="shared" si="2"/>
        <v>4.7759999999999997E-2</v>
      </c>
      <c r="F29">
        <f t="shared" si="1"/>
        <v>4.7759999999999998</v>
      </c>
      <c r="K29">
        <f t="shared" si="3"/>
        <v>1922.0742872112303</v>
      </c>
    </row>
    <row r="30" spans="1:11" x14ac:dyDescent="0.25">
      <c r="A30">
        <v>1898</v>
      </c>
      <c r="B30">
        <v>1.286</v>
      </c>
      <c r="D30">
        <f t="shared" si="0"/>
        <v>96.688741721854313</v>
      </c>
      <c r="E30">
        <f t="shared" si="2"/>
        <v>5.144E-2</v>
      </c>
      <c r="F30">
        <f t="shared" si="1"/>
        <v>5.1440000000000001</v>
      </c>
      <c r="K30">
        <f t="shared" si="3"/>
        <v>1879.641168776328</v>
      </c>
    </row>
    <row r="31" spans="1:11" x14ac:dyDescent="0.25">
      <c r="A31">
        <v>1993</v>
      </c>
      <c r="B31">
        <v>1.3759999999999999</v>
      </c>
      <c r="D31">
        <f t="shared" si="0"/>
        <v>101.52827305145186</v>
      </c>
      <c r="E31">
        <f t="shared" si="2"/>
        <v>5.5039999999999999E-2</v>
      </c>
      <c r="F31">
        <f t="shared" si="1"/>
        <v>5.5039999999999996</v>
      </c>
      <c r="K31">
        <f t="shared" si="3"/>
        <v>1844.6270539871341</v>
      </c>
    </row>
    <row r="32" spans="1:11" x14ac:dyDescent="0.25">
      <c r="A32">
        <v>2085</v>
      </c>
      <c r="B32">
        <v>1.468</v>
      </c>
      <c r="D32">
        <f t="shared" si="0"/>
        <v>106.21497707590423</v>
      </c>
      <c r="E32">
        <f t="shared" si="2"/>
        <v>5.8720000000000001E-2</v>
      </c>
      <c r="F32">
        <f t="shared" si="1"/>
        <v>5.8719999999999999</v>
      </c>
      <c r="K32">
        <f t="shared" si="3"/>
        <v>1808.8381654615841</v>
      </c>
    </row>
    <row r="33" spans="1:11" x14ac:dyDescent="0.25">
      <c r="A33">
        <v>2172</v>
      </c>
      <c r="B33">
        <v>1.5609999999999999</v>
      </c>
      <c r="D33">
        <f t="shared" si="0"/>
        <v>110.64696892511462</v>
      </c>
      <c r="E33">
        <f t="shared" si="2"/>
        <v>6.2439999999999996E-2</v>
      </c>
      <c r="F33">
        <f t="shared" si="1"/>
        <v>6.2439999999999998</v>
      </c>
      <c r="K33">
        <f t="shared" si="3"/>
        <v>1772.0526733682675</v>
      </c>
    </row>
    <row r="34" spans="1:11" x14ac:dyDescent="0.25">
      <c r="A34">
        <v>2255</v>
      </c>
      <c r="B34">
        <v>1.651</v>
      </c>
      <c r="D34">
        <f t="shared" si="0"/>
        <v>114.87519103413143</v>
      </c>
      <c r="E34">
        <f t="shared" si="2"/>
        <v>6.6040000000000001E-2</v>
      </c>
      <c r="F34">
        <f t="shared" si="1"/>
        <v>6.6040000000000001</v>
      </c>
      <c r="K34">
        <f t="shared" si="3"/>
        <v>1739.4789678093796</v>
      </c>
    </row>
    <row r="35" spans="1:11" x14ac:dyDescent="0.25">
      <c r="A35">
        <v>2337</v>
      </c>
      <c r="B35">
        <v>1.7430000000000001</v>
      </c>
      <c r="D35">
        <f t="shared" si="0"/>
        <v>119.05247070809985</v>
      </c>
      <c r="E35">
        <f t="shared" si="2"/>
        <v>6.9720000000000004E-2</v>
      </c>
      <c r="F35">
        <f t="shared" si="1"/>
        <v>6.9720000000000004</v>
      </c>
      <c r="K35">
        <f t="shared" si="3"/>
        <v>1707.5799011488789</v>
      </c>
    </row>
    <row r="36" spans="1:11" x14ac:dyDescent="0.25">
      <c r="A36">
        <v>2417</v>
      </c>
      <c r="B36">
        <v>1.835</v>
      </c>
      <c r="D36">
        <f t="shared" si="0"/>
        <v>123.12786551197148</v>
      </c>
      <c r="E36">
        <f t="shared" si="2"/>
        <v>7.3399999999999993E-2</v>
      </c>
      <c r="F36">
        <f t="shared" si="1"/>
        <v>7.339999999999999</v>
      </c>
      <c r="K36">
        <f t="shared" si="3"/>
        <v>1677.4913557489303</v>
      </c>
    </row>
    <row r="37" spans="1:11" x14ac:dyDescent="0.25">
      <c r="A37">
        <v>2493</v>
      </c>
      <c r="B37">
        <v>1.927</v>
      </c>
      <c r="D37">
        <f t="shared" si="0"/>
        <v>126.99949057564952</v>
      </c>
      <c r="E37">
        <f t="shared" si="2"/>
        <v>7.7079999999999996E-2</v>
      </c>
      <c r="F37">
        <f t="shared" si="1"/>
        <v>7.7079999999999993</v>
      </c>
      <c r="K37">
        <f t="shared" si="3"/>
        <v>1647.6322077795735</v>
      </c>
    </row>
    <row r="38" spans="1:11" x14ac:dyDescent="0.25">
      <c r="A38">
        <v>2565</v>
      </c>
      <c r="B38">
        <v>2.0190000000000001</v>
      </c>
      <c r="D38">
        <f t="shared" si="0"/>
        <v>130.66734589913398</v>
      </c>
      <c r="E38">
        <f t="shared" si="2"/>
        <v>8.0759999999999998E-2</v>
      </c>
      <c r="F38">
        <f t="shared" si="1"/>
        <v>8.0760000000000005</v>
      </c>
      <c r="K38">
        <f t="shared" si="3"/>
        <v>1617.9710983052746</v>
      </c>
    </row>
    <row r="39" spans="1:11" x14ac:dyDescent="0.25">
      <c r="A39">
        <v>2637</v>
      </c>
      <c r="B39">
        <v>2.109</v>
      </c>
      <c r="D39">
        <f t="shared" si="0"/>
        <v>134.33520122261845</v>
      </c>
      <c r="E39">
        <f t="shared" si="2"/>
        <v>8.4360000000000004E-2</v>
      </c>
      <c r="F39">
        <f t="shared" si="1"/>
        <v>8.4359999999999999</v>
      </c>
      <c r="K39">
        <f t="shared" si="3"/>
        <v>1592.403997423168</v>
      </c>
    </row>
    <row r="40" spans="1:11" x14ac:dyDescent="0.25">
      <c r="A40">
        <v>2708</v>
      </c>
      <c r="B40">
        <v>2.2010000000000001</v>
      </c>
      <c r="D40">
        <f t="shared" si="0"/>
        <v>137.95211411105453</v>
      </c>
      <c r="E40">
        <f t="shared" si="2"/>
        <v>8.8040000000000007E-2</v>
      </c>
      <c r="F40">
        <f t="shared" si="1"/>
        <v>8.8040000000000003</v>
      </c>
      <c r="K40">
        <f t="shared" si="3"/>
        <v>1566.9254215249264</v>
      </c>
    </row>
    <row r="41" spans="1:11" x14ac:dyDescent="0.25">
      <c r="A41">
        <v>2773</v>
      </c>
      <c r="B41">
        <v>2.2930000000000001</v>
      </c>
      <c r="D41">
        <f t="shared" si="0"/>
        <v>141.26337238920021</v>
      </c>
      <c r="E41">
        <f t="shared" si="2"/>
        <v>9.172000000000001E-2</v>
      </c>
      <c r="F41">
        <f t="shared" si="1"/>
        <v>9.1720000000000006</v>
      </c>
      <c r="K41">
        <f t="shared" si="3"/>
        <v>1540.1588790798103</v>
      </c>
    </row>
    <row r="42" spans="1:11" x14ac:dyDescent="0.25">
      <c r="A42">
        <v>2838</v>
      </c>
      <c r="B42">
        <v>2.3849999999999998</v>
      </c>
      <c r="D42">
        <f t="shared" si="0"/>
        <v>144.5746306673459</v>
      </c>
      <c r="E42">
        <f t="shared" si="2"/>
        <v>9.5399999999999985E-2</v>
      </c>
      <c r="F42">
        <f t="shared" si="1"/>
        <v>9.5399999999999991</v>
      </c>
      <c r="K42">
        <f t="shared" si="3"/>
        <v>1515.4573445214457</v>
      </c>
    </row>
    <row r="43" spans="1:11" x14ac:dyDescent="0.25">
      <c r="A43">
        <v>2903</v>
      </c>
      <c r="B43">
        <v>2.476</v>
      </c>
      <c r="D43">
        <f t="shared" si="0"/>
        <v>147.88588894549162</v>
      </c>
      <c r="E43">
        <f t="shared" si="2"/>
        <v>9.9040000000000003E-2</v>
      </c>
      <c r="F43">
        <f t="shared" si="1"/>
        <v>9.9039999999999999</v>
      </c>
      <c r="K43">
        <f t="shared" si="3"/>
        <v>1493.193547511022</v>
      </c>
    </row>
    <row r="44" spans="1:11" x14ac:dyDescent="0.25">
      <c r="A44">
        <v>2965</v>
      </c>
      <c r="B44">
        <v>2.5680000000000001</v>
      </c>
      <c r="D44">
        <f t="shared" si="0"/>
        <v>151.04431991849211</v>
      </c>
      <c r="E44">
        <f t="shared" si="2"/>
        <v>0.10272000000000001</v>
      </c>
      <c r="F44">
        <f t="shared" si="1"/>
        <v>10.272</v>
      </c>
      <c r="K44">
        <f t="shared" si="3"/>
        <v>1470.4470397049465</v>
      </c>
    </row>
    <row r="45" spans="1:11" x14ac:dyDescent="0.25">
      <c r="A45">
        <v>3023</v>
      </c>
      <c r="B45">
        <v>2.66</v>
      </c>
      <c r="D45">
        <f t="shared" si="0"/>
        <v>153.99898115129903</v>
      </c>
      <c r="E45">
        <f t="shared" si="2"/>
        <v>0.10640000000000001</v>
      </c>
      <c r="F45">
        <f t="shared" si="1"/>
        <v>10.64</v>
      </c>
      <c r="K45">
        <f t="shared" si="3"/>
        <v>1447.3588454069456</v>
      </c>
    </row>
    <row r="46" spans="1:11" x14ac:dyDescent="0.25">
      <c r="A46">
        <v>3080</v>
      </c>
      <c r="B46">
        <v>2.75</v>
      </c>
      <c r="D46">
        <f t="shared" si="0"/>
        <v>156.90269994905756</v>
      </c>
      <c r="E46">
        <f t="shared" si="2"/>
        <v>0.11</v>
      </c>
      <c r="F46">
        <f t="shared" si="1"/>
        <v>11</v>
      </c>
      <c r="K46">
        <f t="shared" si="3"/>
        <v>1426.3881813550688</v>
      </c>
    </row>
    <row r="47" spans="1:11" x14ac:dyDescent="0.25">
      <c r="A47">
        <v>3138</v>
      </c>
      <c r="B47">
        <v>2.8420000000000001</v>
      </c>
      <c r="D47">
        <f t="shared" si="0"/>
        <v>159.85736118186449</v>
      </c>
      <c r="E47">
        <f t="shared" si="2"/>
        <v>0.11368</v>
      </c>
      <c r="F47">
        <f t="shared" si="1"/>
        <v>11.368</v>
      </c>
      <c r="K47">
        <f t="shared" si="3"/>
        <v>1406.2047957588361</v>
      </c>
    </row>
    <row r="48" spans="1:11" x14ac:dyDescent="0.25">
      <c r="A48">
        <v>3192</v>
      </c>
      <c r="B48">
        <v>2.9340000000000002</v>
      </c>
      <c r="D48">
        <f t="shared" si="0"/>
        <v>162.60825267447785</v>
      </c>
      <c r="E48">
        <f t="shared" si="2"/>
        <v>0.11736000000000001</v>
      </c>
      <c r="F48">
        <f t="shared" si="1"/>
        <v>11.736000000000001</v>
      </c>
      <c r="K48">
        <f t="shared" si="3"/>
        <v>1385.5508919093204</v>
      </c>
    </row>
    <row r="49" spans="1:11" x14ac:dyDescent="0.25">
      <c r="A49">
        <v>3245</v>
      </c>
      <c r="B49">
        <v>3.0259999999999998</v>
      </c>
      <c r="D49">
        <f t="shared" si="0"/>
        <v>165.30820173204279</v>
      </c>
      <c r="E49">
        <f t="shared" si="2"/>
        <v>0.12103999999999999</v>
      </c>
      <c r="F49">
        <f t="shared" si="1"/>
        <v>12.103999999999999</v>
      </c>
      <c r="K49">
        <f t="shared" si="3"/>
        <v>1365.7320037346562</v>
      </c>
    </row>
    <row r="50" spans="1:11" x14ac:dyDescent="0.25">
      <c r="A50">
        <v>3295</v>
      </c>
      <c r="B50">
        <v>3.1179999999999999</v>
      </c>
      <c r="D50">
        <f t="shared" si="0"/>
        <v>167.85532348446256</v>
      </c>
      <c r="E50">
        <f t="shared" si="2"/>
        <v>0.12472</v>
      </c>
      <c r="F50">
        <f t="shared" si="1"/>
        <v>12.472</v>
      </c>
      <c r="K50">
        <f t="shared" si="3"/>
        <v>1345.8573082461719</v>
      </c>
    </row>
    <row r="51" spans="1:11" x14ac:dyDescent="0.25">
      <c r="A51">
        <v>3342</v>
      </c>
      <c r="B51">
        <v>3.2090000000000001</v>
      </c>
      <c r="D51">
        <f t="shared" si="0"/>
        <v>170.24961793173713</v>
      </c>
      <c r="E51">
        <f t="shared" si="2"/>
        <v>0.12836</v>
      </c>
      <c r="F51">
        <f t="shared" si="1"/>
        <v>12.836</v>
      </c>
      <c r="K51">
        <f t="shared" si="3"/>
        <v>1326.3447953547611</v>
      </c>
    </row>
    <row r="52" spans="1:11" x14ac:dyDescent="0.25">
      <c r="A52">
        <v>3392</v>
      </c>
      <c r="B52">
        <v>3.3010000000000002</v>
      </c>
      <c r="D52">
        <f t="shared" si="0"/>
        <v>172.7967396841569</v>
      </c>
      <c r="E52">
        <f t="shared" si="2"/>
        <v>0.13204000000000002</v>
      </c>
      <c r="F52">
        <f t="shared" si="1"/>
        <v>13.204000000000002</v>
      </c>
      <c r="K52">
        <f t="shared" si="3"/>
        <v>1308.6696431699249</v>
      </c>
    </row>
    <row r="53" spans="1:11" x14ac:dyDescent="0.25">
      <c r="A53">
        <v>3437</v>
      </c>
      <c r="B53">
        <v>3.3929999999999998</v>
      </c>
      <c r="D53">
        <f t="shared" si="0"/>
        <v>175.08914926133471</v>
      </c>
      <c r="E53">
        <f t="shared" si="2"/>
        <v>0.13571999999999998</v>
      </c>
      <c r="F53">
        <f t="shared" si="1"/>
        <v>13.571999999999997</v>
      </c>
      <c r="K53">
        <f t="shared" si="3"/>
        <v>1290.0762545043822</v>
      </c>
    </row>
    <row r="54" spans="1:11" x14ac:dyDescent="0.25">
      <c r="A54">
        <v>3482</v>
      </c>
      <c r="B54">
        <v>3.4849999999999999</v>
      </c>
      <c r="D54">
        <f t="shared" si="0"/>
        <v>177.38155883851249</v>
      </c>
      <c r="E54">
        <f t="shared" si="2"/>
        <v>0.1394</v>
      </c>
      <c r="F54">
        <f t="shared" si="1"/>
        <v>13.94</v>
      </c>
      <c r="K54">
        <f t="shared" si="3"/>
        <v>1272.4645540782819</v>
      </c>
    </row>
    <row r="55" spans="1:11" x14ac:dyDescent="0.25">
      <c r="A55">
        <v>3523</v>
      </c>
      <c r="B55">
        <v>3.5750000000000002</v>
      </c>
      <c r="D55">
        <f t="shared" si="0"/>
        <v>179.4701986754967</v>
      </c>
      <c r="E55">
        <f t="shared" si="2"/>
        <v>0.14300000000000002</v>
      </c>
      <c r="F55">
        <f t="shared" si="1"/>
        <v>14.3</v>
      </c>
      <c r="K55">
        <f t="shared" si="3"/>
        <v>1255.0363543741028</v>
      </c>
    </row>
    <row r="56" spans="1:11" x14ac:dyDescent="0.25">
      <c r="A56">
        <v>3568</v>
      </c>
      <c r="B56">
        <v>3.6669999999999998</v>
      </c>
      <c r="D56">
        <f t="shared" si="0"/>
        <v>181.76260825267448</v>
      </c>
      <c r="E56">
        <f t="shared" si="2"/>
        <v>0.14668</v>
      </c>
      <c r="F56">
        <f t="shared" si="1"/>
        <v>14.668000000000001</v>
      </c>
      <c r="K56">
        <f t="shared" si="3"/>
        <v>1239.1778582811187</v>
      </c>
    </row>
    <row r="57" spans="1:11" x14ac:dyDescent="0.25">
      <c r="A57">
        <v>3608</v>
      </c>
      <c r="B57">
        <v>3.7589999999999999</v>
      </c>
      <c r="D57">
        <f t="shared" si="0"/>
        <v>183.8003056546103</v>
      </c>
      <c r="E57">
        <f t="shared" si="2"/>
        <v>0.15035999999999999</v>
      </c>
      <c r="F57">
        <f t="shared" si="1"/>
        <v>15.036</v>
      </c>
      <c r="K57">
        <f t="shared" si="3"/>
        <v>1222.4016071735189</v>
      </c>
    </row>
    <row r="58" spans="1:11" x14ac:dyDescent="0.25">
      <c r="A58">
        <v>3648</v>
      </c>
      <c r="B58">
        <v>3.851</v>
      </c>
      <c r="D58">
        <f t="shared" si="0"/>
        <v>185.83800305654611</v>
      </c>
      <c r="E58">
        <f t="shared" si="2"/>
        <v>0.15404000000000001</v>
      </c>
      <c r="F58">
        <f t="shared" si="1"/>
        <v>15.404000000000002</v>
      </c>
      <c r="K58">
        <f t="shared" si="3"/>
        <v>1206.4269219458979</v>
      </c>
    </row>
    <row r="59" spans="1:11" x14ac:dyDescent="0.25">
      <c r="A59">
        <v>3687</v>
      </c>
      <c r="B59">
        <v>3.9420000000000002</v>
      </c>
      <c r="D59">
        <f t="shared" si="0"/>
        <v>187.82475802343353</v>
      </c>
      <c r="E59">
        <f t="shared" si="2"/>
        <v>0.15768000000000001</v>
      </c>
      <c r="F59">
        <f t="shared" si="1"/>
        <v>15.768000000000001</v>
      </c>
      <c r="K59">
        <f t="shared" si="3"/>
        <v>1191.176801264799</v>
      </c>
    </row>
    <row r="60" spans="1:11" x14ac:dyDescent="0.25">
      <c r="A60">
        <v>3723</v>
      </c>
      <c r="B60">
        <v>4.0339999999999998</v>
      </c>
      <c r="D60">
        <f t="shared" si="0"/>
        <v>189.65868568517575</v>
      </c>
      <c r="E60">
        <f t="shared" si="2"/>
        <v>0.16136</v>
      </c>
      <c r="F60">
        <f t="shared" si="1"/>
        <v>16.135999999999999</v>
      </c>
      <c r="K60">
        <f t="shared" si="3"/>
        <v>1175.3760887777378</v>
      </c>
    </row>
    <row r="61" spans="1:11" x14ac:dyDescent="0.25">
      <c r="A61">
        <v>3760</v>
      </c>
      <c r="B61">
        <v>4.125</v>
      </c>
      <c r="D61">
        <f t="shared" si="0"/>
        <v>191.54355578196638</v>
      </c>
      <c r="E61">
        <f t="shared" si="2"/>
        <v>0.16500000000000001</v>
      </c>
      <c r="F61">
        <f t="shared" si="1"/>
        <v>16.5</v>
      </c>
      <c r="K61">
        <f t="shared" si="3"/>
        <v>1160.8700350422205</v>
      </c>
    </row>
    <row r="62" spans="1:11" x14ac:dyDescent="0.25">
      <c r="A62">
        <v>3795</v>
      </c>
      <c r="B62">
        <v>4.2169999999999996</v>
      </c>
      <c r="D62">
        <f t="shared" si="0"/>
        <v>193.32654100866023</v>
      </c>
      <c r="E62">
        <f t="shared" si="2"/>
        <v>0.16868</v>
      </c>
      <c r="F62">
        <f t="shared" si="1"/>
        <v>16.867999999999999</v>
      </c>
      <c r="K62">
        <f t="shared" si="3"/>
        <v>1146.1141866769044</v>
      </c>
    </row>
    <row r="63" spans="1:11" x14ac:dyDescent="0.25">
      <c r="A63">
        <v>3828</v>
      </c>
      <c r="B63">
        <v>4.3090000000000002</v>
      </c>
      <c r="D63">
        <f t="shared" si="0"/>
        <v>195.00764136525726</v>
      </c>
      <c r="E63">
        <f t="shared" si="2"/>
        <v>0.17236000000000001</v>
      </c>
      <c r="F63">
        <f t="shared" si="1"/>
        <v>17.236000000000001</v>
      </c>
      <c r="K63">
        <f t="shared" si="3"/>
        <v>1131.3973158810468</v>
      </c>
    </row>
    <row r="64" spans="1:11" x14ac:dyDescent="0.25">
      <c r="A64">
        <v>3862</v>
      </c>
      <c r="B64">
        <v>4.4000000000000004</v>
      </c>
      <c r="D64">
        <f t="shared" si="0"/>
        <v>196.73968415690271</v>
      </c>
      <c r="E64">
        <f t="shared" si="2"/>
        <v>0.17600000000000002</v>
      </c>
      <c r="F64">
        <f t="shared" si="1"/>
        <v>17.600000000000001</v>
      </c>
      <c r="K64">
        <f t="shared" si="3"/>
        <v>1117.8391145278563</v>
      </c>
    </row>
    <row r="65" spans="1:11" x14ac:dyDescent="0.25">
      <c r="A65">
        <v>3893</v>
      </c>
      <c r="B65">
        <v>4.492</v>
      </c>
      <c r="D65">
        <f t="shared" si="0"/>
        <v>198.31889964340297</v>
      </c>
      <c r="E65">
        <f t="shared" si="2"/>
        <v>0.17968000000000001</v>
      </c>
      <c r="F65">
        <f t="shared" si="1"/>
        <v>17.968</v>
      </c>
      <c r="K65">
        <f t="shared" si="3"/>
        <v>1103.7338582112809</v>
      </c>
    </row>
    <row r="66" spans="1:11" x14ac:dyDescent="0.25">
      <c r="A66">
        <v>3923</v>
      </c>
      <c r="B66">
        <v>4.5839999999999996</v>
      </c>
      <c r="D66">
        <f t="shared" si="0"/>
        <v>199.84717269485483</v>
      </c>
      <c r="E66">
        <f t="shared" si="2"/>
        <v>0.18336</v>
      </c>
      <c r="F66">
        <f t="shared" si="1"/>
        <v>18.335999999999999</v>
      </c>
      <c r="K66">
        <f t="shared" si="3"/>
        <v>1089.9169540513462</v>
      </c>
    </row>
    <row r="67" spans="1:11" x14ac:dyDescent="0.25">
      <c r="A67">
        <v>3953</v>
      </c>
      <c r="B67">
        <v>4.6760000000000002</v>
      </c>
      <c r="D67">
        <f t="shared" si="0"/>
        <v>201.3754457463067</v>
      </c>
      <c r="E67">
        <f t="shared" si="2"/>
        <v>0.18704000000000001</v>
      </c>
      <c r="F67">
        <f t="shared" si="1"/>
        <v>18.704000000000001</v>
      </c>
      <c r="K67">
        <f t="shared" si="3"/>
        <v>1076.6437432971913</v>
      </c>
    </row>
    <row r="68" spans="1:11" x14ac:dyDescent="0.25">
      <c r="A68">
        <v>3983</v>
      </c>
      <c r="B68">
        <v>4.766</v>
      </c>
      <c r="D68">
        <f t="shared" si="0"/>
        <v>202.90371879775853</v>
      </c>
      <c r="E68">
        <f t="shared" si="2"/>
        <v>0.19064</v>
      </c>
      <c r="F68">
        <f t="shared" si="1"/>
        <v>19.064</v>
      </c>
      <c r="K68">
        <f t="shared" si="3"/>
        <v>1064.3292005757371</v>
      </c>
    </row>
    <row r="69" spans="1:11" x14ac:dyDescent="0.25">
      <c r="A69">
        <v>4012</v>
      </c>
      <c r="B69">
        <v>4.8579999999999997</v>
      </c>
      <c r="D69">
        <f t="shared" si="0"/>
        <v>204.38104941416202</v>
      </c>
      <c r="E69">
        <f t="shared" si="2"/>
        <v>0.19431999999999999</v>
      </c>
      <c r="F69">
        <f t="shared" si="1"/>
        <v>19.431999999999999</v>
      </c>
      <c r="K69">
        <f t="shared" si="3"/>
        <v>1051.7756762770791</v>
      </c>
    </row>
    <row r="70" spans="1:11" x14ac:dyDescent="0.25">
      <c r="A70">
        <v>4038</v>
      </c>
      <c r="B70">
        <v>4.9509999999999996</v>
      </c>
      <c r="D70">
        <f t="shared" si="0"/>
        <v>205.70555272542029</v>
      </c>
      <c r="E70">
        <f t="shared" si="2"/>
        <v>0.19803999999999999</v>
      </c>
      <c r="F70">
        <f t="shared" si="1"/>
        <v>19.803999999999998</v>
      </c>
      <c r="K70">
        <f t="shared" si="3"/>
        <v>1038.7070931398723</v>
      </c>
    </row>
    <row r="71" spans="1:11" x14ac:dyDescent="0.25">
      <c r="A71">
        <v>4065</v>
      </c>
      <c r="B71">
        <v>5.0410000000000004</v>
      </c>
      <c r="D71">
        <f t="shared" si="0"/>
        <v>207.08099847172696</v>
      </c>
      <c r="E71">
        <f t="shared" si="2"/>
        <v>0.20164000000000001</v>
      </c>
      <c r="F71">
        <f t="shared" si="1"/>
        <v>20.164000000000001</v>
      </c>
      <c r="K71">
        <f t="shared" si="3"/>
        <v>1026.9837258070172</v>
      </c>
    </row>
    <row r="72" spans="1:11" x14ac:dyDescent="0.25">
      <c r="A72">
        <v>4092</v>
      </c>
      <c r="B72">
        <v>5.133</v>
      </c>
      <c r="D72">
        <f t="shared" si="0"/>
        <v>208.45644421803362</v>
      </c>
      <c r="E72">
        <f t="shared" si="2"/>
        <v>0.20532</v>
      </c>
      <c r="F72">
        <f t="shared" si="1"/>
        <v>20.532</v>
      </c>
      <c r="K72">
        <f t="shared" si="3"/>
        <v>1015.275882612671</v>
      </c>
    </row>
    <row r="73" spans="1:11" x14ac:dyDescent="0.25">
      <c r="A73">
        <v>4115</v>
      </c>
      <c r="B73">
        <v>5.2249999999999996</v>
      </c>
      <c r="D73">
        <f t="shared" si="0"/>
        <v>209.62812022414673</v>
      </c>
      <c r="E73">
        <f t="shared" si="2"/>
        <v>0.20899999999999999</v>
      </c>
      <c r="F73">
        <f t="shared" si="1"/>
        <v>20.9</v>
      </c>
      <c r="K73">
        <f t="shared" si="3"/>
        <v>1003.0053599241471</v>
      </c>
    </row>
    <row r="74" spans="1:11" x14ac:dyDescent="0.25">
      <c r="A74">
        <v>4140</v>
      </c>
      <c r="B74">
        <v>5.3170000000000002</v>
      </c>
      <c r="D74">
        <f t="shared" si="0"/>
        <v>210.9016811003566</v>
      </c>
      <c r="E74">
        <f t="shared" si="2"/>
        <v>0.21268000000000001</v>
      </c>
      <c r="F74">
        <f t="shared" si="1"/>
        <v>21.268000000000001</v>
      </c>
      <c r="K74">
        <f t="shared" si="3"/>
        <v>991.63852313502252</v>
      </c>
    </row>
    <row r="75" spans="1:11" x14ac:dyDescent="0.25">
      <c r="A75">
        <v>4162</v>
      </c>
      <c r="B75">
        <v>5.4089999999999998</v>
      </c>
      <c r="D75">
        <f t="shared" si="0"/>
        <v>212.0224146714213</v>
      </c>
      <c r="E75">
        <f t="shared" si="2"/>
        <v>0.21636</v>
      </c>
      <c r="F75">
        <f t="shared" si="1"/>
        <v>21.635999999999999</v>
      </c>
      <c r="K75">
        <f t="shared" si="3"/>
        <v>979.95199977547281</v>
      </c>
    </row>
    <row r="76" spans="1:11" x14ac:dyDescent="0.25">
      <c r="A76">
        <v>4185</v>
      </c>
      <c r="B76">
        <v>5.4989999999999997</v>
      </c>
      <c r="D76">
        <f t="shared" si="0"/>
        <v>213.1940906775344</v>
      </c>
      <c r="E76">
        <f t="shared" si="2"/>
        <v>0.21995999999999999</v>
      </c>
      <c r="F76">
        <f t="shared" si="1"/>
        <v>21.995999999999999</v>
      </c>
      <c r="K76">
        <f t="shared" si="3"/>
        <v>969.24027403861805</v>
      </c>
    </row>
    <row r="77" spans="1:11" x14ac:dyDescent="0.25">
      <c r="A77">
        <v>4207</v>
      </c>
      <c r="B77">
        <v>5.5910000000000002</v>
      </c>
      <c r="D77">
        <f t="shared" si="0"/>
        <v>214.31482424859908</v>
      </c>
      <c r="E77">
        <f t="shared" si="2"/>
        <v>0.22364000000000001</v>
      </c>
      <c r="F77">
        <f t="shared" si="1"/>
        <v>22.364000000000001</v>
      </c>
      <c r="K77">
        <f t="shared" si="3"/>
        <v>958.30273765247307</v>
      </c>
    </row>
    <row r="78" spans="1:11" x14ac:dyDescent="0.25">
      <c r="A78">
        <v>4228</v>
      </c>
      <c r="B78">
        <v>5.6829999999999998</v>
      </c>
      <c r="D78">
        <f t="shared" si="0"/>
        <v>215.38461538461539</v>
      </c>
      <c r="E78">
        <f t="shared" si="2"/>
        <v>0.22731999999999999</v>
      </c>
      <c r="F78">
        <f t="shared" si="1"/>
        <v>22.731999999999999</v>
      </c>
      <c r="K78">
        <f t="shared" si="3"/>
        <v>947.49522868474128</v>
      </c>
    </row>
    <row r="79" spans="1:11" x14ac:dyDescent="0.25">
      <c r="A79">
        <v>4248</v>
      </c>
      <c r="B79">
        <v>5.7750000000000004</v>
      </c>
      <c r="D79">
        <f t="shared" si="0"/>
        <v>216.40346408558329</v>
      </c>
      <c r="E79">
        <f t="shared" si="2"/>
        <v>0.23100000000000001</v>
      </c>
      <c r="F79">
        <f t="shared" si="1"/>
        <v>23.1</v>
      </c>
      <c r="K79">
        <f t="shared" si="3"/>
        <v>936.81153283802291</v>
      </c>
    </row>
    <row r="80" spans="1:11" x14ac:dyDescent="0.25">
      <c r="A80">
        <v>4268</v>
      </c>
      <c r="B80">
        <v>5.8659999999999997</v>
      </c>
      <c r="D80">
        <f t="shared" si="0"/>
        <v>217.4223127865512</v>
      </c>
      <c r="E80">
        <f t="shared" si="2"/>
        <v>0.23463999999999999</v>
      </c>
      <c r="F80">
        <f t="shared" si="1"/>
        <v>23.463999999999999</v>
      </c>
      <c r="K80">
        <f t="shared" si="3"/>
        <v>926.62083526487902</v>
      </c>
    </row>
    <row r="81" spans="1:11" x14ac:dyDescent="0.25">
      <c r="A81">
        <v>4288</v>
      </c>
      <c r="B81">
        <v>5.9580000000000002</v>
      </c>
      <c r="D81">
        <f t="shared" ref="D81:D144" si="4">A81/$F$5</f>
        <v>218.44116148751911</v>
      </c>
      <c r="E81">
        <f t="shared" si="2"/>
        <v>0.23832</v>
      </c>
      <c r="F81">
        <f t="shared" ref="F81:F144" si="5">B81/$E$5*100</f>
        <v>23.832000000000001</v>
      </c>
      <c r="K81">
        <f t="shared" si="3"/>
        <v>916.58761953473947</v>
      </c>
    </row>
    <row r="82" spans="1:11" x14ac:dyDescent="0.25">
      <c r="A82">
        <v>4305</v>
      </c>
      <c r="B82">
        <v>6.05</v>
      </c>
      <c r="D82">
        <f t="shared" si="4"/>
        <v>219.30718288334182</v>
      </c>
      <c r="E82">
        <f t="shared" ref="E82:E145" si="6">B82/$E$5</f>
        <v>0.24199999999999999</v>
      </c>
      <c r="F82">
        <f t="shared" si="5"/>
        <v>24.2</v>
      </c>
      <c r="K82">
        <f t="shared" ref="K82:K145" si="7">D82/E82</f>
        <v>906.22802844356124</v>
      </c>
    </row>
    <row r="83" spans="1:11" x14ac:dyDescent="0.25">
      <c r="A83">
        <v>4323</v>
      </c>
      <c r="B83">
        <v>6.14</v>
      </c>
      <c r="D83">
        <f t="shared" si="4"/>
        <v>220.22414671421296</v>
      </c>
      <c r="E83">
        <f t="shared" si="6"/>
        <v>0.24559999999999998</v>
      </c>
      <c r="F83">
        <f t="shared" si="5"/>
        <v>24.56</v>
      </c>
      <c r="K83">
        <f t="shared" si="7"/>
        <v>896.67812180054148</v>
      </c>
    </row>
    <row r="84" spans="1:11" x14ac:dyDescent="0.25">
      <c r="A84">
        <v>4340</v>
      </c>
      <c r="B84">
        <v>6.2320000000000002</v>
      </c>
      <c r="D84">
        <f t="shared" si="4"/>
        <v>221.09016811003568</v>
      </c>
      <c r="E84">
        <f t="shared" si="6"/>
        <v>0.24928</v>
      </c>
      <c r="F84">
        <f t="shared" si="5"/>
        <v>24.928000000000001</v>
      </c>
      <c r="K84">
        <f t="shared" si="7"/>
        <v>886.91498760444347</v>
      </c>
    </row>
    <row r="85" spans="1:11" x14ac:dyDescent="0.25">
      <c r="A85">
        <v>4357</v>
      </c>
      <c r="B85">
        <v>6.3239999999999998</v>
      </c>
      <c r="D85">
        <f t="shared" si="4"/>
        <v>221.95618950585839</v>
      </c>
      <c r="E85">
        <f t="shared" si="6"/>
        <v>0.25296000000000002</v>
      </c>
      <c r="F85">
        <f t="shared" si="5"/>
        <v>25.296000000000003</v>
      </c>
      <c r="K85">
        <f t="shared" si="7"/>
        <v>877.4359167688898</v>
      </c>
    </row>
    <row r="86" spans="1:11" x14ac:dyDescent="0.25">
      <c r="A86">
        <v>4373</v>
      </c>
      <c r="B86">
        <v>6.4160000000000004</v>
      </c>
      <c r="D86">
        <f t="shared" si="4"/>
        <v>222.7712684666327</v>
      </c>
      <c r="E86">
        <f t="shared" si="6"/>
        <v>0.25664000000000003</v>
      </c>
      <c r="F86">
        <f t="shared" si="5"/>
        <v>25.664000000000005</v>
      </c>
      <c r="K86">
        <f t="shared" si="7"/>
        <v>868.0301919678642</v>
      </c>
    </row>
    <row r="87" spans="1:11" x14ac:dyDescent="0.25">
      <c r="A87">
        <v>4388</v>
      </c>
      <c r="B87">
        <v>6.5069999999999997</v>
      </c>
      <c r="D87">
        <f t="shared" si="4"/>
        <v>223.53540499235865</v>
      </c>
      <c r="E87">
        <f t="shared" si="6"/>
        <v>0.26028000000000001</v>
      </c>
      <c r="F87">
        <f t="shared" si="5"/>
        <v>26.028000000000002</v>
      </c>
      <c r="K87">
        <f t="shared" si="7"/>
        <v>858.82666740571165</v>
      </c>
    </row>
    <row r="88" spans="1:11" x14ac:dyDescent="0.25">
      <c r="A88">
        <v>4405</v>
      </c>
      <c r="B88">
        <v>6.5990000000000002</v>
      </c>
      <c r="D88">
        <f t="shared" si="4"/>
        <v>224.40142638818136</v>
      </c>
      <c r="E88">
        <f t="shared" si="6"/>
        <v>0.26396000000000003</v>
      </c>
      <c r="F88">
        <f t="shared" si="5"/>
        <v>26.396000000000004</v>
      </c>
      <c r="K88">
        <f t="shared" si="7"/>
        <v>850.13421119935344</v>
      </c>
    </row>
    <row r="89" spans="1:11" x14ac:dyDescent="0.25">
      <c r="A89">
        <v>4418</v>
      </c>
      <c r="B89">
        <v>6.6909999999999998</v>
      </c>
      <c r="D89">
        <f t="shared" si="4"/>
        <v>225.06367804381051</v>
      </c>
      <c r="E89">
        <f t="shared" si="6"/>
        <v>0.26763999999999999</v>
      </c>
      <c r="F89">
        <f t="shared" si="5"/>
        <v>26.763999999999999</v>
      </c>
      <c r="K89">
        <f t="shared" si="7"/>
        <v>840.91943672026048</v>
      </c>
    </row>
    <row r="90" spans="1:11" x14ac:dyDescent="0.25">
      <c r="A90">
        <v>4433</v>
      </c>
      <c r="B90">
        <v>6.782</v>
      </c>
      <c r="D90">
        <f t="shared" si="4"/>
        <v>225.82781456953643</v>
      </c>
      <c r="E90">
        <f t="shared" si="6"/>
        <v>0.27128000000000002</v>
      </c>
      <c r="F90">
        <f t="shared" si="5"/>
        <v>27.128000000000004</v>
      </c>
      <c r="K90">
        <f t="shared" si="7"/>
        <v>832.4528699850207</v>
      </c>
    </row>
    <row r="91" spans="1:11" x14ac:dyDescent="0.25">
      <c r="A91">
        <v>4445</v>
      </c>
      <c r="B91">
        <v>6.8739999999999997</v>
      </c>
      <c r="D91">
        <f t="shared" si="4"/>
        <v>226.43912379011718</v>
      </c>
      <c r="E91">
        <f t="shared" si="6"/>
        <v>0.27495999999999998</v>
      </c>
      <c r="F91">
        <f t="shared" si="5"/>
        <v>27.495999999999999</v>
      </c>
      <c r="K91">
        <f t="shared" si="7"/>
        <v>823.53478247787746</v>
      </c>
    </row>
    <row r="92" spans="1:11" x14ac:dyDescent="0.25">
      <c r="A92">
        <v>4458</v>
      </c>
      <c r="B92">
        <v>6.9649999999999999</v>
      </c>
      <c r="D92">
        <f t="shared" si="4"/>
        <v>227.10137544574633</v>
      </c>
      <c r="E92">
        <f t="shared" si="6"/>
        <v>0.27860000000000001</v>
      </c>
      <c r="F92">
        <f t="shared" si="5"/>
        <v>27.860000000000003</v>
      </c>
      <c r="K92">
        <f t="shared" si="7"/>
        <v>815.15210138458838</v>
      </c>
    </row>
    <row r="93" spans="1:11" x14ac:dyDescent="0.25">
      <c r="A93">
        <v>4472</v>
      </c>
      <c r="B93">
        <v>7.0570000000000004</v>
      </c>
      <c r="D93">
        <f t="shared" si="4"/>
        <v>227.81456953642385</v>
      </c>
      <c r="E93">
        <f t="shared" si="6"/>
        <v>0.28228000000000003</v>
      </c>
      <c r="F93">
        <f t="shared" si="5"/>
        <v>28.228000000000002</v>
      </c>
      <c r="K93">
        <f t="shared" si="7"/>
        <v>807.05175547833289</v>
      </c>
    </row>
    <row r="94" spans="1:11" x14ac:dyDescent="0.25">
      <c r="A94">
        <v>4483</v>
      </c>
      <c r="B94">
        <v>7.149</v>
      </c>
      <c r="D94">
        <f t="shared" si="4"/>
        <v>228.3749363219562</v>
      </c>
      <c r="E94">
        <f t="shared" si="6"/>
        <v>0.28595999999999999</v>
      </c>
      <c r="F94">
        <f t="shared" si="5"/>
        <v>28.596</v>
      </c>
      <c r="K94">
        <f t="shared" si="7"/>
        <v>798.62545923190726</v>
      </c>
    </row>
    <row r="95" spans="1:11" x14ac:dyDescent="0.25">
      <c r="A95">
        <v>4495</v>
      </c>
      <c r="B95">
        <v>7.24</v>
      </c>
      <c r="D95">
        <f t="shared" si="4"/>
        <v>228.98624554253695</v>
      </c>
      <c r="E95">
        <f t="shared" si="6"/>
        <v>0.28960000000000002</v>
      </c>
      <c r="F95">
        <f t="shared" si="5"/>
        <v>28.96</v>
      </c>
      <c r="K95">
        <f t="shared" si="7"/>
        <v>790.69836168003087</v>
      </c>
    </row>
    <row r="96" spans="1:11" x14ac:dyDescent="0.25">
      <c r="A96">
        <v>4505</v>
      </c>
      <c r="B96">
        <v>7.3319999999999999</v>
      </c>
      <c r="D96">
        <f t="shared" si="4"/>
        <v>229.4956698930209</v>
      </c>
      <c r="E96">
        <f t="shared" si="6"/>
        <v>0.29327999999999999</v>
      </c>
      <c r="F96">
        <f t="shared" si="5"/>
        <v>29.327999999999999</v>
      </c>
      <c r="K96">
        <f t="shared" si="7"/>
        <v>782.51387715841827</v>
      </c>
    </row>
    <row r="97" spans="1:11" x14ac:dyDescent="0.25">
      <c r="A97">
        <v>4515</v>
      </c>
      <c r="B97">
        <v>7.423</v>
      </c>
      <c r="D97">
        <f t="shared" si="4"/>
        <v>230.00509424350486</v>
      </c>
      <c r="E97">
        <f t="shared" si="6"/>
        <v>0.29692000000000002</v>
      </c>
      <c r="F97">
        <f t="shared" si="5"/>
        <v>29.692</v>
      </c>
      <c r="K97">
        <f t="shared" si="7"/>
        <v>774.63658306447815</v>
      </c>
    </row>
    <row r="98" spans="1:11" x14ac:dyDescent="0.25">
      <c r="A98">
        <v>4525</v>
      </c>
      <c r="B98">
        <v>7.5149999999999997</v>
      </c>
      <c r="D98">
        <f t="shared" si="4"/>
        <v>230.51451859398881</v>
      </c>
      <c r="E98">
        <f t="shared" si="6"/>
        <v>0.30059999999999998</v>
      </c>
      <c r="F98">
        <f t="shared" si="5"/>
        <v>30.06</v>
      </c>
      <c r="K98">
        <f t="shared" si="7"/>
        <v>766.84803258146644</v>
      </c>
    </row>
    <row r="99" spans="1:11" x14ac:dyDescent="0.25">
      <c r="A99">
        <v>4535</v>
      </c>
      <c r="B99">
        <v>7.6070000000000002</v>
      </c>
      <c r="D99">
        <f t="shared" si="4"/>
        <v>231.02394294447276</v>
      </c>
      <c r="E99">
        <f t="shared" si="6"/>
        <v>0.30427999999999999</v>
      </c>
      <c r="F99">
        <f t="shared" si="5"/>
        <v>30.428000000000001</v>
      </c>
      <c r="K99">
        <f t="shared" si="7"/>
        <v>759.24787348650182</v>
      </c>
    </row>
    <row r="100" spans="1:11" x14ac:dyDescent="0.25">
      <c r="A100">
        <v>4543</v>
      </c>
      <c r="B100">
        <v>7.6989999999999998</v>
      </c>
      <c r="D100">
        <f t="shared" si="4"/>
        <v>231.43148242485992</v>
      </c>
      <c r="E100">
        <f t="shared" si="6"/>
        <v>0.30796000000000001</v>
      </c>
      <c r="F100">
        <f t="shared" si="5"/>
        <v>30.795999999999999</v>
      </c>
      <c r="K100">
        <f t="shared" si="7"/>
        <v>751.49851417346383</v>
      </c>
    </row>
    <row r="101" spans="1:11" x14ac:dyDescent="0.25">
      <c r="A101">
        <v>4552</v>
      </c>
      <c r="B101">
        <v>7.79</v>
      </c>
      <c r="D101">
        <f t="shared" si="4"/>
        <v>231.88996434029548</v>
      </c>
      <c r="E101">
        <f t="shared" si="6"/>
        <v>0.31159999999999999</v>
      </c>
      <c r="F101">
        <f t="shared" si="5"/>
        <v>31.16</v>
      </c>
      <c r="K101">
        <f t="shared" si="7"/>
        <v>744.19115641943358</v>
      </c>
    </row>
    <row r="102" spans="1:11" x14ac:dyDescent="0.25">
      <c r="A102">
        <v>4562</v>
      </c>
      <c r="B102">
        <v>7.8819999999999997</v>
      </c>
      <c r="D102">
        <f t="shared" si="4"/>
        <v>232.39938869077943</v>
      </c>
      <c r="E102">
        <f t="shared" si="6"/>
        <v>0.31528</v>
      </c>
      <c r="F102">
        <f t="shared" si="5"/>
        <v>31.527999999999999</v>
      </c>
      <c r="K102">
        <f t="shared" si="7"/>
        <v>737.12061878577595</v>
      </c>
    </row>
    <row r="103" spans="1:11" x14ac:dyDescent="0.25">
      <c r="A103">
        <v>4568</v>
      </c>
      <c r="B103">
        <v>7.9740000000000002</v>
      </c>
      <c r="D103">
        <f t="shared" si="4"/>
        <v>232.70504330106979</v>
      </c>
      <c r="E103">
        <f t="shared" si="6"/>
        <v>0.31896000000000002</v>
      </c>
      <c r="F103">
        <f t="shared" si="5"/>
        <v>31.896000000000001</v>
      </c>
      <c r="K103">
        <f t="shared" si="7"/>
        <v>729.57437704122708</v>
      </c>
    </row>
    <row r="104" spans="1:11" x14ac:dyDescent="0.25">
      <c r="A104">
        <v>4577</v>
      </c>
      <c r="B104">
        <v>8.0640000000000001</v>
      </c>
      <c r="D104">
        <f t="shared" si="4"/>
        <v>233.16352521650535</v>
      </c>
      <c r="E104">
        <f t="shared" si="6"/>
        <v>0.32256000000000001</v>
      </c>
      <c r="F104">
        <f t="shared" si="5"/>
        <v>32.256</v>
      </c>
      <c r="K104">
        <f t="shared" si="7"/>
        <v>722.85319077537622</v>
      </c>
    </row>
    <row r="105" spans="1:11" x14ac:dyDescent="0.25">
      <c r="A105">
        <v>4583</v>
      </c>
      <c r="B105">
        <v>8.1560000000000006</v>
      </c>
      <c r="D105">
        <f t="shared" si="4"/>
        <v>233.46917982679574</v>
      </c>
      <c r="E105">
        <f t="shared" si="6"/>
        <v>0.32624000000000003</v>
      </c>
      <c r="F105">
        <f t="shared" si="5"/>
        <v>32.624000000000002</v>
      </c>
      <c r="K105">
        <f t="shared" si="7"/>
        <v>715.63627950832426</v>
      </c>
    </row>
    <row r="106" spans="1:11" x14ac:dyDescent="0.25">
      <c r="A106">
        <v>4590</v>
      </c>
      <c r="B106">
        <v>8.2479999999999993</v>
      </c>
      <c r="D106">
        <f t="shared" si="4"/>
        <v>233.8257768721345</v>
      </c>
      <c r="E106">
        <f t="shared" si="6"/>
        <v>0.32991999999999999</v>
      </c>
      <c r="F106">
        <f t="shared" si="5"/>
        <v>32.991999999999997</v>
      </c>
      <c r="K106">
        <f t="shared" si="7"/>
        <v>708.73477470942805</v>
      </c>
    </row>
    <row r="107" spans="1:11" x14ac:dyDescent="0.25">
      <c r="A107">
        <v>4597</v>
      </c>
      <c r="B107">
        <v>8.34</v>
      </c>
      <c r="D107">
        <f t="shared" si="4"/>
        <v>234.18237391747326</v>
      </c>
      <c r="E107">
        <f t="shared" si="6"/>
        <v>0.33360000000000001</v>
      </c>
      <c r="F107">
        <f t="shared" si="5"/>
        <v>33.36</v>
      </c>
      <c r="K107">
        <f t="shared" si="7"/>
        <v>701.98553332575909</v>
      </c>
    </row>
    <row r="108" spans="1:11" x14ac:dyDescent="0.25">
      <c r="A108">
        <v>4603</v>
      </c>
      <c r="B108">
        <v>8.4320000000000004</v>
      </c>
      <c r="D108">
        <f t="shared" si="4"/>
        <v>234.48802852776365</v>
      </c>
      <c r="E108">
        <f t="shared" si="6"/>
        <v>0.33728000000000002</v>
      </c>
      <c r="F108">
        <f t="shared" si="5"/>
        <v>33.728000000000002</v>
      </c>
      <c r="K108">
        <f t="shared" si="7"/>
        <v>695.23253239967869</v>
      </c>
    </row>
    <row r="109" spans="1:11" x14ac:dyDescent="0.25">
      <c r="A109">
        <v>4608</v>
      </c>
      <c r="B109">
        <v>8.5220000000000002</v>
      </c>
      <c r="D109">
        <f t="shared" si="4"/>
        <v>234.74274070300561</v>
      </c>
      <c r="E109">
        <f t="shared" si="6"/>
        <v>0.34088000000000002</v>
      </c>
      <c r="F109">
        <f t="shared" si="5"/>
        <v>34.088000000000001</v>
      </c>
      <c r="K109">
        <f t="shared" si="7"/>
        <v>688.63746979290545</v>
      </c>
    </row>
    <row r="110" spans="1:11" x14ac:dyDescent="0.25">
      <c r="A110">
        <v>4613</v>
      </c>
      <c r="B110">
        <v>8.6140000000000008</v>
      </c>
      <c r="D110">
        <f t="shared" si="4"/>
        <v>234.9974528782476</v>
      </c>
      <c r="E110">
        <f t="shared" si="6"/>
        <v>0.34456000000000003</v>
      </c>
      <c r="F110">
        <f t="shared" si="5"/>
        <v>34.456000000000003</v>
      </c>
      <c r="K110">
        <f t="shared" si="7"/>
        <v>682.02186231207213</v>
      </c>
    </row>
    <row r="111" spans="1:11" x14ac:dyDescent="0.25">
      <c r="A111">
        <v>4618</v>
      </c>
      <c r="B111">
        <v>8.7059999999999995</v>
      </c>
      <c r="D111">
        <f t="shared" si="4"/>
        <v>235.25216505348956</v>
      </c>
      <c r="E111">
        <f t="shared" si="6"/>
        <v>0.34823999999999999</v>
      </c>
      <c r="F111">
        <f t="shared" si="5"/>
        <v>34.823999999999998</v>
      </c>
      <c r="K111">
        <f t="shared" si="7"/>
        <v>675.54607469988969</v>
      </c>
    </row>
    <row r="112" spans="1:11" x14ac:dyDescent="0.25">
      <c r="A112">
        <v>4623</v>
      </c>
      <c r="B112">
        <v>8.798</v>
      </c>
      <c r="D112">
        <f t="shared" si="4"/>
        <v>235.50687722873155</v>
      </c>
      <c r="E112">
        <f t="shared" si="6"/>
        <v>0.35192000000000001</v>
      </c>
      <c r="F112">
        <f t="shared" si="5"/>
        <v>35.192</v>
      </c>
      <c r="K112">
        <f t="shared" si="7"/>
        <v>669.20572069996456</v>
      </c>
    </row>
    <row r="113" spans="1:11" x14ac:dyDescent="0.25">
      <c r="A113">
        <v>4627</v>
      </c>
      <c r="B113">
        <v>8.89</v>
      </c>
      <c r="D113">
        <f t="shared" si="4"/>
        <v>235.71064696892512</v>
      </c>
      <c r="E113">
        <f t="shared" si="6"/>
        <v>0.35560000000000003</v>
      </c>
      <c r="F113">
        <f t="shared" si="5"/>
        <v>35.56</v>
      </c>
      <c r="K113">
        <f t="shared" si="7"/>
        <v>662.8533379328602</v>
      </c>
    </row>
    <row r="114" spans="1:11" x14ac:dyDescent="0.25">
      <c r="A114">
        <v>4632</v>
      </c>
      <c r="B114">
        <v>8.98</v>
      </c>
      <c r="D114">
        <f t="shared" si="4"/>
        <v>235.96535914416711</v>
      </c>
      <c r="E114">
        <f t="shared" si="6"/>
        <v>0.35920000000000002</v>
      </c>
      <c r="F114">
        <f t="shared" si="5"/>
        <v>35.92</v>
      </c>
      <c r="K114">
        <f t="shared" si="7"/>
        <v>656.91915129222468</v>
      </c>
    </row>
    <row r="115" spans="1:11" x14ac:dyDescent="0.25">
      <c r="A115">
        <v>4637</v>
      </c>
      <c r="B115">
        <v>9.0719999999999992</v>
      </c>
      <c r="D115">
        <f t="shared" si="4"/>
        <v>236.22007131940907</v>
      </c>
      <c r="E115">
        <f t="shared" si="6"/>
        <v>0.36287999999999998</v>
      </c>
      <c r="F115">
        <f t="shared" si="5"/>
        <v>36.287999999999997</v>
      </c>
      <c r="K115">
        <f t="shared" si="7"/>
        <v>650.95919124616705</v>
      </c>
    </row>
    <row r="116" spans="1:11" x14ac:dyDescent="0.25">
      <c r="A116">
        <v>4640</v>
      </c>
      <c r="B116">
        <v>9.1649999999999991</v>
      </c>
      <c r="D116">
        <f t="shared" si="4"/>
        <v>236.37289862455427</v>
      </c>
      <c r="E116">
        <f t="shared" si="6"/>
        <v>0.36659999999999998</v>
      </c>
      <c r="F116">
        <f t="shared" si="5"/>
        <v>36.659999999999997</v>
      </c>
      <c r="K116">
        <f t="shared" si="7"/>
        <v>644.77059090167563</v>
      </c>
    </row>
    <row r="117" spans="1:11" x14ac:dyDescent="0.25">
      <c r="A117">
        <v>4643</v>
      </c>
      <c r="B117">
        <v>9.2569999999999997</v>
      </c>
      <c r="D117">
        <f t="shared" si="4"/>
        <v>236.52572592969946</v>
      </c>
      <c r="E117">
        <f t="shared" si="6"/>
        <v>0.37028</v>
      </c>
      <c r="F117">
        <f t="shared" si="5"/>
        <v>37.027999999999999</v>
      </c>
      <c r="K117">
        <f t="shared" si="7"/>
        <v>638.77532118855856</v>
      </c>
    </row>
    <row r="118" spans="1:11" x14ac:dyDescent="0.25">
      <c r="A118">
        <v>4645</v>
      </c>
      <c r="B118">
        <v>9.3469999999999995</v>
      </c>
      <c r="D118">
        <f t="shared" si="4"/>
        <v>236.62761079979623</v>
      </c>
      <c r="E118">
        <f t="shared" si="6"/>
        <v>0.37387999999999999</v>
      </c>
      <c r="F118">
        <f t="shared" si="5"/>
        <v>37.387999999999998</v>
      </c>
      <c r="K118">
        <f t="shared" si="7"/>
        <v>632.89721514870075</v>
      </c>
    </row>
    <row r="119" spans="1:11" x14ac:dyDescent="0.25">
      <c r="A119">
        <v>4648</v>
      </c>
      <c r="B119">
        <v>9.4390000000000001</v>
      </c>
      <c r="D119">
        <f t="shared" si="4"/>
        <v>236.78043810494142</v>
      </c>
      <c r="E119">
        <f t="shared" si="6"/>
        <v>0.37756000000000001</v>
      </c>
      <c r="F119">
        <f t="shared" si="5"/>
        <v>37.756</v>
      </c>
      <c r="K119">
        <f t="shared" si="7"/>
        <v>627.13327181094769</v>
      </c>
    </row>
    <row r="120" spans="1:11" x14ac:dyDescent="0.25">
      <c r="A120">
        <v>4652</v>
      </c>
      <c r="B120">
        <v>9.5310000000000006</v>
      </c>
      <c r="D120">
        <f t="shared" si="4"/>
        <v>236.98420784513502</v>
      </c>
      <c r="E120">
        <f t="shared" si="6"/>
        <v>0.38124000000000002</v>
      </c>
      <c r="F120">
        <f t="shared" si="5"/>
        <v>38.124000000000002</v>
      </c>
      <c r="K120">
        <f t="shared" si="7"/>
        <v>621.614226852206</v>
      </c>
    </row>
    <row r="121" spans="1:11" x14ac:dyDescent="0.25">
      <c r="A121">
        <v>4653</v>
      </c>
      <c r="B121">
        <v>9.6229999999999993</v>
      </c>
      <c r="D121">
        <f t="shared" si="4"/>
        <v>237.03515028018342</v>
      </c>
      <c r="E121">
        <f t="shared" si="6"/>
        <v>0.38491999999999998</v>
      </c>
      <c r="F121">
        <f t="shared" si="5"/>
        <v>38.491999999999997</v>
      </c>
      <c r="K121">
        <f t="shared" si="7"/>
        <v>615.80367421849587</v>
      </c>
    </row>
    <row r="122" spans="1:11" x14ac:dyDescent="0.25">
      <c r="A122">
        <v>4655</v>
      </c>
      <c r="B122">
        <v>9.7129999999999992</v>
      </c>
      <c r="D122">
        <f t="shared" si="4"/>
        <v>237.13703515028018</v>
      </c>
      <c r="E122">
        <f t="shared" si="6"/>
        <v>0.38851999999999998</v>
      </c>
      <c r="F122">
        <f t="shared" si="5"/>
        <v>38.851999999999997</v>
      </c>
      <c r="K122">
        <f t="shared" si="7"/>
        <v>610.35991750818539</v>
      </c>
    </row>
    <row r="123" spans="1:11" x14ac:dyDescent="0.25">
      <c r="A123">
        <v>4657</v>
      </c>
      <c r="B123">
        <v>9.8059999999999992</v>
      </c>
      <c r="D123">
        <f t="shared" si="4"/>
        <v>237.23892002037698</v>
      </c>
      <c r="E123">
        <f t="shared" si="6"/>
        <v>0.39223999999999998</v>
      </c>
      <c r="F123">
        <f t="shared" si="5"/>
        <v>39.223999999999997</v>
      </c>
      <c r="K123">
        <f t="shared" si="7"/>
        <v>604.83102187532381</v>
      </c>
    </row>
    <row r="124" spans="1:11" x14ac:dyDescent="0.25">
      <c r="A124">
        <v>4658</v>
      </c>
      <c r="B124">
        <v>9.8970000000000002</v>
      </c>
      <c r="D124">
        <f t="shared" si="4"/>
        <v>237.28986245542538</v>
      </c>
      <c r="E124">
        <f t="shared" si="6"/>
        <v>0.39588000000000001</v>
      </c>
      <c r="F124">
        <f t="shared" si="5"/>
        <v>39.588000000000001</v>
      </c>
      <c r="K124">
        <f t="shared" si="7"/>
        <v>599.39846027944168</v>
      </c>
    </row>
    <row r="125" spans="1:11" x14ac:dyDescent="0.25">
      <c r="A125">
        <v>4660</v>
      </c>
      <c r="B125">
        <v>9.9890000000000008</v>
      </c>
      <c r="D125">
        <f t="shared" si="4"/>
        <v>237.39174732552218</v>
      </c>
      <c r="E125">
        <f t="shared" si="6"/>
        <v>0.39956000000000003</v>
      </c>
      <c r="F125">
        <f t="shared" si="5"/>
        <v>39.956000000000003</v>
      </c>
      <c r="K125">
        <f t="shared" si="7"/>
        <v>594.13291451977716</v>
      </c>
    </row>
    <row r="126" spans="1:11" x14ac:dyDescent="0.25">
      <c r="A126">
        <v>4662</v>
      </c>
      <c r="B126">
        <v>10.081</v>
      </c>
      <c r="D126">
        <f t="shared" si="4"/>
        <v>237.49363219561897</v>
      </c>
      <c r="E126">
        <f t="shared" si="6"/>
        <v>0.40323999999999999</v>
      </c>
      <c r="F126">
        <f t="shared" si="5"/>
        <v>40.323999999999998</v>
      </c>
      <c r="K126">
        <f t="shared" si="7"/>
        <v>588.96347633076823</v>
      </c>
    </row>
    <row r="127" spans="1:11" x14ac:dyDescent="0.25">
      <c r="A127">
        <v>4662</v>
      </c>
      <c r="B127">
        <v>10.172000000000001</v>
      </c>
      <c r="D127">
        <f t="shared" si="4"/>
        <v>237.49363219561897</v>
      </c>
      <c r="E127">
        <f t="shared" si="6"/>
        <v>0.40688000000000002</v>
      </c>
      <c r="F127">
        <f t="shared" si="5"/>
        <v>40.688000000000002</v>
      </c>
      <c r="K127">
        <f t="shared" si="7"/>
        <v>583.69453449572097</v>
      </c>
    </row>
    <row r="128" spans="1:11" x14ac:dyDescent="0.25">
      <c r="A128">
        <v>4663</v>
      </c>
      <c r="B128">
        <v>10.263999999999999</v>
      </c>
      <c r="D128">
        <f t="shared" si="4"/>
        <v>237.54457463066737</v>
      </c>
      <c r="E128">
        <f t="shared" si="6"/>
        <v>0.41055999999999998</v>
      </c>
      <c r="F128">
        <f t="shared" si="5"/>
        <v>41.055999999999997</v>
      </c>
      <c r="K128">
        <f t="shared" si="7"/>
        <v>578.58674646986401</v>
      </c>
    </row>
    <row r="129" spans="1:11" x14ac:dyDescent="0.25">
      <c r="A129">
        <v>4663</v>
      </c>
      <c r="B129">
        <v>10.353999999999999</v>
      </c>
      <c r="D129">
        <f t="shared" si="4"/>
        <v>237.54457463066737</v>
      </c>
      <c r="E129">
        <f t="shared" si="6"/>
        <v>0.41415999999999997</v>
      </c>
      <c r="F129">
        <f t="shared" si="5"/>
        <v>41.415999999999997</v>
      </c>
      <c r="K129">
        <f t="shared" si="7"/>
        <v>573.55750103985747</v>
      </c>
    </row>
    <row r="130" spans="1:11" x14ac:dyDescent="0.25">
      <c r="A130">
        <v>4663</v>
      </c>
      <c r="B130">
        <v>10.446999999999999</v>
      </c>
      <c r="D130">
        <f t="shared" si="4"/>
        <v>237.54457463066737</v>
      </c>
      <c r="E130">
        <f t="shared" si="6"/>
        <v>0.41787999999999997</v>
      </c>
      <c r="F130">
        <f t="shared" si="5"/>
        <v>41.787999999999997</v>
      </c>
      <c r="K130">
        <f t="shared" si="7"/>
        <v>568.45164791487366</v>
      </c>
    </row>
    <row r="131" spans="1:11" x14ac:dyDescent="0.25">
      <c r="A131">
        <v>4663</v>
      </c>
      <c r="B131">
        <v>10.539</v>
      </c>
      <c r="D131">
        <f t="shared" si="4"/>
        <v>237.54457463066737</v>
      </c>
      <c r="E131">
        <f t="shared" si="6"/>
        <v>0.42155999999999999</v>
      </c>
      <c r="F131">
        <f t="shared" si="5"/>
        <v>42.155999999999999</v>
      </c>
      <c r="K131">
        <f t="shared" si="7"/>
        <v>563.4893600689519</v>
      </c>
    </row>
    <row r="132" spans="1:11" x14ac:dyDescent="0.25">
      <c r="A132">
        <v>4663</v>
      </c>
      <c r="B132">
        <v>10.629</v>
      </c>
      <c r="D132">
        <f t="shared" si="4"/>
        <v>237.54457463066737</v>
      </c>
      <c r="E132">
        <f t="shared" si="6"/>
        <v>0.42515999999999998</v>
      </c>
      <c r="F132">
        <f t="shared" si="5"/>
        <v>42.515999999999998</v>
      </c>
      <c r="K132">
        <f t="shared" si="7"/>
        <v>558.71806997522674</v>
      </c>
    </row>
    <row r="133" spans="1:11" x14ac:dyDescent="0.25">
      <c r="A133">
        <v>4663</v>
      </c>
      <c r="B133">
        <v>10.721</v>
      </c>
      <c r="D133">
        <f t="shared" si="4"/>
        <v>237.54457463066737</v>
      </c>
      <c r="E133">
        <f t="shared" si="6"/>
        <v>0.42884</v>
      </c>
      <c r="F133">
        <f t="shared" si="5"/>
        <v>42.884</v>
      </c>
      <c r="K133">
        <f t="shared" si="7"/>
        <v>553.92354871436282</v>
      </c>
    </row>
    <row r="134" spans="1:11" x14ac:dyDescent="0.25">
      <c r="A134">
        <v>4663</v>
      </c>
      <c r="B134">
        <v>10.813000000000001</v>
      </c>
      <c r="D134">
        <f t="shared" si="4"/>
        <v>237.54457463066737</v>
      </c>
      <c r="E134">
        <f t="shared" si="6"/>
        <v>0.43252000000000002</v>
      </c>
      <c r="F134">
        <f t="shared" si="5"/>
        <v>43.252000000000002</v>
      </c>
      <c r="K134">
        <f t="shared" si="7"/>
        <v>549.21061368414723</v>
      </c>
    </row>
    <row r="135" spans="1:11" x14ac:dyDescent="0.25">
      <c r="A135">
        <v>4662</v>
      </c>
      <c r="B135">
        <v>10.904999999999999</v>
      </c>
      <c r="D135">
        <f t="shared" si="4"/>
        <v>237.49363219561897</v>
      </c>
      <c r="E135">
        <f t="shared" si="6"/>
        <v>0.43619999999999998</v>
      </c>
      <c r="F135">
        <f t="shared" si="5"/>
        <v>43.62</v>
      </c>
      <c r="K135">
        <f t="shared" si="7"/>
        <v>544.4604131032072</v>
      </c>
    </row>
    <row r="136" spans="1:11" x14ac:dyDescent="0.25">
      <c r="A136">
        <v>4662</v>
      </c>
      <c r="B136">
        <v>10.996</v>
      </c>
      <c r="D136">
        <f t="shared" si="4"/>
        <v>237.49363219561897</v>
      </c>
      <c r="E136">
        <f t="shared" si="6"/>
        <v>0.43984000000000001</v>
      </c>
      <c r="F136">
        <f t="shared" si="5"/>
        <v>43.984000000000002</v>
      </c>
      <c r="K136">
        <f t="shared" si="7"/>
        <v>539.95460211808609</v>
      </c>
    </row>
    <row r="137" spans="1:11" x14ac:dyDescent="0.25">
      <c r="A137">
        <v>4660</v>
      </c>
      <c r="B137">
        <v>11.087999999999999</v>
      </c>
      <c r="D137">
        <f t="shared" si="4"/>
        <v>237.39174732552218</v>
      </c>
      <c r="E137">
        <f t="shared" si="6"/>
        <v>0.44351999999999997</v>
      </c>
      <c r="F137">
        <f t="shared" si="5"/>
        <v>44.351999999999997</v>
      </c>
      <c r="K137">
        <f t="shared" si="7"/>
        <v>535.2447405427539</v>
      </c>
    </row>
    <row r="138" spans="1:11" x14ac:dyDescent="0.25">
      <c r="A138">
        <v>4658</v>
      </c>
      <c r="B138">
        <v>11.18</v>
      </c>
      <c r="D138">
        <f t="shared" si="4"/>
        <v>237.28986245542538</v>
      </c>
      <c r="E138">
        <f t="shared" si="6"/>
        <v>0.44719999999999999</v>
      </c>
      <c r="F138">
        <f t="shared" si="5"/>
        <v>44.72</v>
      </c>
      <c r="K138">
        <f t="shared" si="7"/>
        <v>530.61239368386714</v>
      </c>
    </row>
    <row r="139" spans="1:11" x14ac:dyDescent="0.25">
      <c r="A139">
        <v>4657</v>
      </c>
      <c r="B139">
        <v>11.272</v>
      </c>
      <c r="D139">
        <f t="shared" si="4"/>
        <v>237.23892002037698</v>
      </c>
      <c r="E139">
        <f t="shared" si="6"/>
        <v>0.45088</v>
      </c>
      <c r="F139">
        <f t="shared" si="5"/>
        <v>45.088000000000001</v>
      </c>
      <c r="K139">
        <f t="shared" si="7"/>
        <v>526.16864802248267</v>
      </c>
    </row>
    <row r="140" spans="1:11" x14ac:dyDescent="0.25">
      <c r="A140">
        <v>4655</v>
      </c>
      <c r="B140">
        <v>11.364000000000001</v>
      </c>
      <c r="D140">
        <f t="shared" si="4"/>
        <v>237.13703515028018</v>
      </c>
      <c r="E140">
        <f t="shared" si="6"/>
        <v>0.45456000000000002</v>
      </c>
      <c r="F140">
        <f t="shared" si="5"/>
        <v>45.456000000000003</v>
      </c>
      <c r="K140">
        <f t="shared" si="7"/>
        <v>521.68478341754701</v>
      </c>
    </row>
    <row r="141" spans="1:11" x14ac:dyDescent="0.25">
      <c r="A141">
        <v>4653</v>
      </c>
      <c r="B141">
        <v>11.454000000000001</v>
      </c>
      <c r="D141">
        <f t="shared" si="4"/>
        <v>237.03515028018342</v>
      </c>
      <c r="E141">
        <f t="shared" si="6"/>
        <v>0.45816000000000001</v>
      </c>
      <c r="F141">
        <f t="shared" si="5"/>
        <v>45.816000000000003</v>
      </c>
      <c r="K141">
        <f t="shared" si="7"/>
        <v>517.36325798887594</v>
      </c>
    </row>
    <row r="142" spans="1:11" x14ac:dyDescent="0.25">
      <c r="A142">
        <v>4652</v>
      </c>
      <c r="B142">
        <v>11.545999999999999</v>
      </c>
      <c r="D142">
        <f t="shared" si="4"/>
        <v>236.98420784513502</v>
      </c>
      <c r="E142">
        <f t="shared" si="6"/>
        <v>0.46183999999999997</v>
      </c>
      <c r="F142">
        <f t="shared" si="5"/>
        <v>46.183999999999997</v>
      </c>
      <c r="K142">
        <f t="shared" si="7"/>
        <v>513.13053837938469</v>
      </c>
    </row>
    <row r="143" spans="1:11" x14ac:dyDescent="0.25">
      <c r="A143">
        <v>4650</v>
      </c>
      <c r="B143">
        <v>11.638999999999999</v>
      </c>
      <c r="D143">
        <f t="shared" si="4"/>
        <v>236.88232297503822</v>
      </c>
      <c r="E143">
        <f t="shared" si="6"/>
        <v>0.46555999999999997</v>
      </c>
      <c r="F143">
        <f t="shared" si="5"/>
        <v>46.555999999999997</v>
      </c>
      <c r="K143">
        <f t="shared" si="7"/>
        <v>508.81158814124547</v>
      </c>
    </row>
    <row r="144" spans="1:11" x14ac:dyDescent="0.25">
      <c r="A144">
        <v>4647</v>
      </c>
      <c r="B144">
        <v>11.728999999999999</v>
      </c>
      <c r="D144">
        <f t="shared" si="4"/>
        <v>236.72949566989303</v>
      </c>
      <c r="E144">
        <f t="shared" si="6"/>
        <v>0.46915999999999997</v>
      </c>
      <c r="F144">
        <f t="shared" si="5"/>
        <v>46.915999999999997</v>
      </c>
      <c r="K144">
        <f t="shared" si="7"/>
        <v>504.58158340415434</v>
      </c>
    </row>
    <row r="145" spans="1:11" x14ac:dyDescent="0.25">
      <c r="A145">
        <v>4643</v>
      </c>
      <c r="B145">
        <v>11.821</v>
      </c>
      <c r="D145">
        <f t="shared" ref="D145:D179" si="8">A145/$F$5</f>
        <v>236.52572592969946</v>
      </c>
      <c r="E145">
        <f t="shared" si="6"/>
        <v>0.47283999999999998</v>
      </c>
      <c r="F145">
        <f t="shared" ref="F145:F179" si="9">B145/$E$5*100</f>
        <v>47.283999999999999</v>
      </c>
      <c r="K145">
        <f t="shared" si="7"/>
        <v>500.22359768568538</v>
      </c>
    </row>
    <row r="146" spans="1:11" x14ac:dyDescent="0.25">
      <c r="A146">
        <v>4640</v>
      </c>
      <c r="B146">
        <v>11.913</v>
      </c>
      <c r="D146">
        <f t="shared" si="8"/>
        <v>236.37289862455427</v>
      </c>
      <c r="E146">
        <f t="shared" ref="E146:E179" si="10">B146/$E$5</f>
        <v>0.47652</v>
      </c>
      <c r="F146">
        <f t="shared" si="9"/>
        <v>47.652000000000001</v>
      </c>
      <c r="K146">
        <f t="shared" ref="K146:K179" si="11">D146/E146</f>
        <v>496.03982755089874</v>
      </c>
    </row>
    <row r="147" spans="1:11" x14ac:dyDescent="0.25">
      <c r="A147">
        <v>4637</v>
      </c>
      <c r="B147">
        <v>12.004</v>
      </c>
      <c r="D147">
        <f t="shared" si="8"/>
        <v>236.22007131940907</v>
      </c>
      <c r="E147">
        <f t="shared" si="10"/>
        <v>0.48015999999999998</v>
      </c>
      <c r="F147">
        <f t="shared" si="9"/>
        <v>48.015999999999998</v>
      </c>
      <c r="K147">
        <f t="shared" si="11"/>
        <v>491.96116152825948</v>
      </c>
    </row>
    <row r="148" spans="1:11" x14ac:dyDescent="0.25">
      <c r="A148">
        <v>4632</v>
      </c>
      <c r="B148">
        <v>12.096</v>
      </c>
      <c r="D148">
        <f t="shared" si="8"/>
        <v>235.96535914416711</v>
      </c>
      <c r="E148">
        <f t="shared" si="10"/>
        <v>0.48383999999999999</v>
      </c>
      <c r="F148">
        <f t="shared" si="9"/>
        <v>48.384</v>
      </c>
      <c r="K148">
        <f t="shared" si="11"/>
        <v>487.69295458037186</v>
      </c>
    </row>
    <row r="149" spans="1:11" x14ac:dyDescent="0.25">
      <c r="A149">
        <v>4628</v>
      </c>
      <c r="B149">
        <v>12.188000000000001</v>
      </c>
      <c r="D149">
        <f t="shared" si="8"/>
        <v>235.76158940397352</v>
      </c>
      <c r="E149">
        <f t="shared" si="10"/>
        <v>0.48752000000000001</v>
      </c>
      <c r="F149">
        <f t="shared" si="9"/>
        <v>48.752000000000002</v>
      </c>
      <c r="K149">
        <f t="shared" si="11"/>
        <v>483.59367698550523</v>
      </c>
    </row>
    <row r="150" spans="1:11" x14ac:dyDescent="0.25">
      <c r="A150">
        <v>4623</v>
      </c>
      <c r="B150">
        <v>12.279</v>
      </c>
      <c r="D150">
        <f t="shared" si="8"/>
        <v>235.50687722873155</v>
      </c>
      <c r="E150">
        <f t="shared" si="10"/>
        <v>0.49115999999999999</v>
      </c>
      <c r="F150">
        <f t="shared" si="9"/>
        <v>49.116</v>
      </c>
      <c r="K150">
        <f t="shared" si="11"/>
        <v>479.49115813325915</v>
      </c>
    </row>
    <row r="151" spans="1:11" x14ac:dyDescent="0.25">
      <c r="A151">
        <v>4617</v>
      </c>
      <c r="B151">
        <v>12.371</v>
      </c>
      <c r="D151">
        <f t="shared" si="8"/>
        <v>235.20122261844116</v>
      </c>
      <c r="E151">
        <f t="shared" si="10"/>
        <v>0.49484</v>
      </c>
      <c r="F151">
        <f t="shared" si="9"/>
        <v>49.484000000000002</v>
      </c>
      <c r="K151">
        <f t="shared" si="11"/>
        <v>475.30761987398182</v>
      </c>
    </row>
    <row r="152" spans="1:11" x14ac:dyDescent="0.25">
      <c r="A152">
        <v>4612</v>
      </c>
      <c r="B152">
        <v>12.462</v>
      </c>
      <c r="D152">
        <f t="shared" si="8"/>
        <v>234.9465104431992</v>
      </c>
      <c r="E152">
        <f t="shared" si="10"/>
        <v>0.49847999999999998</v>
      </c>
      <c r="F152">
        <f t="shared" si="9"/>
        <v>49.847999999999999</v>
      </c>
      <c r="K152">
        <f t="shared" si="11"/>
        <v>471.32585147488209</v>
      </c>
    </row>
    <row r="153" spans="1:11" x14ac:dyDescent="0.25">
      <c r="A153">
        <v>4603</v>
      </c>
      <c r="B153">
        <v>12.554</v>
      </c>
      <c r="D153">
        <f t="shared" si="8"/>
        <v>234.48802852776365</v>
      </c>
      <c r="E153">
        <f t="shared" si="10"/>
        <v>0.50216000000000005</v>
      </c>
      <c r="F153">
        <f t="shared" si="9"/>
        <v>50.216000000000008</v>
      </c>
      <c r="K153">
        <f t="shared" si="11"/>
        <v>466.9587950608643</v>
      </c>
    </row>
    <row r="154" spans="1:11" x14ac:dyDescent="0.25">
      <c r="A154">
        <v>4595</v>
      </c>
      <c r="B154">
        <v>12.647</v>
      </c>
      <c r="D154">
        <f t="shared" si="8"/>
        <v>234.08048904737649</v>
      </c>
      <c r="E154">
        <f t="shared" si="10"/>
        <v>0.50588</v>
      </c>
      <c r="F154">
        <f t="shared" si="9"/>
        <v>50.588000000000001</v>
      </c>
      <c r="K154">
        <f t="shared" si="11"/>
        <v>462.71939797457202</v>
      </c>
    </row>
    <row r="155" spans="1:11" x14ac:dyDescent="0.25">
      <c r="A155">
        <v>4585</v>
      </c>
      <c r="B155">
        <v>12.737</v>
      </c>
      <c r="D155">
        <f t="shared" si="8"/>
        <v>233.57106469689253</v>
      </c>
      <c r="E155">
        <f t="shared" si="10"/>
        <v>0.50948000000000004</v>
      </c>
      <c r="F155">
        <f t="shared" si="9"/>
        <v>50.948000000000008</v>
      </c>
      <c r="K155">
        <f t="shared" si="11"/>
        <v>458.44991893085597</v>
      </c>
    </row>
    <row r="156" spans="1:11" x14ac:dyDescent="0.25">
      <c r="A156">
        <v>4573</v>
      </c>
      <c r="B156">
        <v>12.829000000000001</v>
      </c>
      <c r="D156">
        <f t="shared" si="8"/>
        <v>232.95975547631178</v>
      </c>
      <c r="E156">
        <f t="shared" si="10"/>
        <v>0.51316000000000006</v>
      </c>
      <c r="F156">
        <f t="shared" si="9"/>
        <v>51.316000000000003</v>
      </c>
      <c r="K156">
        <f t="shared" si="11"/>
        <v>453.970994380528</v>
      </c>
    </row>
    <row r="157" spans="1:11" x14ac:dyDescent="0.25">
      <c r="A157">
        <v>4560</v>
      </c>
      <c r="B157">
        <v>12.920999999999999</v>
      </c>
      <c r="D157">
        <f t="shared" si="8"/>
        <v>232.29750382068264</v>
      </c>
      <c r="E157">
        <f t="shared" si="10"/>
        <v>0.51683999999999997</v>
      </c>
      <c r="F157">
        <f t="shared" si="9"/>
        <v>51.683999999999997</v>
      </c>
      <c r="K157">
        <f t="shared" si="11"/>
        <v>449.45728624077594</v>
      </c>
    </row>
    <row r="158" spans="1:11" x14ac:dyDescent="0.25">
      <c r="A158">
        <v>4543</v>
      </c>
      <c r="B158">
        <v>13.013</v>
      </c>
      <c r="D158">
        <f t="shared" si="8"/>
        <v>231.43148242485992</v>
      </c>
      <c r="E158">
        <f t="shared" si="10"/>
        <v>0.52051999999999998</v>
      </c>
      <c r="F158">
        <f t="shared" si="9"/>
        <v>52.052</v>
      </c>
      <c r="K158">
        <f t="shared" si="11"/>
        <v>444.6159271975331</v>
      </c>
    </row>
    <row r="159" spans="1:11" x14ac:dyDescent="0.25">
      <c r="A159">
        <v>4523</v>
      </c>
      <c r="B159">
        <v>13.103</v>
      </c>
      <c r="D159">
        <f t="shared" si="8"/>
        <v>230.41263372389201</v>
      </c>
      <c r="E159">
        <f t="shared" si="10"/>
        <v>0.52412000000000003</v>
      </c>
      <c r="F159">
        <f t="shared" si="9"/>
        <v>52.412000000000006</v>
      </c>
      <c r="K159">
        <f t="shared" si="11"/>
        <v>439.61809075000383</v>
      </c>
    </row>
    <row r="160" spans="1:11" x14ac:dyDescent="0.25">
      <c r="A160">
        <v>4500</v>
      </c>
      <c r="B160">
        <v>13.195</v>
      </c>
      <c r="D160">
        <f t="shared" si="8"/>
        <v>229.24095771777891</v>
      </c>
      <c r="E160">
        <f t="shared" si="10"/>
        <v>0.52780000000000005</v>
      </c>
      <c r="F160">
        <f t="shared" si="9"/>
        <v>52.78</v>
      </c>
      <c r="K160">
        <f t="shared" si="11"/>
        <v>434.333000602082</v>
      </c>
    </row>
    <row r="161" spans="1:11" x14ac:dyDescent="0.25">
      <c r="A161">
        <v>4472</v>
      </c>
      <c r="B161">
        <v>13.287000000000001</v>
      </c>
      <c r="D161">
        <f t="shared" si="8"/>
        <v>227.81456953642385</v>
      </c>
      <c r="E161">
        <f t="shared" si="10"/>
        <v>0.53148000000000006</v>
      </c>
      <c r="F161">
        <f t="shared" si="9"/>
        <v>53.148000000000003</v>
      </c>
      <c r="K161">
        <f t="shared" si="11"/>
        <v>428.64184830364985</v>
      </c>
    </row>
    <row r="162" spans="1:11" x14ac:dyDescent="0.25">
      <c r="A162">
        <v>4440</v>
      </c>
      <c r="B162">
        <v>13.379</v>
      </c>
      <c r="D162">
        <f t="shared" si="8"/>
        <v>226.18441161487522</v>
      </c>
      <c r="E162">
        <f t="shared" si="10"/>
        <v>0.53515999999999997</v>
      </c>
      <c r="F162">
        <f t="shared" si="9"/>
        <v>53.515999999999998</v>
      </c>
      <c r="K162">
        <f t="shared" si="11"/>
        <v>422.6482016871127</v>
      </c>
    </row>
    <row r="163" spans="1:11" x14ac:dyDescent="0.25">
      <c r="A163">
        <v>4403</v>
      </c>
      <c r="B163">
        <v>13.47</v>
      </c>
      <c r="D163">
        <f t="shared" si="8"/>
        <v>224.29954151808457</v>
      </c>
      <c r="E163">
        <f t="shared" si="10"/>
        <v>0.53880000000000006</v>
      </c>
      <c r="F163">
        <f t="shared" si="9"/>
        <v>53.88</v>
      </c>
      <c r="K163">
        <f t="shared" si="11"/>
        <v>416.29462048642267</v>
      </c>
    </row>
    <row r="164" spans="1:11" x14ac:dyDescent="0.25">
      <c r="A164">
        <v>4360</v>
      </c>
      <c r="B164">
        <v>13.561999999999999</v>
      </c>
      <c r="D164">
        <f t="shared" si="8"/>
        <v>222.10901681100358</v>
      </c>
      <c r="E164">
        <f t="shared" si="10"/>
        <v>0.54247999999999996</v>
      </c>
      <c r="F164">
        <f t="shared" si="9"/>
        <v>54.247999999999998</v>
      </c>
      <c r="K164">
        <f t="shared" si="11"/>
        <v>409.43263679951997</v>
      </c>
    </row>
    <row r="165" spans="1:11" x14ac:dyDescent="0.25">
      <c r="A165">
        <v>4313</v>
      </c>
      <c r="B165">
        <v>13.654</v>
      </c>
      <c r="D165">
        <f t="shared" si="8"/>
        <v>219.71472236372901</v>
      </c>
      <c r="E165">
        <f t="shared" si="10"/>
        <v>0.54615999999999998</v>
      </c>
      <c r="F165">
        <f t="shared" si="9"/>
        <v>54.616</v>
      </c>
      <c r="K165">
        <f t="shared" si="11"/>
        <v>402.29002922903368</v>
      </c>
    </row>
    <row r="166" spans="1:11" x14ac:dyDescent="0.25">
      <c r="A166">
        <v>4262</v>
      </c>
      <c r="B166">
        <v>13.746</v>
      </c>
      <c r="D166">
        <f t="shared" si="8"/>
        <v>217.11665817626084</v>
      </c>
      <c r="E166">
        <f t="shared" si="10"/>
        <v>0.54984</v>
      </c>
      <c r="F166">
        <f t="shared" si="9"/>
        <v>54.984000000000002</v>
      </c>
      <c r="K166">
        <f t="shared" si="11"/>
        <v>394.87243230077996</v>
      </c>
    </row>
    <row r="167" spans="1:11" x14ac:dyDescent="0.25">
      <c r="A167">
        <v>4205</v>
      </c>
      <c r="B167">
        <v>13.837999999999999</v>
      </c>
      <c r="D167">
        <f t="shared" si="8"/>
        <v>214.21293937850231</v>
      </c>
      <c r="E167">
        <f t="shared" si="10"/>
        <v>0.55352000000000001</v>
      </c>
      <c r="F167">
        <f t="shared" si="9"/>
        <v>55.352000000000004</v>
      </c>
      <c r="K167">
        <f t="shared" si="11"/>
        <v>387.00126351080775</v>
      </c>
    </row>
    <row r="168" spans="1:11" x14ac:dyDescent="0.25">
      <c r="A168">
        <v>4140</v>
      </c>
      <c r="B168">
        <v>13.928000000000001</v>
      </c>
      <c r="D168">
        <f t="shared" si="8"/>
        <v>210.9016811003566</v>
      </c>
      <c r="E168">
        <f t="shared" si="10"/>
        <v>0.55712000000000006</v>
      </c>
      <c r="F168">
        <f t="shared" si="9"/>
        <v>55.712000000000003</v>
      </c>
      <c r="K168">
        <f t="shared" si="11"/>
        <v>378.55700944205302</v>
      </c>
    </row>
    <row r="169" spans="1:11" x14ac:dyDescent="0.25">
      <c r="A169">
        <v>4072</v>
      </c>
      <c r="B169">
        <v>14.02</v>
      </c>
      <c r="D169">
        <f t="shared" si="8"/>
        <v>207.43759551706572</v>
      </c>
      <c r="E169">
        <f t="shared" si="10"/>
        <v>0.56079999999999997</v>
      </c>
      <c r="F169">
        <f t="shared" si="9"/>
        <v>56.08</v>
      </c>
      <c r="K169">
        <f t="shared" si="11"/>
        <v>369.89585505896173</v>
      </c>
    </row>
    <row r="170" spans="1:11" x14ac:dyDescent="0.25">
      <c r="A170">
        <v>3998</v>
      </c>
      <c r="B170">
        <v>14.112</v>
      </c>
      <c r="D170">
        <f t="shared" si="8"/>
        <v>203.66785532348447</v>
      </c>
      <c r="E170">
        <f t="shared" si="10"/>
        <v>0.56447999999999998</v>
      </c>
      <c r="F170">
        <f t="shared" si="9"/>
        <v>56.448</v>
      </c>
      <c r="K170">
        <f t="shared" si="11"/>
        <v>360.80614959517516</v>
      </c>
    </row>
    <row r="171" spans="1:11" x14ac:dyDescent="0.25">
      <c r="A171">
        <v>3917</v>
      </c>
      <c r="B171">
        <v>14.202999999999999</v>
      </c>
      <c r="D171">
        <f t="shared" si="8"/>
        <v>199.54151808456444</v>
      </c>
      <c r="E171">
        <f t="shared" si="10"/>
        <v>0.56811999999999996</v>
      </c>
      <c r="F171">
        <f t="shared" si="9"/>
        <v>56.811999999999998</v>
      </c>
      <c r="K171">
        <f t="shared" si="11"/>
        <v>351.2312857927277</v>
      </c>
    </row>
    <row r="172" spans="1:11" x14ac:dyDescent="0.25">
      <c r="A172">
        <v>3827</v>
      </c>
      <c r="B172">
        <v>14.295</v>
      </c>
      <c r="D172">
        <f t="shared" si="8"/>
        <v>194.95669893020889</v>
      </c>
      <c r="E172">
        <f t="shared" si="10"/>
        <v>0.57179999999999997</v>
      </c>
      <c r="F172">
        <f t="shared" si="9"/>
        <v>57.18</v>
      </c>
      <c r="K172">
        <f t="shared" si="11"/>
        <v>340.95260393530759</v>
      </c>
    </row>
    <row r="173" spans="1:11" x14ac:dyDescent="0.25">
      <c r="A173">
        <v>3733</v>
      </c>
      <c r="B173">
        <v>14.385999999999999</v>
      </c>
      <c r="D173">
        <f t="shared" si="8"/>
        <v>190.16811003565971</v>
      </c>
      <c r="E173">
        <f t="shared" si="10"/>
        <v>0.57543999999999995</v>
      </c>
      <c r="F173">
        <f t="shared" si="9"/>
        <v>57.543999999999997</v>
      </c>
      <c r="K173">
        <f t="shared" si="11"/>
        <v>330.47426323449832</v>
      </c>
    </row>
    <row r="174" spans="1:11" x14ac:dyDescent="0.25">
      <c r="A174">
        <v>3630</v>
      </c>
      <c r="B174">
        <v>14.478</v>
      </c>
      <c r="D174">
        <f t="shared" si="8"/>
        <v>184.921039225675</v>
      </c>
      <c r="E174">
        <f t="shared" si="10"/>
        <v>0.57911999999999997</v>
      </c>
      <c r="F174">
        <f t="shared" si="9"/>
        <v>57.911999999999999</v>
      </c>
      <c r="K174">
        <f t="shared" si="11"/>
        <v>319.31385416783223</v>
      </c>
    </row>
    <row r="175" spans="1:11" x14ac:dyDescent="0.25">
      <c r="A175">
        <v>3518</v>
      </c>
      <c r="B175">
        <v>14.569000000000001</v>
      </c>
      <c r="D175">
        <f t="shared" si="8"/>
        <v>179.21548650025471</v>
      </c>
      <c r="E175">
        <f t="shared" si="10"/>
        <v>0.58276000000000006</v>
      </c>
      <c r="F175">
        <f t="shared" si="9"/>
        <v>58.276000000000003</v>
      </c>
      <c r="K175">
        <f t="shared" si="11"/>
        <v>307.52880516894555</v>
      </c>
    </row>
    <row r="176" spans="1:11" x14ac:dyDescent="0.25">
      <c r="A176">
        <v>3397</v>
      </c>
      <c r="B176">
        <v>14.661</v>
      </c>
      <c r="D176">
        <f t="shared" si="8"/>
        <v>173.0514518593989</v>
      </c>
      <c r="E176">
        <f t="shared" si="10"/>
        <v>0.58643999999999996</v>
      </c>
      <c r="F176">
        <f t="shared" si="9"/>
        <v>58.643999999999998</v>
      </c>
      <c r="K176">
        <f t="shared" si="11"/>
        <v>295.08807697189638</v>
      </c>
    </row>
    <row r="177" spans="1:11" x14ac:dyDescent="0.25">
      <c r="A177">
        <v>3265</v>
      </c>
      <c r="B177">
        <v>14.753</v>
      </c>
      <c r="D177">
        <f t="shared" si="8"/>
        <v>166.3270504330107</v>
      </c>
      <c r="E177">
        <f t="shared" si="10"/>
        <v>0.59011999999999998</v>
      </c>
      <c r="F177">
        <f t="shared" si="9"/>
        <v>59.012</v>
      </c>
      <c r="K177">
        <f t="shared" si="11"/>
        <v>281.85292895175678</v>
      </c>
    </row>
    <row r="178" spans="1:11" x14ac:dyDescent="0.25">
      <c r="A178">
        <v>3108</v>
      </c>
      <c r="B178">
        <v>14.845000000000001</v>
      </c>
      <c r="D178">
        <f t="shared" si="8"/>
        <v>158.32908813041263</v>
      </c>
      <c r="E178">
        <f t="shared" si="10"/>
        <v>0.59379999999999999</v>
      </c>
      <c r="F178">
        <f t="shared" si="9"/>
        <v>59.38</v>
      </c>
      <c r="K178">
        <f t="shared" si="11"/>
        <v>266.63706320379356</v>
      </c>
    </row>
    <row r="179" spans="1:11" x14ac:dyDescent="0.25">
      <c r="A179">
        <v>2</v>
      </c>
      <c r="B179">
        <v>14.936999999999999</v>
      </c>
      <c r="D179">
        <f t="shared" si="8"/>
        <v>0.10188487009679063</v>
      </c>
      <c r="E179">
        <f t="shared" si="10"/>
        <v>0.59748000000000001</v>
      </c>
      <c r="F179">
        <f t="shared" si="9"/>
        <v>59.748000000000005</v>
      </c>
      <c r="K179">
        <f t="shared" si="11"/>
        <v>0.1705243189676485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86"/>
  <sheetViews>
    <sheetView tabSelected="1" workbookViewId="0">
      <selection activeCell="K30" sqref="K30"/>
    </sheetView>
  </sheetViews>
  <sheetFormatPr defaultRowHeight="15" x14ac:dyDescent="0.25"/>
  <cols>
    <col min="2" max="2" width="15.140625" bestFit="1" customWidth="1"/>
    <col min="4" max="4" width="12" bestFit="1" customWidth="1"/>
    <col min="5" max="5" width="12.28515625" bestFit="1" customWidth="1"/>
    <col min="6" max="6" width="24.140625" bestFit="1" customWidth="1"/>
    <col min="7" max="7" width="11.85546875" bestFit="1" customWidth="1"/>
    <col min="8" max="8" width="10" bestFit="1" customWidth="1"/>
    <col min="9" max="9" width="10.85546875" bestFit="1" customWidth="1"/>
    <col min="10" max="10" width="11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4" spans="1:11" x14ac:dyDescent="0.25">
      <c r="E4" t="s">
        <v>28</v>
      </c>
      <c r="F4" t="s">
        <v>29</v>
      </c>
    </row>
    <row r="5" spans="1:11" x14ac:dyDescent="0.25">
      <c r="E5">
        <v>25</v>
      </c>
      <c r="F5">
        <v>19.63</v>
      </c>
    </row>
    <row r="6" spans="1:11" x14ac:dyDescent="0.25">
      <c r="A6" t="s">
        <v>3</v>
      </c>
      <c r="B6" t="s">
        <v>17</v>
      </c>
    </row>
    <row r="7" spans="1:11" x14ac:dyDescent="0.25">
      <c r="A7" t="s">
        <v>5</v>
      </c>
    </row>
    <row r="8" spans="1:11" x14ac:dyDescent="0.25">
      <c r="A8" t="s">
        <v>6</v>
      </c>
      <c r="B8" t="s">
        <v>7</v>
      </c>
    </row>
    <row r="9" spans="1:11" x14ac:dyDescent="0.25">
      <c r="A9" t="s">
        <v>8</v>
      </c>
      <c r="B9" t="s">
        <v>9</v>
      </c>
    </row>
    <row r="10" spans="1:11" x14ac:dyDescent="0.25">
      <c r="A10" t="s">
        <v>10</v>
      </c>
    </row>
    <row r="12" spans="1:11" x14ac:dyDescent="0.25">
      <c r="A12" t="s">
        <v>11</v>
      </c>
    </row>
    <row r="13" spans="1:11" x14ac:dyDescent="0.25">
      <c r="A13" t="s">
        <v>12</v>
      </c>
      <c r="B13" s="1">
        <v>36906</v>
      </c>
    </row>
    <row r="14" spans="1:11" x14ac:dyDescent="0.25">
      <c r="A14" t="s">
        <v>13</v>
      </c>
      <c r="B14" s="2">
        <v>0.64765046296296302</v>
      </c>
    </row>
    <row r="16" spans="1:11" ht="45" x14ac:dyDescent="0.25">
      <c r="A16" t="s">
        <v>26</v>
      </c>
      <c r="B16" t="s">
        <v>27</v>
      </c>
      <c r="D16" t="s">
        <v>34</v>
      </c>
      <c r="E16" t="s">
        <v>18</v>
      </c>
      <c r="F16" t="s">
        <v>30</v>
      </c>
      <c r="G16" t="s">
        <v>33</v>
      </c>
      <c r="H16" s="4" t="s">
        <v>32</v>
      </c>
      <c r="I16" s="4" t="s">
        <v>41</v>
      </c>
      <c r="J16" s="4" t="s">
        <v>31</v>
      </c>
      <c r="K16" s="4" t="s">
        <v>19</v>
      </c>
    </row>
    <row r="17" spans="1:11" x14ac:dyDescent="0.25">
      <c r="A17">
        <v>3</v>
      </c>
      <c r="B17">
        <v>0.03</v>
      </c>
      <c r="D17">
        <f>A17/$F$5</f>
        <v>0.15282730514518594</v>
      </c>
      <c r="E17">
        <f>B17/$E$5</f>
        <v>1.1999999999999999E-3</v>
      </c>
      <c r="F17">
        <f>B17/$E$5*100</f>
        <v>0.12</v>
      </c>
      <c r="G17" t="s">
        <v>50</v>
      </c>
      <c r="H17" t="s">
        <v>24</v>
      </c>
      <c r="I17" t="s">
        <v>49</v>
      </c>
      <c r="J17" t="s">
        <v>48</v>
      </c>
      <c r="K17">
        <f>D17/E17</f>
        <v>127.35608762098829</v>
      </c>
    </row>
    <row r="18" spans="1:11" x14ac:dyDescent="0.25">
      <c r="A18">
        <v>262</v>
      </c>
      <c r="B18">
        <v>0.122</v>
      </c>
      <c r="D18">
        <f t="shared" ref="D18:D81" si="0">A18/$F$5</f>
        <v>13.346917982679573</v>
      </c>
      <c r="E18">
        <f t="shared" ref="E18:E81" si="1">B18/$E$5</f>
        <v>4.8799999999999998E-3</v>
      </c>
      <c r="F18">
        <f t="shared" ref="F18:F81" si="2">B18/$E$5*100</f>
        <v>0.48799999999999999</v>
      </c>
      <c r="K18">
        <f t="shared" ref="K18:K81" si="3">D18/E18</f>
        <v>2735.024176778601</v>
      </c>
    </row>
    <row r="19" spans="1:11" x14ac:dyDescent="0.25">
      <c r="A19">
        <v>858</v>
      </c>
      <c r="B19">
        <v>0.214</v>
      </c>
      <c r="D19">
        <f t="shared" si="0"/>
        <v>43.70860927152318</v>
      </c>
      <c r="E19">
        <f t="shared" si="1"/>
        <v>8.5599999999999999E-3</v>
      </c>
      <c r="F19">
        <f t="shared" si="2"/>
        <v>0.85599999999999998</v>
      </c>
      <c r="K19">
        <f t="shared" si="3"/>
        <v>5106.1459429349507</v>
      </c>
    </row>
    <row r="20" spans="1:11" x14ac:dyDescent="0.25">
      <c r="A20">
        <v>1665</v>
      </c>
      <c r="B20">
        <v>0.30499999999999999</v>
      </c>
      <c r="D20">
        <f t="shared" si="0"/>
        <v>84.819154355578206</v>
      </c>
      <c r="E20">
        <f t="shared" si="1"/>
        <v>1.2199999999999999E-2</v>
      </c>
      <c r="F20">
        <f t="shared" si="2"/>
        <v>1.22</v>
      </c>
      <c r="K20">
        <f t="shared" si="3"/>
        <v>6952.389701276903</v>
      </c>
    </row>
    <row r="21" spans="1:11" x14ac:dyDescent="0.25">
      <c r="A21">
        <v>2663</v>
      </c>
      <c r="B21">
        <v>0.39700000000000002</v>
      </c>
      <c r="D21">
        <f t="shared" si="0"/>
        <v>135.65970453387672</v>
      </c>
      <c r="E21">
        <f t="shared" si="1"/>
        <v>1.5880000000000002E-2</v>
      </c>
      <c r="F21">
        <f t="shared" si="2"/>
        <v>1.5880000000000001</v>
      </c>
      <c r="K21">
        <f t="shared" si="3"/>
        <v>8542.8025525111279</v>
      </c>
    </row>
    <row r="22" spans="1:11" x14ac:dyDescent="0.25">
      <c r="A22">
        <v>3727</v>
      </c>
      <c r="B22">
        <v>0.48799999999999999</v>
      </c>
      <c r="D22">
        <f t="shared" si="0"/>
        <v>189.86245542536935</v>
      </c>
      <c r="E22">
        <f t="shared" si="1"/>
        <v>1.9519999999999999E-2</v>
      </c>
      <c r="F22">
        <f t="shared" si="2"/>
        <v>1.952</v>
      </c>
      <c r="K22">
        <f t="shared" si="3"/>
        <v>9726.5602164635948</v>
      </c>
    </row>
    <row r="23" spans="1:11" x14ac:dyDescent="0.25">
      <c r="A23">
        <v>4745</v>
      </c>
      <c r="B23">
        <v>0.57999999999999996</v>
      </c>
      <c r="D23">
        <f t="shared" si="0"/>
        <v>241.72185430463577</v>
      </c>
      <c r="E23">
        <f t="shared" si="1"/>
        <v>2.3199999999999998E-2</v>
      </c>
      <c r="F23">
        <f t="shared" si="2"/>
        <v>2.3199999999999998</v>
      </c>
      <c r="K23">
        <f t="shared" si="3"/>
        <v>10419.045444165336</v>
      </c>
    </row>
    <row r="24" spans="1:11" x14ac:dyDescent="0.25">
      <c r="A24">
        <v>5552</v>
      </c>
      <c r="B24">
        <v>0.67200000000000004</v>
      </c>
      <c r="D24">
        <f t="shared" si="0"/>
        <v>282.83239938869082</v>
      </c>
      <c r="E24">
        <f t="shared" si="1"/>
        <v>2.6880000000000001E-2</v>
      </c>
      <c r="F24">
        <f t="shared" si="2"/>
        <v>2.6880000000000002</v>
      </c>
      <c r="K24" s="6">
        <f t="shared" si="3"/>
        <v>10522.038667734032</v>
      </c>
    </row>
    <row r="25" spans="1:11" x14ac:dyDescent="0.25">
      <c r="A25">
        <v>5977</v>
      </c>
      <c r="B25">
        <v>0.76300000000000001</v>
      </c>
      <c r="D25">
        <f t="shared" si="0"/>
        <v>304.48293428425882</v>
      </c>
      <c r="E25">
        <f t="shared" si="1"/>
        <v>3.0520000000000002E-2</v>
      </c>
      <c r="F25">
        <f t="shared" si="2"/>
        <v>3.052</v>
      </c>
      <c r="K25">
        <f t="shared" si="3"/>
        <v>9976.5050551854129</v>
      </c>
    </row>
    <row r="26" spans="1:11" x14ac:dyDescent="0.25">
      <c r="A26">
        <v>6070</v>
      </c>
      <c r="B26">
        <v>0.85499999999999998</v>
      </c>
      <c r="D26" s="6">
        <f t="shared" si="0"/>
        <v>309.22058074375957</v>
      </c>
      <c r="E26">
        <f t="shared" si="1"/>
        <v>3.4200000000000001E-2</v>
      </c>
      <c r="F26">
        <f t="shared" si="2"/>
        <v>3.42</v>
      </c>
      <c r="K26">
        <f t="shared" si="3"/>
        <v>9041.5374486479395</v>
      </c>
    </row>
    <row r="27" spans="1:11" x14ac:dyDescent="0.25">
      <c r="A27">
        <v>6085</v>
      </c>
      <c r="B27">
        <v>0.94699999999999995</v>
      </c>
      <c r="D27">
        <f t="shared" si="0"/>
        <v>309.98471726948549</v>
      </c>
      <c r="E27">
        <f t="shared" si="1"/>
        <v>3.7879999999999997E-2</v>
      </c>
      <c r="F27">
        <f t="shared" si="2"/>
        <v>3.7879999999999998</v>
      </c>
      <c r="K27">
        <f t="shared" si="3"/>
        <v>8183.3346692050027</v>
      </c>
    </row>
    <row r="28" spans="1:11" x14ac:dyDescent="0.25">
      <c r="A28">
        <v>6095</v>
      </c>
      <c r="B28">
        <v>1.04</v>
      </c>
      <c r="D28">
        <f t="shared" si="0"/>
        <v>310.49414161996947</v>
      </c>
      <c r="E28">
        <f t="shared" si="1"/>
        <v>4.1599999999999998E-2</v>
      </c>
      <c r="F28">
        <f t="shared" si="2"/>
        <v>4.16</v>
      </c>
      <c r="K28">
        <f t="shared" si="3"/>
        <v>7463.8014812492665</v>
      </c>
    </row>
    <row r="29" spans="1:11" x14ac:dyDescent="0.25">
      <c r="A29">
        <v>6103</v>
      </c>
      <c r="B29">
        <v>1.1299999999999999</v>
      </c>
      <c r="D29">
        <f t="shared" si="0"/>
        <v>310.9016811003566</v>
      </c>
      <c r="E29">
        <f t="shared" si="1"/>
        <v>4.5199999999999997E-2</v>
      </c>
      <c r="F29">
        <f t="shared" si="2"/>
        <v>4.5199999999999996</v>
      </c>
      <c r="K29">
        <f t="shared" si="3"/>
        <v>6878.355776556562</v>
      </c>
    </row>
    <row r="30" spans="1:11" x14ac:dyDescent="0.25">
      <c r="A30">
        <v>6113</v>
      </c>
      <c r="B30">
        <v>1.222</v>
      </c>
      <c r="D30">
        <f t="shared" si="0"/>
        <v>311.41110545084058</v>
      </c>
      <c r="E30">
        <f t="shared" si="1"/>
        <v>4.888E-2</v>
      </c>
      <c r="F30">
        <f t="shared" si="2"/>
        <v>4.8879999999999999</v>
      </c>
      <c r="K30">
        <f t="shared" si="3"/>
        <v>6370.9309625785718</v>
      </c>
    </row>
    <row r="31" spans="1:11" x14ac:dyDescent="0.25">
      <c r="A31">
        <v>6120</v>
      </c>
      <c r="B31">
        <v>1.3140000000000001</v>
      </c>
      <c r="D31">
        <f t="shared" si="0"/>
        <v>311.76770249617931</v>
      </c>
      <c r="E31">
        <f t="shared" si="1"/>
        <v>5.2560000000000003E-2</v>
      </c>
      <c r="F31">
        <f t="shared" si="2"/>
        <v>5.2560000000000002</v>
      </c>
      <c r="K31">
        <f t="shared" si="3"/>
        <v>5931.6533960460292</v>
      </c>
    </row>
    <row r="32" spans="1:11" x14ac:dyDescent="0.25">
      <c r="A32">
        <v>6125</v>
      </c>
      <c r="B32">
        <v>1.405</v>
      </c>
      <c r="D32">
        <f t="shared" si="0"/>
        <v>312.0224146714213</v>
      </c>
      <c r="E32">
        <f t="shared" si="1"/>
        <v>5.62E-2</v>
      </c>
      <c r="F32">
        <f t="shared" si="2"/>
        <v>5.62</v>
      </c>
      <c r="K32">
        <f t="shared" si="3"/>
        <v>5552.0002610573183</v>
      </c>
    </row>
    <row r="33" spans="1:11" x14ac:dyDescent="0.25">
      <c r="A33">
        <v>6128</v>
      </c>
      <c r="B33">
        <v>1.496</v>
      </c>
      <c r="D33">
        <f t="shared" si="0"/>
        <v>312.1752419765665</v>
      </c>
      <c r="E33">
        <f t="shared" si="1"/>
        <v>5.9839999999999997E-2</v>
      </c>
      <c r="F33">
        <f t="shared" si="2"/>
        <v>5.984</v>
      </c>
      <c r="K33">
        <f t="shared" si="3"/>
        <v>5216.8322522821945</v>
      </c>
    </row>
    <row r="34" spans="1:11" x14ac:dyDescent="0.25">
      <c r="A34">
        <v>6130</v>
      </c>
      <c r="B34">
        <v>1.5880000000000001</v>
      </c>
      <c r="D34">
        <f t="shared" si="0"/>
        <v>312.27712684666329</v>
      </c>
      <c r="E34">
        <f t="shared" si="1"/>
        <v>6.3520000000000007E-2</v>
      </c>
      <c r="F34">
        <f t="shared" si="2"/>
        <v>6.3520000000000003</v>
      </c>
      <c r="K34">
        <f t="shared" si="3"/>
        <v>4916.2016191225321</v>
      </c>
    </row>
    <row r="35" spans="1:11" x14ac:dyDescent="0.25">
      <c r="A35">
        <v>6132</v>
      </c>
      <c r="B35">
        <v>1.68</v>
      </c>
      <c r="D35">
        <f t="shared" si="0"/>
        <v>312.37901171676009</v>
      </c>
      <c r="E35">
        <f t="shared" si="1"/>
        <v>6.7199999999999996E-2</v>
      </c>
      <c r="F35">
        <f t="shared" si="2"/>
        <v>6.72</v>
      </c>
      <c r="K35">
        <f t="shared" si="3"/>
        <v>4648.4971981660728</v>
      </c>
    </row>
    <row r="36" spans="1:11" x14ac:dyDescent="0.25">
      <c r="A36">
        <v>6132</v>
      </c>
      <c r="B36">
        <v>1.7709999999999999</v>
      </c>
      <c r="D36">
        <f t="shared" si="0"/>
        <v>312.37901171676009</v>
      </c>
      <c r="E36">
        <f t="shared" si="1"/>
        <v>7.084E-2</v>
      </c>
      <c r="F36">
        <f t="shared" si="2"/>
        <v>7.0839999999999996</v>
      </c>
      <c r="K36">
        <f t="shared" si="3"/>
        <v>4409.6416109085276</v>
      </c>
    </row>
    <row r="37" spans="1:11" x14ac:dyDescent="0.25">
      <c r="A37">
        <v>6132</v>
      </c>
      <c r="B37">
        <v>1.863</v>
      </c>
      <c r="D37">
        <f t="shared" si="0"/>
        <v>312.37901171676009</v>
      </c>
      <c r="E37">
        <f t="shared" si="1"/>
        <v>7.4520000000000003E-2</v>
      </c>
      <c r="F37">
        <f t="shared" si="2"/>
        <v>7.452</v>
      </c>
      <c r="K37">
        <f t="shared" si="3"/>
        <v>4191.8815313574887</v>
      </c>
    </row>
    <row r="38" spans="1:11" x14ac:dyDescent="0.25">
      <c r="A38">
        <v>6132</v>
      </c>
      <c r="B38">
        <v>1.9550000000000001</v>
      </c>
      <c r="D38">
        <f t="shared" si="0"/>
        <v>312.37901171676009</v>
      </c>
      <c r="E38">
        <f t="shared" si="1"/>
        <v>7.8200000000000006E-2</v>
      </c>
      <c r="F38">
        <f t="shared" si="2"/>
        <v>7.82</v>
      </c>
      <c r="K38">
        <f t="shared" si="3"/>
        <v>3994.6165181171364</v>
      </c>
    </row>
    <row r="39" spans="1:11" x14ac:dyDescent="0.25">
      <c r="A39">
        <v>6130</v>
      </c>
      <c r="B39">
        <v>2.0470000000000002</v>
      </c>
      <c r="D39">
        <f t="shared" si="0"/>
        <v>312.27712684666329</v>
      </c>
      <c r="E39">
        <f t="shared" si="1"/>
        <v>8.1880000000000008E-2</v>
      </c>
      <c r="F39">
        <f t="shared" si="2"/>
        <v>8.1880000000000006</v>
      </c>
      <c r="K39">
        <f t="shared" si="3"/>
        <v>3813.8388720891949</v>
      </c>
    </row>
    <row r="40" spans="1:11" x14ac:dyDescent="0.25">
      <c r="A40">
        <v>6128</v>
      </c>
      <c r="B40">
        <v>2.1379999999999999</v>
      </c>
      <c r="D40">
        <f t="shared" si="0"/>
        <v>312.1752419765665</v>
      </c>
      <c r="E40">
        <f t="shared" si="1"/>
        <v>8.5519999999999999E-2</v>
      </c>
      <c r="F40">
        <f t="shared" si="2"/>
        <v>8.5519999999999996</v>
      </c>
      <c r="K40">
        <f t="shared" si="3"/>
        <v>3650.3185450954925</v>
      </c>
    </row>
    <row r="41" spans="1:11" x14ac:dyDescent="0.25">
      <c r="A41">
        <v>6127</v>
      </c>
      <c r="B41">
        <v>2.23</v>
      </c>
      <c r="D41">
        <f t="shared" si="0"/>
        <v>312.1242995415181</v>
      </c>
      <c r="E41">
        <f t="shared" si="1"/>
        <v>8.9200000000000002E-2</v>
      </c>
      <c r="F41">
        <f t="shared" si="2"/>
        <v>8.92</v>
      </c>
      <c r="K41">
        <f t="shared" si="3"/>
        <v>3499.1513401515481</v>
      </c>
    </row>
    <row r="42" spans="1:11" x14ac:dyDescent="0.25">
      <c r="A42">
        <v>6123</v>
      </c>
      <c r="B42">
        <v>2.3220000000000001</v>
      </c>
      <c r="D42">
        <f t="shared" si="0"/>
        <v>311.92052980132451</v>
      </c>
      <c r="E42">
        <f t="shared" si="1"/>
        <v>9.2880000000000004E-2</v>
      </c>
      <c r="F42">
        <f t="shared" si="2"/>
        <v>9.2880000000000003</v>
      </c>
      <c r="K42">
        <f t="shared" si="3"/>
        <v>3358.3175043208926</v>
      </c>
    </row>
    <row r="43" spans="1:11" x14ac:dyDescent="0.25">
      <c r="A43">
        <v>6118</v>
      </c>
      <c r="B43">
        <v>2.4119999999999999</v>
      </c>
      <c r="D43">
        <f t="shared" si="0"/>
        <v>311.66581762608251</v>
      </c>
      <c r="E43">
        <f t="shared" si="1"/>
        <v>9.6479999999999996E-2</v>
      </c>
      <c r="F43">
        <f t="shared" si="2"/>
        <v>9.6479999999999997</v>
      </c>
      <c r="K43">
        <f t="shared" si="3"/>
        <v>3230.3670981144542</v>
      </c>
    </row>
    <row r="44" spans="1:11" x14ac:dyDescent="0.25">
      <c r="A44">
        <v>6115</v>
      </c>
      <c r="B44">
        <v>2.504</v>
      </c>
      <c r="D44">
        <f t="shared" si="0"/>
        <v>311.51299032093738</v>
      </c>
      <c r="E44">
        <f t="shared" si="1"/>
        <v>0.10016</v>
      </c>
      <c r="F44">
        <f t="shared" si="2"/>
        <v>10.016</v>
      </c>
      <c r="K44">
        <f t="shared" si="3"/>
        <v>3110.1536573576018</v>
      </c>
    </row>
    <row r="45" spans="1:11" x14ac:dyDescent="0.25">
      <c r="A45">
        <v>6112</v>
      </c>
      <c r="B45">
        <v>2.597</v>
      </c>
      <c r="D45">
        <f t="shared" si="0"/>
        <v>311.36016301579218</v>
      </c>
      <c r="E45">
        <f t="shared" si="1"/>
        <v>0.10388</v>
      </c>
      <c r="F45">
        <f t="shared" si="2"/>
        <v>10.388</v>
      </c>
      <c r="K45">
        <f t="shared" si="3"/>
        <v>2997.306151480479</v>
      </c>
    </row>
    <row r="46" spans="1:11" x14ac:dyDescent="0.25">
      <c r="A46">
        <v>6103</v>
      </c>
      <c r="B46">
        <v>2.6880000000000002</v>
      </c>
      <c r="D46">
        <f t="shared" si="0"/>
        <v>310.9016811003566</v>
      </c>
      <c r="E46">
        <f t="shared" si="1"/>
        <v>0.10752</v>
      </c>
      <c r="F46">
        <f t="shared" si="2"/>
        <v>10.752000000000001</v>
      </c>
      <c r="K46">
        <f t="shared" si="3"/>
        <v>2891.5706947577805</v>
      </c>
    </row>
    <row r="47" spans="1:11" x14ac:dyDescent="0.25">
      <c r="A47">
        <v>6098</v>
      </c>
      <c r="B47">
        <v>2.7789999999999999</v>
      </c>
      <c r="D47">
        <f t="shared" si="0"/>
        <v>310.64696892511466</v>
      </c>
      <c r="E47">
        <f t="shared" si="1"/>
        <v>0.11115999999999999</v>
      </c>
      <c r="F47">
        <f t="shared" si="2"/>
        <v>11.116</v>
      </c>
      <c r="K47">
        <f t="shared" si="3"/>
        <v>2794.5930993623128</v>
      </c>
    </row>
    <row r="48" spans="1:11" x14ac:dyDescent="0.25">
      <c r="A48">
        <v>6093</v>
      </c>
      <c r="B48">
        <v>2.8690000000000002</v>
      </c>
      <c r="D48">
        <f t="shared" si="0"/>
        <v>310.39225674987267</v>
      </c>
      <c r="E48">
        <f t="shared" si="1"/>
        <v>0.11476000000000001</v>
      </c>
      <c r="F48">
        <f t="shared" si="2"/>
        <v>11.476000000000001</v>
      </c>
      <c r="K48">
        <f t="shared" si="3"/>
        <v>2704.7077095666837</v>
      </c>
    </row>
    <row r="49" spans="1:11" x14ac:dyDescent="0.25">
      <c r="A49">
        <v>6087</v>
      </c>
      <c r="B49">
        <v>2.9620000000000002</v>
      </c>
      <c r="D49">
        <f t="shared" si="0"/>
        <v>310.08660213958228</v>
      </c>
      <c r="E49">
        <f t="shared" si="1"/>
        <v>0.11848</v>
      </c>
      <c r="F49">
        <f t="shared" si="2"/>
        <v>11.848000000000001</v>
      </c>
      <c r="K49">
        <f t="shared" si="3"/>
        <v>2617.2062975994454</v>
      </c>
    </row>
    <row r="50" spans="1:11" x14ac:dyDescent="0.25">
      <c r="A50">
        <v>6078</v>
      </c>
      <c r="B50">
        <v>3.0539999999999998</v>
      </c>
      <c r="D50">
        <f t="shared" si="0"/>
        <v>309.62812022414676</v>
      </c>
      <c r="E50">
        <f t="shared" si="1"/>
        <v>0.12215999999999999</v>
      </c>
      <c r="F50">
        <f t="shared" si="2"/>
        <v>12.215999999999999</v>
      </c>
      <c r="K50">
        <f t="shared" si="3"/>
        <v>2534.6113312389225</v>
      </c>
    </row>
    <row r="51" spans="1:11" x14ac:dyDescent="0.25">
      <c r="A51">
        <v>6072</v>
      </c>
      <c r="B51">
        <v>3.1459999999999999</v>
      </c>
      <c r="D51">
        <f t="shared" si="0"/>
        <v>309.32246561385637</v>
      </c>
      <c r="E51">
        <f t="shared" si="1"/>
        <v>0.12584000000000001</v>
      </c>
      <c r="F51">
        <f t="shared" si="2"/>
        <v>12.584000000000001</v>
      </c>
      <c r="K51">
        <f t="shared" si="3"/>
        <v>2458.0615512862073</v>
      </c>
    </row>
    <row r="52" spans="1:11" x14ac:dyDescent="0.25">
      <c r="A52">
        <v>6063</v>
      </c>
      <c r="B52">
        <v>3.238</v>
      </c>
      <c r="D52">
        <f t="shared" si="0"/>
        <v>308.86398369842078</v>
      </c>
      <c r="E52">
        <f t="shared" si="1"/>
        <v>0.12952</v>
      </c>
      <c r="F52">
        <f t="shared" si="2"/>
        <v>12.952</v>
      </c>
      <c r="K52">
        <f t="shared" si="3"/>
        <v>2384.681776547412</v>
      </c>
    </row>
    <row r="53" spans="1:11" x14ac:dyDescent="0.25">
      <c r="A53">
        <v>6053</v>
      </c>
      <c r="B53">
        <v>3.3290000000000002</v>
      </c>
      <c r="D53">
        <f t="shared" si="0"/>
        <v>308.35455934793686</v>
      </c>
      <c r="E53">
        <f t="shared" si="1"/>
        <v>0.13316</v>
      </c>
      <c r="F53">
        <f t="shared" si="2"/>
        <v>13.316000000000001</v>
      </c>
      <c r="K53">
        <f t="shared" si="3"/>
        <v>2315.6695655447347</v>
      </c>
    </row>
    <row r="54" spans="1:11" x14ac:dyDescent="0.25">
      <c r="A54">
        <v>6045</v>
      </c>
      <c r="B54">
        <v>3.4209999999999998</v>
      </c>
      <c r="D54">
        <f t="shared" si="0"/>
        <v>307.94701986754967</v>
      </c>
      <c r="E54">
        <f t="shared" si="1"/>
        <v>0.13683999999999999</v>
      </c>
      <c r="F54">
        <f t="shared" si="2"/>
        <v>13.683999999999999</v>
      </c>
      <c r="K54">
        <f t="shared" si="3"/>
        <v>2250.4166900580949</v>
      </c>
    </row>
    <row r="55" spans="1:11" x14ac:dyDescent="0.25">
      <c r="A55">
        <v>6033</v>
      </c>
      <c r="B55">
        <v>3.5110000000000001</v>
      </c>
      <c r="D55">
        <f t="shared" si="0"/>
        <v>307.33571064696895</v>
      </c>
      <c r="E55">
        <f t="shared" si="1"/>
        <v>0.14044000000000001</v>
      </c>
      <c r="F55">
        <f t="shared" si="2"/>
        <v>14.044</v>
      </c>
      <c r="K55">
        <f t="shared" si="3"/>
        <v>2188.3773187622396</v>
      </c>
    </row>
    <row r="56" spans="1:11" x14ac:dyDescent="0.25">
      <c r="A56">
        <v>6022</v>
      </c>
      <c r="B56">
        <v>3.6030000000000002</v>
      </c>
      <c r="D56">
        <f t="shared" si="0"/>
        <v>306.77534386143657</v>
      </c>
      <c r="E56">
        <f t="shared" si="1"/>
        <v>0.14412</v>
      </c>
      <c r="F56">
        <f t="shared" si="2"/>
        <v>14.411999999999999</v>
      </c>
      <c r="K56">
        <f t="shared" si="3"/>
        <v>2128.6104902958409</v>
      </c>
    </row>
    <row r="57" spans="1:11" x14ac:dyDescent="0.25">
      <c r="A57">
        <v>6008</v>
      </c>
      <c r="B57">
        <v>3.6949999999999998</v>
      </c>
      <c r="D57">
        <f t="shared" si="0"/>
        <v>306.06214977075905</v>
      </c>
      <c r="E57">
        <f t="shared" si="1"/>
        <v>0.14779999999999999</v>
      </c>
      <c r="F57">
        <f t="shared" si="2"/>
        <v>14.78</v>
      </c>
      <c r="K57">
        <f t="shared" si="3"/>
        <v>2070.7858577182615</v>
      </c>
    </row>
    <row r="58" spans="1:11" x14ac:dyDescent="0.25">
      <c r="A58">
        <v>5993</v>
      </c>
      <c r="B58">
        <v>3.7869999999999999</v>
      </c>
      <c r="D58">
        <f t="shared" si="0"/>
        <v>305.29801324503313</v>
      </c>
      <c r="E58">
        <f t="shared" si="1"/>
        <v>0.15148</v>
      </c>
      <c r="F58">
        <f t="shared" si="2"/>
        <v>15.148</v>
      </c>
      <c r="K58">
        <f t="shared" si="3"/>
        <v>2015.4344682138442</v>
      </c>
    </row>
    <row r="59" spans="1:11" x14ac:dyDescent="0.25">
      <c r="A59">
        <v>5977</v>
      </c>
      <c r="B59">
        <v>3.879</v>
      </c>
      <c r="D59">
        <f t="shared" si="0"/>
        <v>304.48293428425882</v>
      </c>
      <c r="E59">
        <f t="shared" si="1"/>
        <v>0.15515999999999999</v>
      </c>
      <c r="F59">
        <f t="shared" si="2"/>
        <v>15.516</v>
      </c>
      <c r="K59">
        <f t="shared" si="3"/>
        <v>1962.3803447039111</v>
      </c>
    </row>
    <row r="60" spans="1:11" x14ac:dyDescent="0.25">
      <c r="A60">
        <v>5957</v>
      </c>
      <c r="B60">
        <v>3.9710000000000001</v>
      </c>
      <c r="D60">
        <f t="shared" si="0"/>
        <v>303.46408558329091</v>
      </c>
      <c r="E60">
        <f t="shared" si="1"/>
        <v>0.15884000000000001</v>
      </c>
      <c r="F60">
        <f t="shared" si="2"/>
        <v>15.884</v>
      </c>
      <c r="K60">
        <f t="shared" si="3"/>
        <v>1910.5016720176964</v>
      </c>
    </row>
    <row r="61" spans="1:11" x14ac:dyDescent="0.25">
      <c r="A61">
        <v>5935</v>
      </c>
      <c r="B61">
        <v>4.0609999999999999</v>
      </c>
      <c r="D61">
        <f t="shared" si="0"/>
        <v>302.34335201222621</v>
      </c>
      <c r="E61">
        <f t="shared" si="1"/>
        <v>0.16244</v>
      </c>
      <c r="F61">
        <f t="shared" si="2"/>
        <v>16.244</v>
      </c>
      <c r="K61">
        <f t="shared" si="3"/>
        <v>1861.2617090139511</v>
      </c>
    </row>
    <row r="62" spans="1:11" x14ac:dyDescent="0.25">
      <c r="A62">
        <v>5912</v>
      </c>
      <c r="B62">
        <v>4.1539999999999999</v>
      </c>
      <c r="D62">
        <f t="shared" si="0"/>
        <v>301.1716760061131</v>
      </c>
      <c r="E62">
        <f t="shared" si="1"/>
        <v>0.16616</v>
      </c>
      <c r="F62">
        <f t="shared" si="2"/>
        <v>16.616</v>
      </c>
      <c r="K62">
        <f t="shared" si="3"/>
        <v>1812.5401781783407</v>
      </c>
    </row>
    <row r="63" spans="1:11" x14ac:dyDescent="0.25">
      <c r="A63">
        <v>5882</v>
      </c>
      <c r="B63">
        <v>4.2460000000000004</v>
      </c>
      <c r="D63">
        <f t="shared" si="0"/>
        <v>299.64340295466127</v>
      </c>
      <c r="E63">
        <f t="shared" si="1"/>
        <v>0.16984000000000002</v>
      </c>
      <c r="F63">
        <f t="shared" si="2"/>
        <v>16.984000000000002</v>
      </c>
      <c r="K63">
        <f t="shared" si="3"/>
        <v>1764.2687409012085</v>
      </c>
    </row>
    <row r="64" spans="1:11" x14ac:dyDescent="0.25">
      <c r="A64">
        <v>5850</v>
      </c>
      <c r="B64">
        <v>4.3360000000000003</v>
      </c>
      <c r="D64">
        <f t="shared" si="0"/>
        <v>298.01324503311258</v>
      </c>
      <c r="E64">
        <f t="shared" si="1"/>
        <v>0.17344000000000001</v>
      </c>
      <c r="F64">
        <f t="shared" si="2"/>
        <v>17.344000000000001</v>
      </c>
      <c r="K64">
        <f t="shared" si="3"/>
        <v>1718.2497983920236</v>
      </c>
    </row>
    <row r="65" spans="1:11" x14ac:dyDescent="0.25">
      <c r="A65">
        <v>5813</v>
      </c>
      <c r="B65">
        <v>4.4279999999999999</v>
      </c>
      <c r="D65">
        <f t="shared" si="0"/>
        <v>296.12837493632196</v>
      </c>
      <c r="E65">
        <f t="shared" si="1"/>
        <v>0.17712</v>
      </c>
      <c r="F65">
        <f t="shared" si="2"/>
        <v>17.712</v>
      </c>
      <c r="K65">
        <f t="shared" si="3"/>
        <v>1671.9081692430102</v>
      </c>
    </row>
    <row r="66" spans="1:11" x14ac:dyDescent="0.25">
      <c r="A66">
        <v>5773</v>
      </c>
      <c r="B66">
        <v>4.5199999999999996</v>
      </c>
      <c r="D66">
        <f t="shared" si="0"/>
        <v>294.09067753438615</v>
      </c>
      <c r="E66">
        <f t="shared" si="1"/>
        <v>0.18079999999999999</v>
      </c>
      <c r="F66">
        <f t="shared" si="2"/>
        <v>18.079999999999998</v>
      </c>
      <c r="K66">
        <f t="shared" si="3"/>
        <v>1626.6077297255872</v>
      </c>
    </row>
    <row r="67" spans="1:11" x14ac:dyDescent="0.25">
      <c r="A67">
        <v>5728</v>
      </c>
      <c r="B67">
        <v>4.6109999999999998</v>
      </c>
      <c r="D67">
        <f t="shared" si="0"/>
        <v>291.7982679572084</v>
      </c>
      <c r="E67">
        <f t="shared" si="1"/>
        <v>0.18443999999999999</v>
      </c>
      <c r="F67">
        <f t="shared" si="2"/>
        <v>18.443999999999999</v>
      </c>
      <c r="K67">
        <f t="shared" si="3"/>
        <v>1582.0769245131664</v>
      </c>
    </row>
    <row r="68" spans="1:11" x14ac:dyDescent="0.25">
      <c r="A68">
        <v>5678</v>
      </c>
      <c r="B68">
        <v>4.7030000000000003</v>
      </c>
      <c r="D68">
        <f t="shared" si="0"/>
        <v>289.2511462047886</v>
      </c>
      <c r="E68">
        <f t="shared" si="1"/>
        <v>0.18812000000000001</v>
      </c>
      <c r="F68">
        <f t="shared" si="2"/>
        <v>18.812000000000001</v>
      </c>
      <c r="K68">
        <f t="shared" si="3"/>
        <v>1537.5884871613257</v>
      </c>
    </row>
    <row r="69" spans="1:11" x14ac:dyDescent="0.25">
      <c r="A69">
        <v>5623</v>
      </c>
      <c r="B69">
        <v>4.7949999999999999</v>
      </c>
      <c r="D69">
        <f t="shared" si="0"/>
        <v>286.44931227712686</v>
      </c>
      <c r="E69">
        <f t="shared" si="1"/>
        <v>0.1918</v>
      </c>
      <c r="F69">
        <f t="shared" si="2"/>
        <v>19.18</v>
      </c>
      <c r="K69">
        <f t="shared" si="3"/>
        <v>1493.4792089526948</v>
      </c>
    </row>
    <row r="70" spans="1:11" x14ac:dyDescent="0.25">
      <c r="A70">
        <v>5563</v>
      </c>
      <c r="B70">
        <v>4.8869999999999996</v>
      </c>
      <c r="D70">
        <f t="shared" si="0"/>
        <v>283.39276617422314</v>
      </c>
      <c r="E70">
        <f t="shared" si="1"/>
        <v>0.19547999999999999</v>
      </c>
      <c r="F70">
        <f t="shared" si="2"/>
        <v>19.547999999999998</v>
      </c>
      <c r="K70">
        <f t="shared" si="3"/>
        <v>1449.7276763567791</v>
      </c>
    </row>
    <row r="71" spans="1:11" x14ac:dyDescent="0.25">
      <c r="A71">
        <v>5498</v>
      </c>
      <c r="B71">
        <v>4.9779999999999998</v>
      </c>
      <c r="D71">
        <f t="shared" si="0"/>
        <v>280.08150789607743</v>
      </c>
      <c r="E71">
        <f t="shared" si="1"/>
        <v>0.19911999999999999</v>
      </c>
      <c r="F71">
        <f t="shared" si="2"/>
        <v>19.911999999999999</v>
      </c>
      <c r="K71">
        <f t="shared" si="3"/>
        <v>1406.596564363587</v>
      </c>
    </row>
    <row r="72" spans="1:11" x14ac:dyDescent="0.25">
      <c r="A72">
        <v>5428</v>
      </c>
      <c r="B72">
        <v>5.07</v>
      </c>
      <c r="D72">
        <f t="shared" si="0"/>
        <v>276.51553744268978</v>
      </c>
      <c r="E72">
        <f t="shared" si="1"/>
        <v>0.20280000000000001</v>
      </c>
      <c r="F72">
        <f t="shared" si="2"/>
        <v>20.28</v>
      </c>
      <c r="K72">
        <f t="shared" si="3"/>
        <v>1363.488843405768</v>
      </c>
    </row>
    <row r="73" spans="1:11" x14ac:dyDescent="0.25">
      <c r="A73">
        <v>5352</v>
      </c>
      <c r="B73">
        <v>5.1619999999999999</v>
      </c>
      <c r="D73">
        <f t="shared" si="0"/>
        <v>272.64391237901174</v>
      </c>
      <c r="E73">
        <f t="shared" si="1"/>
        <v>0.20648</v>
      </c>
      <c r="F73">
        <f t="shared" si="2"/>
        <v>20.648</v>
      </c>
      <c r="K73">
        <f t="shared" si="3"/>
        <v>1320.437390444652</v>
      </c>
    </row>
    <row r="74" spans="1:11" x14ac:dyDescent="0.25">
      <c r="A74">
        <v>5272</v>
      </c>
      <c r="B74">
        <v>5.2539999999999996</v>
      </c>
      <c r="D74">
        <f t="shared" si="0"/>
        <v>268.56851757514011</v>
      </c>
      <c r="E74">
        <f t="shared" si="1"/>
        <v>0.21015999999999999</v>
      </c>
      <c r="F74">
        <f t="shared" si="2"/>
        <v>21.015999999999998</v>
      </c>
      <c r="K74">
        <f t="shared" si="3"/>
        <v>1277.9240463225167</v>
      </c>
    </row>
    <row r="75" spans="1:11" x14ac:dyDescent="0.25">
      <c r="A75">
        <v>5182</v>
      </c>
      <c r="B75">
        <v>5.3440000000000003</v>
      </c>
      <c r="D75">
        <f t="shared" si="0"/>
        <v>263.98369842078455</v>
      </c>
      <c r="E75">
        <f t="shared" si="1"/>
        <v>0.21376000000000001</v>
      </c>
      <c r="F75">
        <f t="shared" si="2"/>
        <v>21.376000000000001</v>
      </c>
      <c r="K75">
        <f t="shared" si="3"/>
        <v>1234.9536789894487</v>
      </c>
    </row>
    <row r="76" spans="1:11" x14ac:dyDescent="0.25">
      <c r="A76">
        <v>5087</v>
      </c>
      <c r="B76">
        <v>5.4359999999999999</v>
      </c>
      <c r="D76">
        <f t="shared" si="0"/>
        <v>259.14416709118694</v>
      </c>
      <c r="E76">
        <f t="shared" si="1"/>
        <v>0.21743999999999999</v>
      </c>
      <c r="F76">
        <f t="shared" si="2"/>
        <v>21.744</v>
      </c>
      <c r="K76">
        <f t="shared" si="3"/>
        <v>1191.7962062692557</v>
      </c>
    </row>
    <row r="77" spans="1:11" x14ac:dyDescent="0.25">
      <c r="A77">
        <v>4988</v>
      </c>
      <c r="B77">
        <v>5.5279999999999996</v>
      </c>
      <c r="D77">
        <f t="shared" si="0"/>
        <v>254.10086602139583</v>
      </c>
      <c r="E77">
        <f t="shared" si="1"/>
        <v>0.22111999999999998</v>
      </c>
      <c r="F77">
        <f t="shared" si="2"/>
        <v>22.111999999999998</v>
      </c>
      <c r="K77">
        <f t="shared" si="3"/>
        <v>1149.1536994455312</v>
      </c>
    </row>
    <row r="78" spans="1:11" x14ac:dyDescent="0.25">
      <c r="A78">
        <v>4880</v>
      </c>
      <c r="B78">
        <v>5.6189999999999998</v>
      </c>
      <c r="D78">
        <f t="shared" si="0"/>
        <v>248.59908303616913</v>
      </c>
      <c r="E78">
        <f t="shared" si="1"/>
        <v>0.22475999999999999</v>
      </c>
      <c r="F78">
        <f t="shared" si="2"/>
        <v>22.475999999999999</v>
      </c>
      <c r="K78">
        <f t="shared" si="3"/>
        <v>1106.0646157508861</v>
      </c>
    </row>
    <row r="79" spans="1:11" x14ac:dyDescent="0.25">
      <c r="A79">
        <v>4763</v>
      </c>
      <c r="B79">
        <v>5.7110000000000003</v>
      </c>
      <c r="D79">
        <f t="shared" si="0"/>
        <v>242.63881813550688</v>
      </c>
      <c r="E79">
        <f t="shared" si="1"/>
        <v>0.22844</v>
      </c>
      <c r="F79">
        <f t="shared" si="2"/>
        <v>22.844000000000001</v>
      </c>
      <c r="K79">
        <f t="shared" si="3"/>
        <v>1062.1555687948996</v>
      </c>
    </row>
    <row r="80" spans="1:11" x14ac:dyDescent="0.25">
      <c r="A80">
        <v>4637</v>
      </c>
      <c r="B80">
        <v>5.8029999999999999</v>
      </c>
      <c r="D80">
        <f t="shared" si="0"/>
        <v>236.22007131940907</v>
      </c>
      <c r="E80">
        <f t="shared" si="1"/>
        <v>0.23211999999999999</v>
      </c>
      <c r="F80">
        <f t="shared" si="2"/>
        <v>23.212</v>
      </c>
      <c r="K80">
        <f t="shared" si="3"/>
        <v>1017.6635848673491</v>
      </c>
    </row>
    <row r="81" spans="1:11" x14ac:dyDescent="0.25">
      <c r="A81">
        <v>4505</v>
      </c>
      <c r="B81">
        <v>5.8949999999999996</v>
      </c>
      <c r="D81">
        <f t="shared" si="0"/>
        <v>229.4956698930209</v>
      </c>
      <c r="E81">
        <f t="shared" si="1"/>
        <v>0.23579999999999998</v>
      </c>
      <c r="F81">
        <f t="shared" si="2"/>
        <v>23.58</v>
      </c>
      <c r="K81">
        <f t="shared" si="3"/>
        <v>973.26407927489788</v>
      </c>
    </row>
    <row r="82" spans="1:11" x14ac:dyDescent="0.25">
      <c r="A82">
        <v>4360</v>
      </c>
      <c r="B82">
        <v>5.9850000000000003</v>
      </c>
      <c r="D82">
        <f t="shared" ref="D82:D86" si="4">A82/$F$5</f>
        <v>222.10901681100358</v>
      </c>
      <c r="E82">
        <f t="shared" ref="E82:E86" si="5">B82/$E$5</f>
        <v>0.2394</v>
      </c>
      <c r="F82">
        <f t="shared" ref="F82:F86" si="6">B82/$E$5*100</f>
        <v>23.94</v>
      </c>
      <c r="K82">
        <f t="shared" ref="K82:K86" si="7">D82/E82</f>
        <v>927.77367088973926</v>
      </c>
    </row>
    <row r="83" spans="1:11" x14ac:dyDescent="0.25">
      <c r="A83">
        <v>4207</v>
      </c>
      <c r="B83">
        <v>6.0780000000000003</v>
      </c>
      <c r="D83">
        <f t="shared" si="4"/>
        <v>214.31482424859908</v>
      </c>
      <c r="E83">
        <f t="shared" si="5"/>
        <v>0.24312</v>
      </c>
      <c r="F83">
        <f t="shared" si="6"/>
        <v>24.312000000000001</v>
      </c>
      <c r="K83">
        <f t="shared" si="7"/>
        <v>881.51869138120708</v>
      </c>
    </row>
    <row r="84" spans="1:11" x14ac:dyDescent="0.25">
      <c r="A84">
        <v>4040</v>
      </c>
      <c r="B84">
        <v>6.17</v>
      </c>
      <c r="D84">
        <f t="shared" si="4"/>
        <v>205.80743759551709</v>
      </c>
      <c r="E84">
        <f t="shared" si="5"/>
        <v>0.24679999999999999</v>
      </c>
      <c r="F84">
        <f t="shared" si="6"/>
        <v>24.68</v>
      </c>
      <c r="K84">
        <f t="shared" si="7"/>
        <v>833.90371797211139</v>
      </c>
    </row>
    <row r="85" spans="1:11" x14ac:dyDescent="0.25">
      <c r="A85">
        <v>3853</v>
      </c>
      <c r="B85">
        <v>6.26</v>
      </c>
      <c r="D85">
        <f t="shared" si="4"/>
        <v>196.28120224146716</v>
      </c>
      <c r="E85">
        <f t="shared" si="5"/>
        <v>0.25040000000000001</v>
      </c>
      <c r="F85">
        <f t="shared" si="6"/>
        <v>25.040000000000003</v>
      </c>
      <c r="K85">
        <f t="shared" si="7"/>
        <v>783.87061598030016</v>
      </c>
    </row>
    <row r="86" spans="1:11" x14ac:dyDescent="0.25">
      <c r="A86">
        <v>3</v>
      </c>
      <c r="B86">
        <v>6.3529999999999998</v>
      </c>
      <c r="D86">
        <f t="shared" si="4"/>
        <v>0.15282730514518594</v>
      </c>
      <c r="E86">
        <f t="shared" si="5"/>
        <v>0.25412000000000001</v>
      </c>
      <c r="F86">
        <f t="shared" si="6"/>
        <v>25.412000000000003</v>
      </c>
      <c r="K86">
        <f t="shared" si="7"/>
        <v>0.60139817859745759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0.1%C</vt:lpstr>
      <vt:lpstr>0.8%C</vt:lpstr>
      <vt:lpstr>70-30 Brass</vt:lpstr>
      <vt:lpstr>Drawn Copper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Taylor Jake</dc:creator>
  <cp:lastModifiedBy>william taylor</cp:lastModifiedBy>
  <dcterms:created xsi:type="dcterms:W3CDTF">2021-09-15T08:42:10Z</dcterms:created>
  <dcterms:modified xsi:type="dcterms:W3CDTF">2021-09-29T18:01:22Z</dcterms:modified>
</cp:coreProperties>
</file>