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901025_student_uwtsd_ac_uk/Documents/Quantity Surveying/Year 3/ACBA 6003 Integrated Project/Assignment/"/>
    </mc:Choice>
  </mc:AlternateContent>
  <xr:revisionPtr revIDLastSave="282" documentId="8_{DE89AA60-460F-47BB-A0D7-267153683060}" xr6:coauthVersionLast="47" xr6:coauthVersionMax="47" xr10:uidLastSave="{F261A4E2-F50F-47B5-9E3D-97738BC5358B}"/>
  <bookViews>
    <workbookView minimized="1" xWindow="3555" yWindow="-810" windowWidth="21600" windowHeight="11385" activeTab="5" xr2:uid="{C4F7F6F7-FF5B-4670-A424-CAB1D8C0C7C5}"/>
  </bookViews>
  <sheets>
    <sheet name="Standard Dorm" sheetId="1" r:id="rId1"/>
    <sheet name="Studio" sheetId="2" r:id="rId2"/>
    <sheet name="Shared Kitchen" sheetId="4" r:id="rId3"/>
    <sheet name="Residential Flats" sheetId="5" r:id="rId4"/>
    <sheet name="Social Spaces" sheetId="3" r:id="rId5"/>
    <sheet name="Notes and Exclusions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4" l="1"/>
  <c r="E12" i="2"/>
  <c r="E11" i="2"/>
  <c r="E18" i="2" s="1"/>
  <c r="E18" i="5"/>
  <c r="E17" i="5"/>
  <c r="E16" i="5"/>
  <c r="E15" i="5"/>
  <c r="E14" i="5"/>
  <c r="E12" i="5"/>
  <c r="E11" i="5"/>
  <c r="E10" i="5"/>
  <c r="E9" i="5"/>
  <c r="E8" i="5"/>
  <c r="E7" i="5"/>
  <c r="E6" i="5"/>
  <c r="E5" i="5"/>
  <c r="E4" i="5"/>
  <c r="E3" i="5"/>
  <c r="E13" i="2"/>
  <c r="E14" i="2"/>
  <c r="E15" i="2"/>
  <c r="E16" i="2"/>
  <c r="E17" i="2"/>
  <c r="E12" i="1"/>
  <c r="E13" i="1"/>
  <c r="E14" i="1"/>
  <c r="E15" i="1"/>
  <c r="E16" i="1"/>
  <c r="E17" i="1"/>
  <c r="E11" i="1"/>
  <c r="E4" i="2"/>
  <c r="E4" i="1"/>
  <c r="E5" i="2"/>
  <c r="E6" i="2"/>
  <c r="E7" i="2"/>
  <c r="E8" i="2"/>
  <c r="E9" i="2"/>
  <c r="E10" i="2"/>
  <c r="E3" i="2"/>
  <c r="E5" i="1"/>
  <c r="E6" i="1"/>
  <c r="E7" i="1"/>
  <c r="E8" i="1"/>
  <c r="E9" i="1"/>
  <c r="E10" i="1"/>
  <c r="E3" i="1"/>
  <c r="E19" i="5" l="1"/>
  <c r="E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tc={3B67D15E-DD62-44E1-9AA4-5BAE4C7BC1F2}</author>
    <author>tc={018877F0-4CFA-4A45-9EFB-C0BCCC841D0F}</author>
    <author>tc={9C424CC9-DEFC-49B0-A380-77FAB2A62B30}</author>
    <author>tc={0C454AA1-152F-419D-9B04-830919426F6F}</author>
    <author>tc={D873AC68-9BC6-42F2-82D1-39067216D265}</author>
    <author>tc={FB63A9F9-DAC1-40EA-952D-69E9A159C169}</author>
    <author>tc={91D73718-70E9-4AD2-8752-8273CCF1F759}</author>
    <author>tc={3FFE1EAB-E513-4501-8F9A-8BAF6C57C592}</author>
    <author>tc={528479B6-EAA2-48ED-8535-E8E8EC0EBECD}</author>
    <author>tc={0F67402A-D17C-46A5-B2DE-9E668E250D77}</author>
    <author>tc={7FF24789-C986-461D-8B82-975C3B3EC5C9}</author>
    <author>tc={9433A107-E7FE-47C0-B954-55E54F69690C}</author>
    <author>tc={B5F63F59-D39B-4E41-903D-98A97180FCD4}</author>
    <author>tc={8DB80EE5-C6B9-45DD-90BE-3A1B3E330D60}</author>
    <author>tc={1D101C69-9D5C-4E94-A842-EE6FD6CAD070}</author>
    <author>tc={43C601A4-B8F4-480F-95E5-64BDE4FB6B2E}</author>
    <author>tc={E559C5CC-C674-411A-B056-55818F981536}</author>
  </authors>
  <commentList>
    <comment ref="D3" authorId="0" shapeId="0" xr:uid="{3B67D15E-DD62-44E1-9AA4-5BAE4C7BC1F2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</t>
      </text>
    </comment>
    <comment ref="D4" authorId="1" shapeId="0" xr:uid="{018877F0-4CFA-4A45-9EFB-C0BCCC841D0F}">
      <text>
        <t>[Threaded comment]
Your version of Excel allows you to read this threaded comment; however, any edits to it will get removed if the file is opened in a newer version of Excel. Learn more: https://go.microsoft.com/fwlink/?linkid=870924
Comment:
    Provisional Sum</t>
      </text>
    </comment>
    <comment ref="D5" authorId="2" shapeId="0" xr:uid="{9C424CC9-DEFC-49B0-A380-77FAB2A62B30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3</t>
      </text>
    </comment>
    <comment ref="D6" authorId="3" shapeId="0" xr:uid="{0C454AA1-152F-419D-9B04-830919426F6F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4</t>
      </text>
    </comment>
    <comment ref="D7" authorId="4" shapeId="0" xr:uid="{D873AC68-9BC6-42F2-82D1-39067216D265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5</t>
      </text>
    </comment>
    <comment ref="D8" authorId="5" shapeId="0" xr:uid="{FB63A9F9-DAC1-40EA-952D-69E9A159C169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6</t>
      </text>
    </comment>
    <comment ref="D9" authorId="6" shapeId="0" xr:uid="{91D73718-70E9-4AD2-8752-8273CCF1F759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7</t>
      </text>
    </comment>
    <comment ref="D10" authorId="7" shapeId="0" xr:uid="{3FFE1EAB-E513-4501-8F9A-8BAF6C57C592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8</t>
      </text>
    </comment>
    <comment ref="B11" authorId="8" shapeId="0" xr:uid="{528479B6-EAA2-48ED-8535-E8E8EC0EBECD}">
      <text>
        <t>[Threaded comment]
Your version of Excel allows you to read this threaded comment; however, any edits to it will get removed if the file is opened in a newer version of Excel. Learn more: https://go.microsoft.com/fwlink/?linkid=870924
Comment:
    Provided in Draft 2 IP Construction</t>
      </text>
    </comment>
    <comment ref="D11" authorId="9" shapeId="0" xr:uid="{0F67402A-D17C-46A5-B2DE-9E668E250D77}">
      <text>
        <t>[Threaded comment]
Your version of Excel allows you to read this threaded comment; however, any edits to it will get removed if the file is opened in a newer version of Excel. Learn more: https://go.microsoft.com/fwlink/?linkid=870924
Comment:
    Spons Architect Pg. 209</t>
      </text>
    </comment>
    <comment ref="B12" authorId="10" shapeId="0" xr:uid="{7FF24789-C986-461D-8B82-975C3B3EC5C9}">
      <text>
        <t>[Threaded comment]
Your version of Excel allows you to read this threaded comment; however, any edits to it will get removed if the file is opened in a newer version of Excel. Learn more: https://go.microsoft.com/fwlink/?linkid=870924
Comment:
    Provided in Draft 2 IP Construction</t>
      </text>
    </comment>
    <comment ref="D12" authorId="11" shapeId="0" xr:uid="{9433A107-E7FE-47C0-B954-55E54F69690C}">
      <text>
        <t>[Threaded comment]
Your version of Excel allows you to read this threaded comment; however, any edits to it will get removed if the file is opened in a newer version of Excel. Learn more: https://go.microsoft.com/fwlink/?linkid=870924
Comment:
    Spons Architect Pg. 209</t>
      </text>
    </comment>
    <comment ref="D13" authorId="12" shapeId="0" xr:uid="{B5F63F59-D39B-4E41-903D-98A97180FCD4}">
      <text>
        <t>[Threaded comment]
Your version of Excel allows you to read this threaded comment; however, any edits to it will get removed if the file is opened in a newer version of Excel. Learn more: https://go.microsoft.com/fwlink/?linkid=870924
Comment:
    Spons Architect Pg. 102</t>
      </text>
    </comment>
    <comment ref="D14" authorId="13" shapeId="0" xr:uid="{8DB80EE5-C6B9-45DD-90BE-3A1B3E330D60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14</t>
      </text>
    </comment>
    <comment ref="D15" authorId="14" shapeId="0" xr:uid="{1D101C69-9D5C-4E94-A842-EE6FD6CAD070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15</t>
      </text>
    </comment>
    <comment ref="D16" authorId="15" shapeId="0" xr:uid="{43C601A4-B8F4-480F-95E5-64BDE4FB6B2E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16</t>
      </text>
    </comment>
    <comment ref="D17" authorId="16" shapeId="0" xr:uid="{E559C5CC-C674-411A-B056-55818F981536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17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tc={2F00F02D-6674-45B9-AF65-521847EB883C}</author>
    <author>tc={491872A8-ADBC-485D-B19C-C724905EA3CC}</author>
    <author>tc={6F3FDC41-77BD-43F4-B2E8-42ADBD7C655A}</author>
    <author>tc={EA4447EE-4D87-49EF-A846-6D62D63062A4}</author>
    <author>tc={1581974B-B6A8-411A-B207-157DF6230972}</author>
    <author>tc={C38D2BD8-BC8A-437A-8C01-7DF912FA5F85}</author>
    <author>tc={41547B2F-F506-44AF-89F9-85E5E77A43E7}</author>
    <author>tc={7137A001-39F1-4D43-984C-481C44DBB648}</author>
    <author>tc={C4B4FFCD-5148-46B2-84A3-D98D359DC5BE}</author>
    <author>tc={B091977F-E027-40AD-ACE4-D18153CC7AF7}</author>
    <author>tc={FFCD69B6-AF06-46BF-903A-C267BB79DF2C}</author>
    <author>tc={E768C031-BE06-4D39-9E83-4D595395C1C6}</author>
    <author>tc={48C79666-0E9B-46D2-AB4A-E927752A31D8}</author>
    <author>tc={10834D00-81AE-4564-8368-AB2EBC14FEA1}</author>
    <author>tc={C1D437B9-6989-4BC9-AFB1-5CC8DB97C31E}</author>
    <author>tc={874E55D5-CD46-4736-8BE7-FDC12C495F5B}</author>
    <author>tc={4828A20E-6568-4188-9CA4-AC7F1721E5E8}</author>
  </authors>
  <commentList>
    <comment ref="D3" authorId="0" shapeId="0" xr:uid="{2F00F02D-6674-45B9-AF65-521847EB883C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2</t>
      </text>
    </comment>
    <comment ref="D4" authorId="1" shapeId="0" xr:uid="{491872A8-ADBC-485D-B19C-C724905EA3CC}">
      <text>
        <t>[Threaded comment]
Your version of Excel allows you to read this threaded comment; however, any edits to it will get removed if the file is opened in a newer version of Excel. Learn more: https://go.microsoft.com/fwlink/?linkid=870924
Comment:
    Provisional Sum</t>
      </text>
    </comment>
    <comment ref="D5" authorId="2" shapeId="0" xr:uid="{6F3FDC41-77BD-43F4-B2E8-42ADBD7C655A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3</t>
      </text>
    </comment>
    <comment ref="D6" authorId="3" shapeId="0" xr:uid="{EA4447EE-4D87-49EF-A846-6D62D63062A4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4</t>
      </text>
    </comment>
    <comment ref="D7" authorId="4" shapeId="0" xr:uid="{1581974B-B6A8-411A-B207-157DF6230972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5</t>
      </text>
    </comment>
    <comment ref="D8" authorId="5" shapeId="0" xr:uid="{C38D2BD8-BC8A-437A-8C01-7DF912FA5F85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6</t>
      </text>
    </comment>
    <comment ref="D9" authorId="6" shapeId="0" xr:uid="{41547B2F-F506-44AF-89F9-85E5E77A43E7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7</t>
      </text>
    </comment>
    <comment ref="D10" authorId="7" shapeId="0" xr:uid="{7137A001-39F1-4D43-984C-481C44DBB648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8</t>
      </text>
    </comment>
    <comment ref="B11" authorId="8" shapeId="0" xr:uid="{C4B4FFCD-5148-46B2-84A3-D98D359DC5BE}">
      <text>
        <t>[Threaded comment]
Your version of Excel allows you to read this threaded comment; however, any edits to it will get removed if the file is opened in a newer version of Excel. Learn more: https://go.microsoft.com/fwlink/?linkid=870924
Comment:
    Provided in Draft 2 IP Construction</t>
      </text>
    </comment>
    <comment ref="D11" authorId="9" shapeId="0" xr:uid="{B091977F-E027-40AD-ACE4-D18153CC7AF7}">
      <text>
        <t>[Threaded comment]
Your version of Excel allows you to read this threaded comment; however, any edits to it will get removed if the file is opened in a newer version of Excel. Learn more: https://go.microsoft.com/fwlink/?linkid=870924
Comment:
    Spons Architect Pg. 209</t>
      </text>
    </comment>
    <comment ref="B12" authorId="10" shapeId="0" xr:uid="{FFCD69B6-AF06-46BF-903A-C267BB79DF2C}">
      <text>
        <t>[Threaded comment]
Your version of Excel allows you to read this threaded comment; however, any edits to it will get removed if the file is opened in a newer version of Excel. Learn more: https://go.microsoft.com/fwlink/?linkid=870924
Comment:
    Provided in Draft 2 IP Construction</t>
      </text>
    </comment>
    <comment ref="D12" authorId="11" shapeId="0" xr:uid="{E768C031-BE06-4D39-9E83-4D595395C1C6}">
      <text>
        <t>[Threaded comment]
Your version of Excel allows you to read this threaded comment; however, any edits to it will get removed if the file is opened in a newer version of Excel. Learn more: https://go.microsoft.com/fwlink/?linkid=870924
Comment:
    Spons Architect Pg. 209</t>
      </text>
    </comment>
    <comment ref="D13" authorId="12" shapeId="0" xr:uid="{48C79666-0E9B-46D2-AB4A-E927752A31D8}">
      <text>
        <t>[Threaded comment]
Your version of Excel allows you to read this threaded comment; however, any edits to it will get removed if the file is opened in a newer version of Excel. Learn more: https://go.microsoft.com/fwlink/?linkid=870924
Comment:
    Spons Architect Pg. 102</t>
      </text>
    </comment>
    <comment ref="D14" authorId="13" shapeId="0" xr:uid="{10834D00-81AE-4564-8368-AB2EBC14FEA1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14</t>
      </text>
    </comment>
    <comment ref="D15" authorId="14" shapeId="0" xr:uid="{C1D437B9-6989-4BC9-AFB1-5CC8DB97C31E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15</t>
      </text>
    </comment>
    <comment ref="D16" authorId="15" shapeId="0" xr:uid="{874E55D5-CD46-4736-8BE7-FDC12C495F5B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16</t>
      </text>
    </comment>
    <comment ref="D17" authorId="16" shapeId="0" xr:uid="{4828A20E-6568-4188-9CA4-AC7F1721E5E8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17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tc={16FC4C86-F0EC-4B2C-B0B7-E2E74A998A74}</author>
    <author>tc={121E7C8F-52DA-47B7-9B8D-3268155E9054}</author>
    <author>tc={44A1BF2C-4276-4DFE-9C78-24C07A8EFACB}</author>
    <author>tc={316AC142-5A3C-40B0-B63C-DDE05F2CB320}</author>
    <author>tc={C28688C3-BF3B-4426-8990-8ABEF973CF36}</author>
    <author>tc={791A17FF-47A0-425C-A881-EB158DD11AE2}</author>
    <author>tc={A529FD96-AE2F-4407-9ED8-96BD34215A29}</author>
    <author>tc={31990AA0-4EBE-4D13-9564-F7F9DC9B72D2}</author>
    <author>tc={2C650CF0-E56A-4455-A84E-2090C9713BED}</author>
    <author>tc={72C05CDC-9D1D-4819-B8D2-1B9C01AC2B30}</author>
    <author>tc={56D37AFF-C842-4578-9859-B988A996AADB}</author>
    <author>tc={BD8EE017-1D3E-4A94-A0D9-A789172655D3}</author>
    <author>tc={DA90A9CB-1D34-46A8-99A0-3934357D821F}</author>
    <author>tc={6E18FD07-6FEA-4658-B1D7-6A6A900DD4A4}</author>
    <author>tc={8F215FC5-C6D5-4ECB-987E-45F23D3DD514}</author>
    <author>tc={33A13351-54DE-4EA9-9783-A40E1AE05001}</author>
    <author>tc={E656369B-8F73-4F89-A16F-B6091B55BE34}</author>
  </authors>
  <commentList>
    <comment ref="D3" authorId="0" shapeId="0" xr:uid="{16FC4C86-F0EC-4B2C-B0B7-E2E74A998A74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2</t>
      </text>
    </comment>
    <comment ref="D4" authorId="1" shapeId="0" xr:uid="{121E7C8F-52DA-47B7-9B8D-3268155E9054}">
      <text>
        <t>[Threaded comment]
Your version of Excel allows you to read this threaded comment; however, any edits to it will get removed if the file is opened in a newer version of Excel. Learn more: https://go.microsoft.com/fwlink/?linkid=870924
Comment:
    Provisional Sum</t>
      </text>
    </comment>
    <comment ref="D5" authorId="2" shapeId="0" xr:uid="{44A1BF2C-4276-4DFE-9C78-24C07A8EFACB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3</t>
      </text>
    </comment>
    <comment ref="D6" authorId="3" shapeId="0" xr:uid="{316AC142-5A3C-40B0-B63C-DDE05F2CB320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4</t>
      </text>
    </comment>
    <comment ref="D7" authorId="4" shapeId="0" xr:uid="{C28688C3-BF3B-4426-8990-8ABEF973CF36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5</t>
      </text>
    </comment>
    <comment ref="D8" authorId="5" shapeId="0" xr:uid="{791A17FF-47A0-425C-A881-EB158DD11AE2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6</t>
      </text>
    </comment>
    <comment ref="D9" authorId="6" shapeId="0" xr:uid="{A529FD96-AE2F-4407-9ED8-96BD34215A29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7</t>
      </text>
    </comment>
    <comment ref="D10" authorId="7" shapeId="0" xr:uid="{31990AA0-4EBE-4D13-9564-F7F9DC9B72D2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8</t>
      </text>
    </comment>
    <comment ref="B11" authorId="8" shapeId="0" xr:uid="{2C650CF0-E56A-4455-A84E-2090C9713BED}">
      <text>
        <t>[Threaded comment]
Your version of Excel allows you to read this threaded comment; however, any edits to it will get removed if the file is opened in a newer version of Excel. Learn more: https://go.microsoft.com/fwlink/?linkid=870924
Comment:
    Provided in Draft 2 IP Construction</t>
      </text>
    </comment>
    <comment ref="D11" authorId="9" shapeId="0" xr:uid="{72C05CDC-9D1D-4819-B8D2-1B9C01AC2B30}">
      <text>
        <t>[Threaded comment]
Your version of Excel allows you to read this threaded comment; however, any edits to it will get removed if the file is opened in a newer version of Excel. Learn more: https://go.microsoft.com/fwlink/?linkid=870924
Comment:
    Spons Architect Pg. 209</t>
      </text>
    </comment>
    <comment ref="B12" authorId="10" shapeId="0" xr:uid="{56D37AFF-C842-4578-9859-B988A996AADB}">
      <text>
        <t>[Threaded comment]
Your version of Excel allows you to read this threaded comment; however, any edits to it will get removed if the file is opened in a newer version of Excel. Learn more: https://go.microsoft.com/fwlink/?linkid=870924
Comment:
    Provided in Draft 2 IP Construction</t>
      </text>
    </comment>
    <comment ref="D12" authorId="11" shapeId="0" xr:uid="{BD8EE017-1D3E-4A94-A0D9-A789172655D3}">
      <text>
        <t>[Threaded comment]
Your version of Excel allows you to read this threaded comment; however, any edits to it will get removed if the file is opened in a newer version of Excel. Learn more: https://go.microsoft.com/fwlink/?linkid=870924
Comment:
    Spons Architect Pg. 209</t>
      </text>
    </comment>
    <comment ref="D14" authorId="12" shapeId="0" xr:uid="{DA90A9CB-1D34-46A8-99A0-3934357D821F}">
      <text>
        <t>[Threaded comment]
Your version of Excel allows you to read this threaded comment; however, any edits to it will get removed if the file is opened in a newer version of Excel. Learn more: https://go.microsoft.com/fwlink/?linkid=870924
Comment:
    Spons Architect Pg. 102</t>
      </text>
    </comment>
    <comment ref="D15" authorId="13" shapeId="0" xr:uid="{6E18FD07-6FEA-4658-B1D7-6A6A900DD4A4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14</t>
      </text>
    </comment>
    <comment ref="D16" authorId="14" shapeId="0" xr:uid="{8F215FC5-C6D5-4ECB-987E-45F23D3DD514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15</t>
      </text>
    </comment>
    <comment ref="D17" authorId="15" shapeId="0" xr:uid="{33A13351-54DE-4EA9-9783-A40E1AE05001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16</t>
      </text>
    </comment>
    <comment ref="D18" authorId="16" shapeId="0" xr:uid="{E656369B-8F73-4F89-A16F-B6091B55BE34}">
      <text>
        <t>[Threaded comment]
Your version of Excel allows you to read this threaded comment; however, any edits to it will get removed if the file is opened in a newer version of Excel. Learn more: https://go.microsoft.com/fwlink/?linkid=870924
Comment:
    Figure 17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tc={F53E324B-634C-412A-A407-EF4C8B89D456}</author>
    <author>tc={1D970391-C7CE-438F-BFAE-6A9AB117DAD9}</author>
  </authors>
  <commentList>
    <comment ref="B3" authorId="0" shapeId="0" xr:uid="{F53E324B-634C-412A-A407-EF4C8B89D456}">
      <text>
        <t>[Threaded comment]
Your version of Excel allows you to read this threaded comment; however, any edits to it will get removed if the file is opened in a newer version of Excel. Learn more: https://go.microsoft.com/fwlink/?linkid=870924
Comment:
    Provisional Sum for Figure 9</t>
      </text>
    </comment>
    <comment ref="B4" authorId="1" shapeId="0" xr:uid="{1D970391-C7CE-438F-BFAE-6A9AB117DAD9}">
      <text>
        <t>[Threaded comment]
Your version of Excel allows you to read this threaded comment; however, any edits to it will get removed if the file is opened in a newer version of Excel. Learn more: https://go.microsoft.com/fwlink/?linkid=870924
Comment:
    Provisional Sum for Figure 10</t>
      </text>
    </comment>
  </commentList>
</comments>
</file>

<file path=xl/sharedStrings.xml><?xml version="1.0" encoding="utf-8"?>
<sst xmlns="http://schemas.openxmlformats.org/spreadsheetml/2006/main" count="123" uniqueCount="38">
  <si>
    <t>Single Divan Bed</t>
  </si>
  <si>
    <t>Double Divan Bed</t>
  </si>
  <si>
    <t>Office Chair</t>
  </si>
  <si>
    <t>Height Adjustable Desk</t>
  </si>
  <si>
    <t>Furnishings</t>
  </si>
  <si>
    <t>Cost per unit</t>
  </si>
  <si>
    <t>Total</t>
  </si>
  <si>
    <t>Quantity</t>
  </si>
  <si>
    <t>Wooden Shelf</t>
  </si>
  <si>
    <t>Bathroom Vanity Unit</t>
  </si>
  <si>
    <t>Double Wardrobe with Mirror</t>
  </si>
  <si>
    <t>Backlit LED Bathroom Mirror</t>
  </si>
  <si>
    <t>Sofas with USBs, Wireless Charging</t>
  </si>
  <si>
    <t xml:space="preserve">Café Table and 4 Chairs </t>
  </si>
  <si>
    <t>Single Mattress</t>
  </si>
  <si>
    <t>Double Mattress</t>
  </si>
  <si>
    <t>Type</t>
  </si>
  <si>
    <t>nr</t>
  </si>
  <si>
    <t>m2</t>
  </si>
  <si>
    <t>Large Ceiling Shower</t>
  </si>
  <si>
    <t>Dispaltes</t>
  </si>
  <si>
    <t>Blackout Curtains</t>
  </si>
  <si>
    <t>vinyl safety flooring; 2.00–2.50 mm thick</t>
  </si>
  <si>
    <t>needle punch carpet</t>
  </si>
  <si>
    <t>LG 32LQ630B6LA 32" Smart HD Ready HDR LED TV</t>
  </si>
  <si>
    <t>Bedroom Bin</t>
  </si>
  <si>
    <t>Unit</t>
  </si>
  <si>
    <t>Rate (£)</t>
  </si>
  <si>
    <t>Cost (£)</t>
  </si>
  <si>
    <t>Approximate Furnishing Cost per Standard Dorm</t>
  </si>
  <si>
    <t>Approximate Furnishing Cost per Studio</t>
  </si>
  <si>
    <t>Approximate Furnishing Cost per Shared Kitchen</t>
  </si>
  <si>
    <t>Approximate Furnishing Cost per Residential Flat</t>
  </si>
  <si>
    <t>Approximate Furnishing Cost per unit for Social Spaces</t>
  </si>
  <si>
    <t>Notes and Exclusions</t>
  </si>
  <si>
    <t>No labour cost included</t>
  </si>
  <si>
    <t>Dimensions taken from Draft 2</t>
  </si>
  <si>
    <t>Assumptions made where there is lack of 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</si>
</sst>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/>
    <xf numFmtId="6" fontId="0" fillId="0" borderId="3" xfId="0" applyNumberFormat="1" applyBorder="1" applyAlignment="1">
      <alignment horizontal="center" vertical="center"/>
    </xf>
    <xf numFmtId="6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6" fontId="0" fillId="0" borderId="5" xfId="0" applyNumberFormat="1" applyBorder="1" applyAlignment="1">
      <alignment horizontal="center" vertical="center"/>
    </xf>
    <xf numFmtId="8" fontId="0" fillId="0" borderId="5" xfId="0" applyNumberForma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6" fontId="0" fillId="0" borderId="12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6" fontId="0" fillId="0" borderId="13" xfId="0" applyNumberFormat="1" applyBorder="1" applyAlignment="1">
      <alignment horizontal="center" vertical="center"/>
    </xf>
    <xf numFmtId="6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6" fontId="0" fillId="0" borderId="13" xfId="0" applyNumberFormat="1" applyBorder="1" applyAlignment="1">
      <alignment horizontal="center"/>
    </xf>
    <xf numFmtId="8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6" fontId="0" fillId="0" borderId="14" xfId="0" applyNumberFormat="1" applyBorder="1" applyAlignment="1">
      <alignment horizontal="center" vertical="center"/>
    </xf>
    <xf numFmtId="0" fontId="0" fillId="0" borderId="7" xfId="0" applyBorder="1"/>
    <xf numFmtId="8" fontId="0" fillId="0" borderId="4" xfId="0" applyNumberFormat="1" applyBorder="1" applyAlignment="1">
      <alignment horizontal="center"/>
    </xf>
    <xf numFmtId="8" fontId="0" fillId="0" borderId="13" xfId="0" applyNumberFormat="1" applyBorder="1" applyAlignment="1">
      <alignment horizontal="center" vertical="center"/>
    </xf>
    <xf numFmtId="8" fontId="0" fillId="0" borderId="4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ouie Brace (1901025)" id="{AAB43206-46FD-40D7-B64E-9D6FB0D11E71}" userId="Louie Brace (1901025)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3" dT="2023-01-21T12:56:35.89" personId="{AAB43206-46FD-40D7-B64E-9D6FB0D11E71}" id="{3B67D15E-DD62-44E1-9AA4-5BAE4C7BC1F2}">
    <text>Figure 1</text>
  </threadedComment>
  <threadedComment ref="D4" dT="2023-01-21T11:58:47.43" personId="{AAB43206-46FD-40D7-B64E-9D6FB0D11E71}" id="{018877F0-4CFA-4A45-9EFB-C0BCCC841D0F}">
    <text>Provisional Sum</text>
  </threadedComment>
  <threadedComment ref="D5" dT="2023-01-21T12:30:11.35" personId="{AAB43206-46FD-40D7-B64E-9D6FB0D11E71}" id="{9C424CC9-DEFC-49B0-A380-77FAB2A62B30}">
    <text>Figure 3</text>
  </threadedComment>
  <threadedComment ref="D6" dT="2023-01-21T12:30:19.01" personId="{AAB43206-46FD-40D7-B64E-9D6FB0D11E71}" id="{0C454AA1-152F-419D-9B04-830919426F6F}">
    <text>Figure 4</text>
  </threadedComment>
  <threadedComment ref="D7" dT="2023-01-21T12:30:25.75" personId="{AAB43206-46FD-40D7-B64E-9D6FB0D11E71}" id="{D873AC68-9BC6-42F2-82D1-39067216D265}">
    <text>Figure 5</text>
  </threadedComment>
  <threadedComment ref="D8" dT="2023-01-21T12:30:35.51" personId="{AAB43206-46FD-40D7-B64E-9D6FB0D11E71}" id="{FB63A9F9-DAC1-40EA-952D-69E9A159C169}">
    <text>Figure 6</text>
  </threadedComment>
  <threadedComment ref="D9" dT="2023-01-21T12:30:48.32" personId="{AAB43206-46FD-40D7-B64E-9D6FB0D11E71}" id="{91D73718-70E9-4AD2-8752-8273CCF1F759}">
    <text>Figure 7</text>
  </threadedComment>
  <threadedComment ref="D10" dT="2023-01-21T12:30:54.38" personId="{AAB43206-46FD-40D7-B64E-9D6FB0D11E71}" id="{3FFE1EAB-E513-4501-8F9A-8BAF6C57C592}">
    <text>Figure 8</text>
  </threadedComment>
  <threadedComment ref="B11" dT="2023-01-21T13:06:41.05" personId="{AAB43206-46FD-40D7-B64E-9D6FB0D11E71}" id="{528479B6-EAA2-48ED-8535-E8E8EC0EBECD}">
    <text>Provided in Draft 2 IP Construction</text>
  </threadedComment>
  <threadedComment ref="D11" dT="2023-01-21T12:12:46.05" personId="{AAB43206-46FD-40D7-B64E-9D6FB0D11E71}" id="{0F67402A-D17C-46A5-B2DE-9E668E250D77}">
    <text>Spons Architect Pg. 209</text>
  </threadedComment>
  <threadedComment ref="B12" dT="2023-01-21T13:06:17.45" personId="{AAB43206-46FD-40D7-B64E-9D6FB0D11E71}" id="{7FF24789-C986-461D-8B82-975C3B3EC5C9}">
    <text>Provided in Draft 2 IP Construction</text>
  </threadedComment>
  <threadedComment ref="D12" dT="2023-01-21T12:15:20.67" personId="{AAB43206-46FD-40D7-B64E-9D6FB0D11E71}" id="{9433A107-E7FE-47C0-B954-55E54F69690C}">
    <text>Spons Architect Pg. 209</text>
  </threadedComment>
  <threadedComment ref="D13" dT="2023-01-21T13:01:37.18" personId="{AAB43206-46FD-40D7-B64E-9D6FB0D11E71}" id="{B5F63F59-D39B-4E41-903D-98A97180FCD4}">
    <text>Spons Architect Pg. 102</text>
  </threadedComment>
  <threadedComment ref="D14" dT="2023-01-21T12:57:25.01" personId="{AAB43206-46FD-40D7-B64E-9D6FB0D11E71}" id="{8DB80EE5-C6B9-45DD-90BE-3A1B3E330D60}">
    <text>Figure 14</text>
  </threadedComment>
  <threadedComment ref="D15" dT="2023-01-21T12:57:30.64" personId="{AAB43206-46FD-40D7-B64E-9D6FB0D11E71}" id="{1D101C69-9D5C-4E94-A842-EE6FD6CAD070}">
    <text>Figure 15</text>
  </threadedComment>
  <threadedComment ref="D16" dT="2023-01-21T12:57:36.58" personId="{AAB43206-46FD-40D7-B64E-9D6FB0D11E71}" id="{43C601A4-B8F4-480F-95E5-64BDE4FB6B2E}">
    <text>Figure 16</text>
  </threadedComment>
  <threadedComment ref="D17" dT="2023-01-21T12:57:42.58" personId="{AAB43206-46FD-40D7-B64E-9D6FB0D11E71}" id="{E559C5CC-C674-411A-B056-55818F981536}">
    <text>Figure 17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3" dT="2023-01-21T12:30:00.16" personId="{AAB43206-46FD-40D7-B64E-9D6FB0D11E71}" id="{2F00F02D-6674-45B9-AF65-521847EB883C}">
    <text>Figure 2</text>
  </threadedComment>
  <threadedComment ref="D4" dT="2023-01-21T11:59:01.07" personId="{AAB43206-46FD-40D7-B64E-9D6FB0D11E71}" id="{491872A8-ADBC-485D-B19C-C724905EA3CC}">
    <text>Provisional Sum</text>
  </threadedComment>
  <threadedComment ref="D5" dT="2023-01-21T12:30:11.35" personId="{AAB43206-46FD-40D7-B64E-9D6FB0D11E71}" id="{6F3FDC41-77BD-43F4-B2E8-42ADBD7C655A}">
    <text>Figure 3</text>
  </threadedComment>
  <threadedComment ref="D6" dT="2023-01-21T12:30:19.01" personId="{AAB43206-46FD-40D7-B64E-9D6FB0D11E71}" id="{EA4447EE-4D87-49EF-A846-6D62D63062A4}">
    <text>Figure 4</text>
  </threadedComment>
  <threadedComment ref="D7" dT="2023-01-21T12:30:25.75" personId="{AAB43206-46FD-40D7-B64E-9D6FB0D11E71}" id="{1581974B-B6A8-411A-B207-157DF6230972}">
    <text>Figure 5</text>
  </threadedComment>
  <threadedComment ref="D8" dT="2023-01-21T12:30:35.51" personId="{AAB43206-46FD-40D7-B64E-9D6FB0D11E71}" id="{C38D2BD8-BC8A-437A-8C01-7DF912FA5F85}">
    <text>Figure 6</text>
  </threadedComment>
  <threadedComment ref="D9" dT="2023-01-21T12:30:48.32" personId="{AAB43206-46FD-40D7-B64E-9D6FB0D11E71}" id="{41547B2F-F506-44AF-89F9-85E5E77A43E7}">
    <text>Figure 7</text>
  </threadedComment>
  <threadedComment ref="D10" dT="2023-01-21T12:30:54.38" personId="{AAB43206-46FD-40D7-B64E-9D6FB0D11E71}" id="{7137A001-39F1-4D43-984C-481C44DBB648}">
    <text>Figure 8</text>
  </threadedComment>
  <threadedComment ref="B11" dT="2023-01-21T13:06:41.05" personId="{AAB43206-46FD-40D7-B64E-9D6FB0D11E71}" id="{C4B4FFCD-5148-46B2-84A3-D98D359DC5BE}">
    <text>Provided in Draft 2 IP Construction</text>
  </threadedComment>
  <threadedComment ref="D11" dT="2023-01-21T12:12:46.05" personId="{AAB43206-46FD-40D7-B64E-9D6FB0D11E71}" id="{B091977F-E027-40AD-ACE4-D18153CC7AF7}">
    <text>Spons Architect Pg. 209</text>
  </threadedComment>
  <threadedComment ref="B12" dT="2023-01-21T13:06:17.45" personId="{AAB43206-46FD-40D7-B64E-9D6FB0D11E71}" id="{FFCD69B6-AF06-46BF-903A-C267BB79DF2C}">
    <text>Provided in Draft 2 IP Construction</text>
  </threadedComment>
  <threadedComment ref="D12" dT="2023-01-21T12:15:20.67" personId="{AAB43206-46FD-40D7-B64E-9D6FB0D11E71}" id="{E768C031-BE06-4D39-9E83-4D595395C1C6}">
    <text>Spons Architect Pg. 209</text>
  </threadedComment>
  <threadedComment ref="D13" dT="2023-01-21T13:01:37.18" personId="{AAB43206-46FD-40D7-B64E-9D6FB0D11E71}" id="{48C79666-0E9B-46D2-AB4A-E927752A31D8}">
    <text>Spons Architect Pg. 102</text>
  </threadedComment>
  <threadedComment ref="D14" dT="2023-01-21T12:57:25.01" personId="{AAB43206-46FD-40D7-B64E-9D6FB0D11E71}" id="{10834D00-81AE-4564-8368-AB2EBC14FEA1}">
    <text>Figure 14</text>
  </threadedComment>
  <threadedComment ref="D15" dT="2023-01-21T12:57:30.64" personId="{AAB43206-46FD-40D7-B64E-9D6FB0D11E71}" id="{C1D437B9-6989-4BC9-AFB1-5CC8DB97C31E}">
    <text>Figure 15</text>
  </threadedComment>
  <threadedComment ref="D16" dT="2023-01-21T12:57:36.58" personId="{AAB43206-46FD-40D7-B64E-9D6FB0D11E71}" id="{874E55D5-CD46-4736-8BE7-FDC12C495F5B}">
    <text>Figure 16</text>
  </threadedComment>
  <threadedComment ref="D17" dT="2023-01-21T12:57:42.58" personId="{AAB43206-46FD-40D7-B64E-9D6FB0D11E71}" id="{4828A20E-6568-4188-9CA4-AC7F1721E5E8}">
    <text>Figure 17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D3" dT="2023-01-21T12:30:00.16" personId="{AAB43206-46FD-40D7-B64E-9D6FB0D11E71}" id="{16FC4C86-F0EC-4B2C-B0B7-E2E74A998A74}">
    <text>Figure 2</text>
  </threadedComment>
  <threadedComment ref="D4" dT="2023-01-21T11:59:01.07" personId="{AAB43206-46FD-40D7-B64E-9D6FB0D11E71}" id="{121E7C8F-52DA-47B7-9B8D-3268155E9054}">
    <text>Provisional Sum</text>
  </threadedComment>
  <threadedComment ref="D5" dT="2023-01-21T12:30:11.35" personId="{AAB43206-46FD-40D7-B64E-9D6FB0D11E71}" id="{44A1BF2C-4276-4DFE-9C78-24C07A8EFACB}">
    <text>Figure 3</text>
  </threadedComment>
  <threadedComment ref="D6" dT="2023-01-21T12:30:19.01" personId="{AAB43206-46FD-40D7-B64E-9D6FB0D11E71}" id="{316AC142-5A3C-40B0-B63C-DDE05F2CB320}">
    <text>Figure 4</text>
  </threadedComment>
  <threadedComment ref="D7" dT="2023-01-21T12:30:25.75" personId="{AAB43206-46FD-40D7-B64E-9D6FB0D11E71}" id="{C28688C3-BF3B-4426-8990-8ABEF973CF36}">
    <text>Figure 5</text>
  </threadedComment>
  <threadedComment ref="D8" dT="2023-01-21T12:30:35.51" personId="{AAB43206-46FD-40D7-B64E-9D6FB0D11E71}" id="{791A17FF-47A0-425C-A881-EB158DD11AE2}">
    <text>Figure 6</text>
  </threadedComment>
  <threadedComment ref="D9" dT="2023-01-21T12:30:48.32" personId="{AAB43206-46FD-40D7-B64E-9D6FB0D11E71}" id="{A529FD96-AE2F-4407-9ED8-96BD34215A29}">
    <text>Figure 7</text>
  </threadedComment>
  <threadedComment ref="D10" dT="2023-01-21T12:30:54.38" personId="{AAB43206-46FD-40D7-B64E-9D6FB0D11E71}" id="{31990AA0-4EBE-4D13-9564-F7F9DC9B72D2}">
    <text>Figure 8</text>
  </threadedComment>
  <threadedComment ref="B11" dT="2023-01-21T13:06:41.05" personId="{AAB43206-46FD-40D7-B64E-9D6FB0D11E71}" id="{2C650CF0-E56A-4455-A84E-2090C9713BED}">
    <text>Provided in Draft 2 IP Construction</text>
  </threadedComment>
  <threadedComment ref="D11" dT="2023-01-21T12:12:46.05" personId="{AAB43206-46FD-40D7-B64E-9D6FB0D11E71}" id="{72C05CDC-9D1D-4819-B8D2-1B9C01AC2B30}">
    <text>Spons Architect Pg. 209</text>
  </threadedComment>
  <threadedComment ref="B12" dT="2023-01-21T13:06:17.45" personId="{AAB43206-46FD-40D7-B64E-9D6FB0D11E71}" id="{56D37AFF-C842-4578-9859-B988A996AADB}">
    <text>Provided in Draft 2 IP Construction</text>
  </threadedComment>
  <threadedComment ref="D12" dT="2023-01-21T12:15:20.67" personId="{AAB43206-46FD-40D7-B64E-9D6FB0D11E71}" id="{BD8EE017-1D3E-4A94-A0D9-A789172655D3}">
    <text>Spons Architect Pg. 209</text>
  </threadedComment>
  <threadedComment ref="D14" dT="2023-01-21T13:01:37.18" personId="{AAB43206-46FD-40D7-B64E-9D6FB0D11E71}" id="{DA90A9CB-1D34-46A8-99A0-3934357D821F}">
    <text>Spons Architect Pg. 102</text>
  </threadedComment>
  <threadedComment ref="D15" dT="2023-01-21T12:57:25.01" personId="{AAB43206-46FD-40D7-B64E-9D6FB0D11E71}" id="{6E18FD07-6FEA-4658-B1D7-6A6A900DD4A4}">
    <text>Figure 14</text>
  </threadedComment>
  <threadedComment ref="D16" dT="2023-01-21T12:57:30.64" personId="{AAB43206-46FD-40D7-B64E-9D6FB0D11E71}" id="{8F215FC5-C6D5-4ECB-987E-45F23D3DD514}">
    <text>Figure 15</text>
  </threadedComment>
  <threadedComment ref="D17" dT="2023-01-21T12:57:36.58" personId="{AAB43206-46FD-40D7-B64E-9D6FB0D11E71}" id="{33A13351-54DE-4EA9-9783-A40E1AE05001}">
    <text>Figure 16</text>
  </threadedComment>
  <threadedComment ref="D18" dT="2023-01-21T12:57:42.58" personId="{AAB43206-46FD-40D7-B64E-9D6FB0D11E71}" id="{E656369B-8F73-4F89-A16F-B6091B55BE34}">
    <text>Figure 17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B3" dT="2023-01-21T12:31:37.99" personId="{AAB43206-46FD-40D7-B64E-9D6FB0D11E71}" id="{F53E324B-634C-412A-A407-EF4C8B89D456}">
    <text>Provisional Sum for Figure 9</text>
  </threadedComment>
  <threadedComment ref="B4" dT="2023-01-21T12:31:49.14" personId="{AAB43206-46FD-40D7-B64E-9D6FB0D11E71}" id="{1D970391-C7CE-438F-BFAE-6A9AB117DAD9}">
    <text>Provisional Sum for Figure 10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4AE4C-6566-4FB0-8222-A572F564FAB0}">
  <sheetPr>
    <tabColor rgb="FFFF0000"/>
  </sheetPr>
  <dimension ref="A1:E35"/>
  <sheetViews>
    <sheetView workbookViewId="0">
      <selection activeCell="E18" sqref="E18"/>
    </sheetView>
  </sheetViews>
  <sheetFormatPr defaultRowHeight="14.25" x14ac:dyDescent="0.2"/>
  <cols>
    <col min="1" max="1" width="45.625" customWidth="1"/>
    <col min="2" max="5" width="10.625" customWidth="1"/>
  </cols>
  <sheetData>
    <row r="1" spans="1:5" ht="15" x14ac:dyDescent="0.2">
      <c r="A1" s="15" t="s">
        <v>29</v>
      </c>
      <c r="B1" s="16"/>
      <c r="C1" s="16"/>
      <c r="D1" s="16"/>
      <c r="E1" s="17"/>
    </row>
    <row r="2" spans="1:5" ht="15" x14ac:dyDescent="0.2">
      <c r="A2" s="19" t="s">
        <v>4</v>
      </c>
      <c r="B2" s="19" t="s">
        <v>7</v>
      </c>
      <c r="C2" s="19" t="s">
        <v>26</v>
      </c>
      <c r="D2" s="19" t="s">
        <v>27</v>
      </c>
      <c r="E2" s="14" t="s">
        <v>28</v>
      </c>
    </row>
    <row r="3" spans="1:5" x14ac:dyDescent="0.2">
      <c r="A3" s="23" t="s">
        <v>0</v>
      </c>
      <c r="B3" s="23">
        <v>1</v>
      </c>
      <c r="C3" s="23" t="s">
        <v>17</v>
      </c>
      <c r="D3" s="25">
        <v>350</v>
      </c>
      <c r="E3" s="7">
        <f>B3*D3</f>
        <v>350</v>
      </c>
    </row>
    <row r="4" spans="1:5" x14ac:dyDescent="0.2">
      <c r="A4" s="23" t="s">
        <v>14</v>
      </c>
      <c r="B4" s="23">
        <v>1</v>
      </c>
      <c r="C4" s="23" t="s">
        <v>17</v>
      </c>
      <c r="D4" s="25">
        <v>350</v>
      </c>
      <c r="E4" s="7">
        <f>B4*D4</f>
        <v>350</v>
      </c>
    </row>
    <row r="5" spans="1:5" x14ac:dyDescent="0.2">
      <c r="A5" s="23" t="s">
        <v>2</v>
      </c>
      <c r="B5" s="23">
        <v>1</v>
      </c>
      <c r="C5" s="23" t="s">
        <v>17</v>
      </c>
      <c r="D5" s="31">
        <v>299.99</v>
      </c>
      <c r="E5" s="7">
        <f>B5*D5</f>
        <v>299.99</v>
      </c>
    </row>
    <row r="6" spans="1:5" x14ac:dyDescent="0.2">
      <c r="A6" s="23" t="s">
        <v>3</v>
      </c>
      <c r="B6" s="23">
        <v>1</v>
      </c>
      <c r="C6" s="23" t="s">
        <v>17</v>
      </c>
      <c r="D6" s="31">
        <v>194.99</v>
      </c>
      <c r="E6" s="7">
        <f>B6*D6</f>
        <v>194.99</v>
      </c>
    </row>
    <row r="7" spans="1:5" x14ac:dyDescent="0.2">
      <c r="A7" s="23" t="s">
        <v>10</v>
      </c>
      <c r="B7" s="23">
        <v>1</v>
      </c>
      <c r="C7" s="23" t="s">
        <v>17</v>
      </c>
      <c r="D7" s="20">
        <v>240</v>
      </c>
      <c r="E7" s="7">
        <f>B7*D7</f>
        <v>240</v>
      </c>
    </row>
    <row r="8" spans="1:5" x14ac:dyDescent="0.2">
      <c r="A8" s="23" t="s">
        <v>8</v>
      </c>
      <c r="B8" s="23">
        <v>2</v>
      </c>
      <c r="C8" s="23" t="s">
        <v>17</v>
      </c>
      <c r="D8" s="20">
        <v>54</v>
      </c>
      <c r="E8" s="7">
        <f>B8*D8</f>
        <v>108</v>
      </c>
    </row>
    <row r="9" spans="1:5" x14ac:dyDescent="0.2">
      <c r="A9" s="23" t="s">
        <v>9</v>
      </c>
      <c r="B9" s="23">
        <v>1</v>
      </c>
      <c r="C9" s="23" t="s">
        <v>17</v>
      </c>
      <c r="D9" s="20">
        <v>429</v>
      </c>
      <c r="E9" s="7">
        <f>B9*D9</f>
        <v>429</v>
      </c>
    </row>
    <row r="10" spans="1:5" x14ac:dyDescent="0.2">
      <c r="A10" s="27" t="s">
        <v>11</v>
      </c>
      <c r="B10" s="23">
        <v>1</v>
      </c>
      <c r="C10" s="23" t="s">
        <v>17</v>
      </c>
      <c r="D10" s="31">
        <v>179.1</v>
      </c>
      <c r="E10" s="7">
        <f>B10*D10</f>
        <v>179.1</v>
      </c>
    </row>
    <row r="11" spans="1:5" x14ac:dyDescent="0.2">
      <c r="A11" s="27" t="s">
        <v>23</v>
      </c>
      <c r="B11" s="9">
        <v>13</v>
      </c>
      <c r="C11" s="23" t="s">
        <v>18</v>
      </c>
      <c r="D11" s="20">
        <v>22</v>
      </c>
      <c r="E11" s="7">
        <f>B11*D11</f>
        <v>286</v>
      </c>
    </row>
    <row r="12" spans="1:5" x14ac:dyDescent="0.2">
      <c r="A12" s="27" t="s">
        <v>22</v>
      </c>
      <c r="B12" s="9">
        <v>2.5</v>
      </c>
      <c r="C12" s="23" t="s">
        <v>18</v>
      </c>
      <c r="D12" s="20">
        <v>55</v>
      </c>
      <c r="E12" s="7">
        <f t="shared" ref="E12:E17" si="0">B12*D12</f>
        <v>137.5</v>
      </c>
    </row>
    <row r="13" spans="1:5" x14ac:dyDescent="0.2">
      <c r="A13" s="23" t="s">
        <v>19</v>
      </c>
      <c r="B13" s="23">
        <v>1</v>
      </c>
      <c r="C13" s="23" t="s">
        <v>17</v>
      </c>
      <c r="D13" s="20">
        <v>1900</v>
      </c>
      <c r="E13" s="7">
        <f t="shared" si="0"/>
        <v>1900</v>
      </c>
    </row>
    <row r="14" spans="1:5" x14ac:dyDescent="0.2">
      <c r="A14" s="23" t="s">
        <v>24</v>
      </c>
      <c r="B14" s="23">
        <v>1</v>
      </c>
      <c r="C14" s="23" t="s">
        <v>17</v>
      </c>
      <c r="D14" s="26">
        <v>219.99</v>
      </c>
      <c r="E14" s="7">
        <f t="shared" si="0"/>
        <v>219.99</v>
      </c>
    </row>
    <row r="15" spans="1:5" x14ac:dyDescent="0.2">
      <c r="A15" s="23" t="s">
        <v>20</v>
      </c>
      <c r="B15" s="23">
        <v>3</v>
      </c>
      <c r="C15" s="23" t="s">
        <v>17</v>
      </c>
      <c r="D15" s="25">
        <v>78</v>
      </c>
      <c r="E15" s="7">
        <f t="shared" si="0"/>
        <v>234</v>
      </c>
    </row>
    <row r="16" spans="1:5" x14ac:dyDescent="0.2">
      <c r="A16" s="23" t="s">
        <v>21</v>
      </c>
      <c r="B16" s="23">
        <v>1</v>
      </c>
      <c r="C16" s="23" t="s">
        <v>17</v>
      </c>
      <c r="D16" s="25">
        <v>56</v>
      </c>
      <c r="E16" s="7">
        <f t="shared" si="0"/>
        <v>56</v>
      </c>
    </row>
    <row r="17" spans="1:5" x14ac:dyDescent="0.2">
      <c r="A17" s="24" t="s">
        <v>25</v>
      </c>
      <c r="B17" s="24">
        <v>1</v>
      </c>
      <c r="C17" s="24" t="s">
        <v>17</v>
      </c>
      <c r="D17" s="30">
        <v>19.95</v>
      </c>
      <c r="E17" s="8">
        <f t="shared" si="0"/>
        <v>19.95</v>
      </c>
    </row>
    <row r="18" spans="1:5" ht="15" thickBot="1" x14ac:dyDescent="0.25">
      <c r="A18" s="6"/>
      <c r="B18" s="6"/>
      <c r="C18" s="6"/>
      <c r="D18" s="29"/>
      <c r="E18" s="28">
        <f>SUM(E3:E17)</f>
        <v>5004.5199999999995</v>
      </c>
    </row>
    <row r="19" spans="1:5" ht="15" thickTop="1" x14ac:dyDescent="0.2"/>
    <row r="35" spans="5:5" ht="15" x14ac:dyDescent="0.2">
      <c r="E35" s="4"/>
    </row>
  </sheetData>
  <mergeCells count="1">
    <mergeCell ref="A1:E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0D16F-D0F9-4C3C-9D1A-6DDB73E214BA}">
  <sheetPr>
    <tabColor theme="5" tint="-0.249977111117893"/>
  </sheetPr>
  <dimension ref="A1:E38"/>
  <sheetViews>
    <sheetView workbookViewId="0">
      <selection sqref="A1:E18"/>
    </sheetView>
  </sheetViews>
  <sheetFormatPr defaultRowHeight="14.25" x14ac:dyDescent="0.2"/>
  <cols>
    <col min="1" max="1" width="45.625" customWidth="1"/>
    <col min="2" max="5" width="10.625" customWidth="1"/>
  </cols>
  <sheetData>
    <row r="1" spans="1:5" ht="15" x14ac:dyDescent="0.2">
      <c r="A1" s="15" t="s">
        <v>30</v>
      </c>
      <c r="B1" s="16"/>
      <c r="C1" s="16"/>
      <c r="D1" s="16"/>
      <c r="E1" s="17"/>
    </row>
    <row r="2" spans="1:5" ht="15" x14ac:dyDescent="0.2">
      <c r="A2" s="13" t="s">
        <v>4</v>
      </c>
      <c r="B2" s="19" t="s">
        <v>7</v>
      </c>
      <c r="C2" s="19" t="s">
        <v>26</v>
      </c>
      <c r="D2" s="19" t="s">
        <v>27</v>
      </c>
      <c r="E2" s="14" t="s">
        <v>28</v>
      </c>
    </row>
    <row r="3" spans="1:5" x14ac:dyDescent="0.2">
      <c r="A3" s="9" t="s">
        <v>1</v>
      </c>
      <c r="B3" s="9">
        <v>1</v>
      </c>
      <c r="C3" s="9" t="s">
        <v>17</v>
      </c>
      <c r="D3" s="11">
        <v>450</v>
      </c>
      <c r="E3" s="20">
        <f>B3*D3</f>
        <v>450</v>
      </c>
    </row>
    <row r="4" spans="1:5" x14ac:dyDescent="0.2">
      <c r="A4" s="9" t="s">
        <v>15</v>
      </c>
      <c r="B4" s="9">
        <v>1</v>
      </c>
      <c r="C4" s="9" t="s">
        <v>17</v>
      </c>
      <c r="D4" s="11">
        <v>500</v>
      </c>
      <c r="E4" s="20">
        <f>B4*D4</f>
        <v>500</v>
      </c>
    </row>
    <row r="5" spans="1:5" x14ac:dyDescent="0.2">
      <c r="A5" s="9" t="s">
        <v>2</v>
      </c>
      <c r="B5" s="9">
        <v>1</v>
      </c>
      <c r="C5" s="9" t="s">
        <v>17</v>
      </c>
      <c r="D5" s="12">
        <v>299.99</v>
      </c>
      <c r="E5" s="20">
        <f>B5*D5</f>
        <v>299.99</v>
      </c>
    </row>
    <row r="6" spans="1:5" x14ac:dyDescent="0.2">
      <c r="A6" s="9" t="s">
        <v>3</v>
      </c>
      <c r="B6" s="9">
        <v>1</v>
      </c>
      <c r="C6" s="9" t="s">
        <v>17</v>
      </c>
      <c r="D6" s="12">
        <v>194.99</v>
      </c>
      <c r="E6" s="20">
        <f>B6*D6</f>
        <v>194.99</v>
      </c>
    </row>
    <row r="7" spans="1:5" x14ac:dyDescent="0.2">
      <c r="A7" s="9" t="s">
        <v>10</v>
      </c>
      <c r="B7" s="9">
        <v>1</v>
      </c>
      <c r="C7" s="9" t="s">
        <v>17</v>
      </c>
      <c r="D7" s="11">
        <v>240</v>
      </c>
      <c r="E7" s="20">
        <f>B7*D7</f>
        <v>240</v>
      </c>
    </row>
    <row r="8" spans="1:5" x14ac:dyDescent="0.2">
      <c r="A8" s="9" t="s">
        <v>8</v>
      </c>
      <c r="B8" s="9">
        <v>2</v>
      </c>
      <c r="C8" s="9" t="s">
        <v>17</v>
      </c>
      <c r="D8" s="11">
        <v>54</v>
      </c>
      <c r="E8" s="20">
        <f>B8*D8</f>
        <v>108</v>
      </c>
    </row>
    <row r="9" spans="1:5" x14ac:dyDescent="0.2">
      <c r="A9" s="9" t="s">
        <v>9</v>
      </c>
      <c r="B9" s="9">
        <v>1</v>
      </c>
      <c r="C9" s="9" t="s">
        <v>17</v>
      </c>
      <c r="D9" s="11">
        <v>429</v>
      </c>
      <c r="E9" s="20">
        <f>B9*D9</f>
        <v>429</v>
      </c>
    </row>
    <row r="10" spans="1:5" x14ac:dyDescent="0.2">
      <c r="A10" s="9" t="s">
        <v>11</v>
      </c>
      <c r="B10" s="9">
        <v>1</v>
      </c>
      <c r="C10" s="9" t="s">
        <v>17</v>
      </c>
      <c r="D10" s="12">
        <v>179.1</v>
      </c>
      <c r="E10" s="20">
        <f>B10*D10</f>
        <v>179.1</v>
      </c>
    </row>
    <row r="11" spans="1:5" x14ac:dyDescent="0.2">
      <c r="A11" s="27" t="s">
        <v>23</v>
      </c>
      <c r="B11" s="9">
        <v>30</v>
      </c>
      <c r="C11" s="9" t="s">
        <v>18</v>
      </c>
      <c r="D11" s="11">
        <v>22</v>
      </c>
      <c r="E11" s="20">
        <f t="shared" ref="E11:E12" si="0">B11*D11</f>
        <v>660</v>
      </c>
    </row>
    <row r="12" spans="1:5" x14ac:dyDescent="0.2">
      <c r="A12" s="27" t="s">
        <v>22</v>
      </c>
      <c r="B12" s="9">
        <v>5</v>
      </c>
      <c r="C12" s="9" t="s">
        <v>18</v>
      </c>
      <c r="D12" s="11">
        <v>55</v>
      </c>
      <c r="E12" s="20">
        <f t="shared" si="0"/>
        <v>275</v>
      </c>
    </row>
    <row r="13" spans="1:5" x14ac:dyDescent="0.2">
      <c r="A13" s="9" t="s">
        <v>19</v>
      </c>
      <c r="B13" s="9">
        <v>1</v>
      </c>
      <c r="C13" s="9" t="s">
        <v>17</v>
      </c>
      <c r="D13" s="11">
        <v>1900</v>
      </c>
      <c r="E13" s="20">
        <f t="shared" ref="E11:E17" si="1">B13*D13</f>
        <v>1900</v>
      </c>
    </row>
    <row r="14" spans="1:5" x14ac:dyDescent="0.2">
      <c r="A14" s="23" t="s">
        <v>24</v>
      </c>
      <c r="B14" s="23">
        <v>1</v>
      </c>
      <c r="C14" s="23" t="s">
        <v>17</v>
      </c>
      <c r="D14" s="26">
        <v>219.99</v>
      </c>
      <c r="E14" s="20">
        <f t="shared" si="1"/>
        <v>219.99</v>
      </c>
    </row>
    <row r="15" spans="1:5" x14ac:dyDescent="0.2">
      <c r="A15" s="9" t="s">
        <v>20</v>
      </c>
      <c r="B15" s="9">
        <v>3</v>
      </c>
      <c r="C15" s="9" t="s">
        <v>17</v>
      </c>
      <c r="D15" s="25">
        <v>78</v>
      </c>
      <c r="E15" s="20">
        <f t="shared" si="1"/>
        <v>234</v>
      </c>
    </row>
    <row r="16" spans="1:5" x14ac:dyDescent="0.2">
      <c r="A16" s="9" t="s">
        <v>21</v>
      </c>
      <c r="B16" s="9">
        <v>1</v>
      </c>
      <c r="C16" s="9" t="s">
        <v>17</v>
      </c>
      <c r="D16" s="25">
        <v>56</v>
      </c>
      <c r="E16" s="20">
        <f t="shared" si="1"/>
        <v>56</v>
      </c>
    </row>
    <row r="17" spans="1:5" x14ac:dyDescent="0.2">
      <c r="A17" s="10" t="s">
        <v>25</v>
      </c>
      <c r="B17" s="10">
        <v>1</v>
      </c>
      <c r="C17" s="10" t="s">
        <v>17</v>
      </c>
      <c r="D17" s="30">
        <v>19.95</v>
      </c>
      <c r="E17" s="21">
        <f t="shared" si="1"/>
        <v>19.95</v>
      </c>
    </row>
    <row r="18" spans="1:5" ht="15" thickBot="1" x14ac:dyDescent="0.25">
      <c r="E18" s="18">
        <f>SUM(E3:E17)</f>
        <v>5766.0199999999995</v>
      </c>
    </row>
    <row r="19" spans="1:5" ht="15" thickTop="1" x14ac:dyDescent="0.2"/>
    <row r="38" spans="5:5" ht="15" x14ac:dyDescent="0.2">
      <c r="E38" s="4"/>
    </row>
  </sheetData>
  <mergeCells count="1">
    <mergeCell ref="A1:E1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4BC8E-E5B9-4F4D-83A8-5E414A1A1552}">
  <sheetPr>
    <tabColor rgb="FFFFFF00"/>
  </sheetPr>
  <dimension ref="A1:E19"/>
  <sheetViews>
    <sheetView workbookViewId="0">
      <selection activeCell="C40" sqref="C40"/>
    </sheetView>
  </sheetViews>
  <sheetFormatPr defaultRowHeight="14.25" x14ac:dyDescent="0.2"/>
  <cols>
    <col min="1" max="1" width="45.625" customWidth="1"/>
    <col min="2" max="3" width="10.625" customWidth="1"/>
    <col min="4" max="4" width="15.625" customWidth="1"/>
    <col min="5" max="5" width="10.625" customWidth="1"/>
  </cols>
  <sheetData>
    <row r="1" spans="1:5" ht="15" x14ac:dyDescent="0.2">
      <c r="A1" s="15" t="s">
        <v>31</v>
      </c>
      <c r="B1" s="16"/>
      <c r="C1" s="16"/>
      <c r="D1" s="16"/>
      <c r="E1" s="17"/>
    </row>
    <row r="2" spans="1:5" ht="15" x14ac:dyDescent="0.2">
      <c r="A2" s="13" t="s">
        <v>4</v>
      </c>
      <c r="B2" s="13" t="s">
        <v>7</v>
      </c>
      <c r="C2" s="13" t="s">
        <v>16</v>
      </c>
      <c r="D2" s="13" t="s">
        <v>5</v>
      </c>
      <c r="E2" s="19" t="s">
        <v>6</v>
      </c>
    </row>
    <row r="3" spans="1:5" x14ac:dyDescent="0.2">
      <c r="A3" s="9"/>
      <c r="B3" s="9"/>
      <c r="C3" s="9"/>
      <c r="D3" s="11"/>
      <c r="E3" s="20"/>
    </row>
    <row r="4" spans="1:5" x14ac:dyDescent="0.2">
      <c r="A4" s="9"/>
      <c r="B4" s="9"/>
      <c r="C4" s="9"/>
      <c r="D4" s="11"/>
      <c r="E4" s="20"/>
    </row>
    <row r="5" spans="1:5" x14ac:dyDescent="0.2">
      <c r="A5" s="9"/>
      <c r="B5" s="9"/>
      <c r="C5" s="9"/>
      <c r="D5" s="12"/>
      <c r="E5" s="20"/>
    </row>
    <row r="6" spans="1:5" x14ac:dyDescent="0.2">
      <c r="A6" s="9"/>
      <c r="B6" s="9"/>
      <c r="C6" s="9"/>
      <c r="D6" s="12"/>
      <c r="E6" s="20"/>
    </row>
    <row r="7" spans="1:5" x14ac:dyDescent="0.2">
      <c r="A7" s="9"/>
      <c r="B7" s="9"/>
      <c r="C7" s="9"/>
      <c r="D7" s="11"/>
      <c r="E7" s="20"/>
    </row>
    <row r="8" spans="1:5" x14ac:dyDescent="0.2">
      <c r="A8" s="9"/>
      <c r="B8" s="9"/>
      <c r="C8" s="9"/>
      <c r="D8" s="11"/>
      <c r="E8" s="20"/>
    </row>
    <row r="9" spans="1:5" x14ac:dyDescent="0.2">
      <c r="A9" s="9"/>
      <c r="B9" s="9"/>
      <c r="C9" s="9"/>
      <c r="D9" s="11"/>
      <c r="E9" s="20"/>
    </row>
    <row r="10" spans="1:5" x14ac:dyDescent="0.2">
      <c r="A10" s="9"/>
      <c r="B10" s="9"/>
      <c r="C10" s="9"/>
      <c r="D10" s="12"/>
      <c r="E10" s="20"/>
    </row>
    <row r="11" spans="1:5" x14ac:dyDescent="0.2">
      <c r="A11" s="9"/>
      <c r="B11" s="9"/>
      <c r="C11" s="9"/>
      <c r="D11" s="11"/>
      <c r="E11" s="20"/>
    </row>
    <row r="12" spans="1:5" x14ac:dyDescent="0.2">
      <c r="A12" s="9"/>
      <c r="B12" s="9"/>
      <c r="C12" s="9"/>
      <c r="D12" s="11"/>
      <c r="E12" s="20"/>
    </row>
    <row r="13" spans="1:5" x14ac:dyDescent="0.2">
      <c r="A13" s="9"/>
      <c r="B13" s="9"/>
      <c r="C13" s="9"/>
      <c r="D13" s="9"/>
      <c r="E13" s="20"/>
    </row>
    <row r="14" spans="1:5" x14ac:dyDescent="0.2">
      <c r="A14" s="9"/>
      <c r="B14" s="9"/>
      <c r="C14" s="9"/>
      <c r="D14" s="9"/>
      <c r="E14" s="20"/>
    </row>
    <row r="15" spans="1:5" x14ac:dyDescent="0.2">
      <c r="A15" s="9"/>
      <c r="B15" s="9"/>
      <c r="C15" s="9"/>
      <c r="D15" s="11"/>
      <c r="E15" s="20"/>
    </row>
    <row r="16" spans="1:5" x14ac:dyDescent="0.2">
      <c r="A16" s="9"/>
      <c r="B16" s="9"/>
      <c r="C16" s="9"/>
      <c r="D16" s="9"/>
      <c r="E16" s="20"/>
    </row>
    <row r="17" spans="1:5" x14ac:dyDescent="0.2">
      <c r="A17" s="10"/>
      <c r="B17" s="10"/>
      <c r="C17" s="10"/>
      <c r="D17" s="10"/>
      <c r="E17" s="21"/>
    </row>
    <row r="18" spans="1:5" ht="15" thickBot="1" x14ac:dyDescent="0.25">
      <c r="E18" s="18">
        <f>SUM(E3:E17)</f>
        <v>0</v>
      </c>
    </row>
    <row r="19" spans="1:5" ht="15" thickTop="1" x14ac:dyDescent="0.2"/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1417D-7E5F-427B-B99F-49DA5619F556}">
  <sheetPr>
    <tabColor rgb="FF00B050"/>
  </sheetPr>
  <dimension ref="A1:E20"/>
  <sheetViews>
    <sheetView workbookViewId="0">
      <selection activeCell="G16" sqref="G16"/>
    </sheetView>
  </sheetViews>
  <sheetFormatPr defaultRowHeight="14.25" x14ac:dyDescent="0.2"/>
  <cols>
    <col min="1" max="1" width="45.625" customWidth="1"/>
    <col min="2" max="5" width="10.625" customWidth="1"/>
  </cols>
  <sheetData>
    <row r="1" spans="1:5" ht="15" x14ac:dyDescent="0.2">
      <c r="A1" s="15" t="s">
        <v>32</v>
      </c>
      <c r="B1" s="16"/>
      <c r="C1" s="16"/>
      <c r="D1" s="16"/>
      <c r="E1" s="17"/>
    </row>
    <row r="2" spans="1:5" ht="15" x14ac:dyDescent="0.2">
      <c r="A2" s="13" t="s">
        <v>4</v>
      </c>
      <c r="B2" s="19" t="s">
        <v>7</v>
      </c>
      <c r="C2" s="19" t="s">
        <v>26</v>
      </c>
      <c r="D2" s="19" t="s">
        <v>27</v>
      </c>
      <c r="E2" s="14" t="s">
        <v>28</v>
      </c>
    </row>
    <row r="3" spans="1:5" x14ac:dyDescent="0.2">
      <c r="A3" s="9" t="s">
        <v>1</v>
      </c>
      <c r="B3" s="9">
        <v>1</v>
      </c>
      <c r="C3" s="9" t="s">
        <v>17</v>
      </c>
      <c r="D3" s="11">
        <v>450</v>
      </c>
      <c r="E3" s="20">
        <f>B3*D3</f>
        <v>450</v>
      </c>
    </row>
    <row r="4" spans="1:5" x14ac:dyDescent="0.2">
      <c r="A4" s="9" t="s">
        <v>15</v>
      </c>
      <c r="B4" s="9">
        <v>1</v>
      </c>
      <c r="C4" s="9" t="s">
        <v>17</v>
      </c>
      <c r="D4" s="11">
        <v>500</v>
      </c>
      <c r="E4" s="20">
        <f>B4*D4</f>
        <v>500</v>
      </c>
    </row>
    <row r="5" spans="1:5" x14ac:dyDescent="0.2">
      <c r="A5" s="9" t="s">
        <v>2</v>
      </c>
      <c r="B5" s="9">
        <v>1</v>
      </c>
      <c r="C5" s="9" t="s">
        <v>17</v>
      </c>
      <c r="D5" s="12">
        <v>299.99</v>
      </c>
      <c r="E5" s="20">
        <f>B5*D5</f>
        <v>299.99</v>
      </c>
    </row>
    <row r="6" spans="1:5" x14ac:dyDescent="0.2">
      <c r="A6" s="9" t="s">
        <v>3</v>
      </c>
      <c r="B6" s="9">
        <v>1</v>
      </c>
      <c r="C6" s="9" t="s">
        <v>17</v>
      </c>
      <c r="D6" s="12">
        <v>194.99</v>
      </c>
      <c r="E6" s="20">
        <f>B6*D6</f>
        <v>194.99</v>
      </c>
    </row>
    <row r="7" spans="1:5" x14ac:dyDescent="0.2">
      <c r="A7" s="9" t="s">
        <v>10</v>
      </c>
      <c r="B7" s="9">
        <v>1</v>
      </c>
      <c r="C7" s="9" t="s">
        <v>17</v>
      </c>
      <c r="D7" s="11">
        <v>240</v>
      </c>
      <c r="E7" s="20">
        <f>B7*D7</f>
        <v>240</v>
      </c>
    </row>
    <row r="8" spans="1:5" x14ac:dyDescent="0.2">
      <c r="A8" s="9" t="s">
        <v>8</v>
      </c>
      <c r="B8" s="9">
        <v>2</v>
      </c>
      <c r="C8" s="9" t="s">
        <v>17</v>
      </c>
      <c r="D8" s="11">
        <v>54</v>
      </c>
      <c r="E8" s="20">
        <f>B8*D8</f>
        <v>108</v>
      </c>
    </row>
    <row r="9" spans="1:5" x14ac:dyDescent="0.2">
      <c r="A9" s="9" t="s">
        <v>9</v>
      </c>
      <c r="B9" s="9">
        <v>1</v>
      </c>
      <c r="C9" s="9" t="s">
        <v>17</v>
      </c>
      <c r="D9" s="11">
        <v>429</v>
      </c>
      <c r="E9" s="20">
        <f>B9*D9</f>
        <v>429</v>
      </c>
    </row>
    <row r="10" spans="1:5" x14ac:dyDescent="0.2">
      <c r="A10" s="9" t="s">
        <v>11</v>
      </c>
      <c r="B10" s="9">
        <v>1</v>
      </c>
      <c r="C10" s="9" t="s">
        <v>17</v>
      </c>
      <c r="D10" s="12">
        <v>179.1</v>
      </c>
      <c r="E10" s="20">
        <f>B10*D10</f>
        <v>179.1</v>
      </c>
    </row>
    <row r="11" spans="1:5" x14ac:dyDescent="0.2">
      <c r="A11" s="27" t="s">
        <v>23</v>
      </c>
      <c r="B11" s="9">
        <v>30</v>
      </c>
      <c r="C11" s="9" t="s">
        <v>18</v>
      </c>
      <c r="D11" s="11">
        <v>22</v>
      </c>
      <c r="E11" s="20">
        <f t="shared" ref="E11:E18" si="0">B11*D11</f>
        <v>660</v>
      </c>
    </row>
    <row r="12" spans="1:5" x14ac:dyDescent="0.2">
      <c r="A12" s="27" t="s">
        <v>22</v>
      </c>
      <c r="B12" s="9">
        <v>7</v>
      </c>
      <c r="C12" s="9" t="s">
        <v>18</v>
      </c>
      <c r="D12" s="11">
        <v>55</v>
      </c>
      <c r="E12" s="20">
        <f t="shared" si="0"/>
        <v>385</v>
      </c>
    </row>
    <row r="13" spans="1:5" x14ac:dyDescent="0.2">
      <c r="A13" s="22"/>
      <c r="B13" s="9"/>
      <c r="C13" s="9"/>
      <c r="D13" s="11"/>
      <c r="E13" s="20"/>
    </row>
    <row r="14" spans="1:5" x14ac:dyDescent="0.2">
      <c r="A14" s="9" t="s">
        <v>19</v>
      </c>
      <c r="B14" s="9">
        <v>1</v>
      </c>
      <c r="C14" s="9" t="s">
        <v>17</v>
      </c>
      <c r="D14" s="11">
        <v>1900</v>
      </c>
      <c r="E14" s="20">
        <f t="shared" si="0"/>
        <v>1900</v>
      </c>
    </row>
    <row r="15" spans="1:5" x14ac:dyDescent="0.2">
      <c r="A15" s="23" t="s">
        <v>24</v>
      </c>
      <c r="B15" s="23">
        <v>1</v>
      </c>
      <c r="C15" s="23" t="s">
        <v>17</v>
      </c>
      <c r="D15" s="26">
        <v>219.99</v>
      </c>
      <c r="E15" s="20">
        <f t="shared" si="0"/>
        <v>219.99</v>
      </c>
    </row>
    <row r="16" spans="1:5" x14ac:dyDescent="0.2">
      <c r="A16" s="9" t="s">
        <v>20</v>
      </c>
      <c r="B16" s="9">
        <v>3</v>
      </c>
      <c r="C16" s="9" t="s">
        <v>17</v>
      </c>
      <c r="D16" s="25">
        <v>78</v>
      </c>
      <c r="E16" s="20">
        <f t="shared" si="0"/>
        <v>234</v>
      </c>
    </row>
    <row r="17" spans="1:5" x14ac:dyDescent="0.2">
      <c r="A17" s="9" t="s">
        <v>21</v>
      </c>
      <c r="B17" s="9">
        <v>1</v>
      </c>
      <c r="C17" s="9" t="s">
        <v>17</v>
      </c>
      <c r="D17" s="25">
        <v>56</v>
      </c>
      <c r="E17" s="20">
        <f t="shared" si="0"/>
        <v>56</v>
      </c>
    </row>
    <row r="18" spans="1:5" x14ac:dyDescent="0.2">
      <c r="A18" s="10" t="s">
        <v>25</v>
      </c>
      <c r="B18" s="10">
        <v>1</v>
      </c>
      <c r="C18" s="10" t="s">
        <v>17</v>
      </c>
      <c r="D18" s="30">
        <v>19.95</v>
      </c>
      <c r="E18" s="21">
        <f t="shared" si="0"/>
        <v>19.95</v>
      </c>
    </row>
    <row r="19" spans="1:5" ht="15" thickBot="1" x14ac:dyDescent="0.25">
      <c r="E19" s="18">
        <f>SUM(E3:E18)</f>
        <v>5876.0199999999995</v>
      </c>
    </row>
    <row r="20" spans="1:5" ht="15" thickTop="1" x14ac:dyDescent="0.2"/>
  </sheetData>
  <mergeCells count="1">
    <mergeCell ref="A1:E1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85230-5BF2-4747-9539-976E088A8653}">
  <sheetPr>
    <tabColor rgb="FF00B0F0"/>
  </sheetPr>
  <dimension ref="A1:D11"/>
  <sheetViews>
    <sheetView workbookViewId="0">
      <selection sqref="A1:B4"/>
    </sheetView>
  </sheetViews>
  <sheetFormatPr defaultRowHeight="14.25" x14ac:dyDescent="0.2"/>
  <cols>
    <col min="1" max="1" width="30.625" customWidth="1"/>
    <col min="2" max="2" width="15.625" customWidth="1"/>
    <col min="3" max="4" width="10.625" customWidth="1"/>
  </cols>
  <sheetData>
    <row r="1" spans="1:4" ht="15" x14ac:dyDescent="0.2">
      <c r="A1" s="15" t="s">
        <v>33</v>
      </c>
      <c r="B1" s="17"/>
      <c r="C1" s="5"/>
      <c r="D1" s="5"/>
    </row>
    <row r="2" spans="1:4" ht="15" x14ac:dyDescent="0.2">
      <c r="A2" s="13" t="s">
        <v>4</v>
      </c>
      <c r="B2" s="19" t="s">
        <v>5</v>
      </c>
      <c r="C2" s="4"/>
    </row>
    <row r="3" spans="1:4" x14ac:dyDescent="0.2">
      <c r="A3" s="9" t="s">
        <v>12</v>
      </c>
      <c r="B3" s="20">
        <v>1500</v>
      </c>
      <c r="C3" s="2"/>
    </row>
    <row r="4" spans="1:4" x14ac:dyDescent="0.2">
      <c r="A4" s="10" t="s">
        <v>13</v>
      </c>
      <c r="B4" s="32">
        <v>800</v>
      </c>
      <c r="C4" s="2"/>
    </row>
    <row r="5" spans="1:4" x14ac:dyDescent="0.2">
      <c r="A5" s="1"/>
      <c r="B5" s="3"/>
      <c r="C5" s="2"/>
    </row>
    <row r="6" spans="1:4" x14ac:dyDescent="0.2">
      <c r="A6" s="1"/>
      <c r="B6" s="2"/>
      <c r="C6" s="1"/>
    </row>
    <row r="7" spans="1:4" x14ac:dyDescent="0.2">
      <c r="A7" s="1"/>
      <c r="B7" s="2"/>
      <c r="C7" s="1"/>
    </row>
    <row r="8" spans="1:4" x14ac:dyDescent="0.2">
      <c r="A8" s="1"/>
      <c r="B8" s="1"/>
      <c r="C8" s="1"/>
      <c r="D8" s="1"/>
    </row>
    <row r="9" spans="1:4" x14ac:dyDescent="0.2">
      <c r="B9" s="1"/>
      <c r="C9" s="1"/>
      <c r="D9" s="1"/>
    </row>
    <row r="10" spans="1:4" x14ac:dyDescent="0.2">
      <c r="B10" s="1"/>
      <c r="C10" s="1"/>
      <c r="D10" s="1"/>
    </row>
    <row r="11" spans="1:4" x14ac:dyDescent="0.2">
      <c r="B11" s="1"/>
      <c r="C11" s="1"/>
      <c r="D11" s="1"/>
    </row>
  </sheetData>
  <mergeCells count="1">
    <mergeCell ref="A1:B1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129DB-F5DA-447A-90E9-AD33F923B3B1}">
  <sheetPr>
    <tabColor rgb="FF7030A0"/>
  </sheetPr>
  <dimension ref="A1:A4"/>
  <sheetViews>
    <sheetView tabSelected="1" workbookViewId="0">
      <selection activeCell="A2" sqref="A2"/>
    </sheetView>
  </sheetViews>
  <sheetFormatPr defaultRowHeight="14.25" x14ac:dyDescent="0.2"/>
  <cols>
    <col min="1" max="1" width="45.625" customWidth="1"/>
  </cols>
  <sheetData>
    <row r="1" spans="1:1" x14ac:dyDescent="0.2">
      <c r="A1" t="s">
        <v>34</v>
      </c>
    </row>
    <row r="2" spans="1:1" x14ac:dyDescent="0.2">
      <c r="A2" t="s">
        <v>35</v>
      </c>
    </row>
    <row r="3" spans="1:1" x14ac:dyDescent="0.2">
      <c r="A3" t="s">
        <v>36</v>
      </c>
    </row>
    <row r="4" spans="1:1" x14ac:dyDescent="0.2">
      <c r="A4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Standard Dorm</vt:lpstr>
      <vt:lpstr>Studio</vt:lpstr>
      <vt:lpstr>Shared Kitchen</vt:lpstr>
      <vt:lpstr>Residential Flats</vt:lpstr>
      <vt:lpstr>Social Spaces</vt:lpstr>
      <vt:lpstr>Notes and Exclusions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LCAB</dc:creator>
  <cp:lastModifiedBy>Louie Brace</cp:lastModifiedBy>
  <dcterms:created xsi:type="dcterms:W3CDTF">2023-01-21T10:48:02Z</dcterms:created>
  <dcterms:modified xsi:type="dcterms:W3CDTF">2023-01-21T14:53:40Z</dcterms:modified>
</cp:coreProperties>
</file>