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ink/ink2.xml" ContentType="application/inkml+xml"/>
  <Override PartName="/xl/ink/ink3.xml" ContentType="application/inkml+xml"/>
  <Override PartName="/xl/ink/ink4.xml" ContentType="application/inkml+xml"/>
  <Override PartName="/xl/ink/ink5.xml" ContentType="application/inkml+xml"/>
  <Override PartName="/xl/ink/ink6.xml" ContentType="application/inkml+xml"/>
  <Override PartName="/xl/ink/ink7.xml" ContentType="application/inkml+xml"/>
  <Override PartName="/xl/ink/ink8.xml" ContentType="application/inkml+xml"/>
  <Override PartName="/xl/ink/ink9.xml" ContentType="application/inkml+xml"/>
  <Override PartName="/xl/ink/ink10.xml" ContentType="application/inkml+xml"/>
  <Override PartName="/xl/ink/ink11.xml" ContentType="application/inkml+xml"/>
  <Override PartName="/xl/ink/ink12.xml" ContentType="application/inkml+xml"/>
  <Override PartName="/xl/ink/ink13.xml" ContentType="application/inkml+xml"/>
  <Override PartName="/xl/ink/ink14.xml" ContentType="application/inkml+xml"/>
  <Override PartName="/xl/ink/ink15.xml" ContentType="application/inkml+xml"/>
  <Override PartName="/xl/ink/ink16.xml" ContentType="application/inkml+xml"/>
  <Override PartName="/xl/ink/ink17.xml" ContentType="application/inkml+xml"/>
  <Override PartName="/xl/ink/ink18.xml" ContentType="application/inkml+xml"/>
  <Override PartName="/xl/ink/ink19.xml" ContentType="application/inkml+xml"/>
  <Override PartName="/xl/ink/ink20.xml" ContentType="application/inkml+xml"/>
  <Override PartName="/xl/ink/ink21.xml" ContentType="application/inkml+xml"/>
  <Override PartName="/xl/ink/ink22.xml" ContentType="application/inkml+xml"/>
  <Override PartName="/xl/ink/ink23.xml" ContentType="application/inkml+xml"/>
  <Override PartName="/xl/ink/ink24.xml" ContentType="application/inkml+xml"/>
  <Override PartName="/xl/ink/ink25.xml" ContentType="application/inkml+xml"/>
  <Override PartName="/xl/ink/ink26.xml" ContentType="application/inkml+xml"/>
  <Override PartName="/xl/ink/ink27.xml" ContentType="application/inkml+xml"/>
  <Override PartName="/xl/ink/ink28.xml" ContentType="application/inkml+xml"/>
  <Override PartName="/xl/ink/ink29.xml" ContentType="application/inkml+xml"/>
  <Override PartName="/xl/ink/ink30.xml" ContentType="application/inkml+xml"/>
  <Override PartName="/xl/ink/ink31.xml" ContentType="application/inkml+xml"/>
  <Override PartName="/xl/ink/ink32.xml" ContentType="application/inkml+xml"/>
  <Override PartName="/xl/ink/ink33.xml" ContentType="application/inkml+xml"/>
  <Override PartName="/xl/ink/ink34.xml" ContentType="application/inkml+xml"/>
  <Override PartName="/xl/ink/ink35.xml" ContentType="application/inkml+xml"/>
  <Override PartName="/xl/ink/ink36.xml" ContentType="application/inkml+xml"/>
  <Override PartName="/xl/ink/ink37.xml" ContentType="application/inkml+xml"/>
  <Override PartName="/xl/ink/ink38.xml" ContentType="application/inkml+xml"/>
  <Override PartName="/xl/ink/ink39.xml" ContentType="application/inkml+xml"/>
  <Override PartName="/xl/ink/ink40.xml" ContentType="application/inkml+xml"/>
  <Override PartName="/xl/ink/ink41.xml" ContentType="application/inkml+xml"/>
  <Override PartName="/xl/ink/ink42.xml" ContentType="application/inkml+xml"/>
  <Override PartName="/xl/ink/ink43.xml" ContentType="application/inkml+xml"/>
  <Override PartName="/xl/ink/ink44.xml" ContentType="application/inkml+xml"/>
  <Override PartName="/xl/ink/ink45.xml" ContentType="application/inkml+xml"/>
  <Override PartName="/xl/ink/ink46.xml" ContentType="application/inkml+xml"/>
  <Override PartName="/xl/ink/ink47.xml" ContentType="application/inkml+xml"/>
  <Override PartName="/xl/ink/ink48.xml" ContentType="application/inkml+xml"/>
  <Override PartName="/xl/ink/ink49.xml" ContentType="application/inkml+xml"/>
  <Override PartName="/xl/ink/ink50.xml" ContentType="application/inkml+xml"/>
  <Override PartName="/xl/ink/ink51.xml" ContentType="application/inkml+xml"/>
  <Override PartName="/xl/ink/ink52.xml" ContentType="application/inkml+xml"/>
  <Override PartName="/xl/ink/ink53.xml" ContentType="application/inkml+xml"/>
  <Override PartName="/xl/ink/ink54.xml" ContentType="application/inkml+xml"/>
  <Override PartName="/xl/ink/ink55.xml" ContentType="application/inkml+xml"/>
  <Override PartName="/xl/ink/ink56.xml" ContentType="application/inkml+xml"/>
  <Override PartName="/xl/ink/ink57.xml" ContentType="application/inkml+xml"/>
  <Override PartName="/xl/ink/ink58.xml" ContentType="application/inkml+xml"/>
  <Override PartName="/xl/ink/ink59.xml" ContentType="application/inkml+xml"/>
  <Override PartName="/xl/ink/ink60.xml" ContentType="application/inkml+xml"/>
  <Override PartName="/xl/ink/ink61.xml" ContentType="application/inkml+xml"/>
  <Override PartName="/xl/ink/ink62.xml" ContentType="application/inkml+xml"/>
  <Override PartName="/xl/ink/ink63.xml" ContentType="application/inkml+xml"/>
  <Override PartName="/xl/ink/ink64.xml" ContentType="application/inkml+xml"/>
  <Override PartName="/xl/ink/ink65.xml" ContentType="application/inkml+xml"/>
  <Override PartName="/xl/ink/ink66.xml" ContentType="application/inkml+xml"/>
  <Override PartName="/xl/ink/ink67.xml" ContentType="application/inkml+xml"/>
  <Override PartName="/xl/ink/ink68.xml" ContentType="application/inkml+xml"/>
  <Override PartName="/xl/ink/ink69.xml" ContentType="application/inkml+xml"/>
  <Override PartName="/xl/ink/ink70.xml" ContentType="application/inkml+xml"/>
  <Override PartName="/xl/ink/ink71.xml" ContentType="application/inkml+xml"/>
  <Override PartName="/xl/ink/ink72.xml" ContentType="application/inkml+xml"/>
  <Override PartName="/xl/ink/ink73.xml" ContentType="application/inkml+xml"/>
  <Override PartName="/xl/ink/ink74.xml" ContentType="application/inkml+xml"/>
  <Override PartName="/xl/ink/ink75.xml" ContentType="application/inkml+xml"/>
  <Override PartName="/xl/ink/ink76.xml" ContentType="application/inkml+xml"/>
  <Override PartName="/xl/ink/ink77.xml" ContentType="application/inkml+xml"/>
  <Override PartName="/xl/ink/ink78.xml" ContentType="application/inkml+xml"/>
  <Override PartName="/xl/ink/ink79.xml" ContentType="application/inkml+xml"/>
  <Override PartName="/xl/ink/ink80.xml" ContentType="application/inkml+xml"/>
  <Override PartName="/xl/ink/ink81.xml" ContentType="application/inkml+xml"/>
  <Override PartName="/xl/ink/ink82.xml" ContentType="application/inkml+xml"/>
  <Override PartName="/xl/ink/ink83.xml" ContentType="application/inkml+xml"/>
  <Override PartName="/xl/ink/ink84.xml" ContentType="application/inkml+xml"/>
  <Override PartName="/xl/ink/ink85.xml" ContentType="application/inkml+xml"/>
  <Override PartName="/xl/ink/ink86.xml" ContentType="application/inkml+xml"/>
  <Override PartName="/xl/ink/ink87.xml" ContentType="application/inkml+xml"/>
  <Override PartName="/xl/ink/ink88.xml" ContentType="application/inkml+xml"/>
  <Override PartName="/xl/ink/ink89.xml" ContentType="application/inkml+xml"/>
  <Override PartName="/xl/ink/ink90.xml" ContentType="application/inkml+xml"/>
  <Override PartName="/xl/ink/ink91.xml" ContentType="application/inkml+xml"/>
  <Override PartName="/xl/ink/ink92.xml" ContentType="application/inkml+xml"/>
  <Override PartName="/xl/ink/ink93.xml" ContentType="application/inkml+xml"/>
  <Override PartName="/xl/ink/ink94.xml" ContentType="application/inkml+xml"/>
  <Override PartName="/xl/ink/ink95.xml" ContentType="application/inkml+xml"/>
  <Override PartName="/xl/ink/ink96.xml" ContentType="application/inkml+xml"/>
  <Override PartName="/xl/ink/ink97.xml" ContentType="application/inkml+xml"/>
  <Override PartName="/xl/ink/ink98.xml" ContentType="application/inkml+xml"/>
  <Override PartName="/xl/ink/ink99.xml" ContentType="application/inkml+xml"/>
  <Override PartName="/xl/ink/ink100.xml" ContentType="application/inkml+xml"/>
  <Override PartName="/xl/drawings/drawing2.xml" ContentType="application/vnd.openxmlformats-officedocument.drawing+xml"/>
  <Override PartName="/xl/ink/ink101.xml" ContentType="application/inkml+xml"/>
  <Override PartName="/xl/ink/ink102.xml" ContentType="application/inkml+xml"/>
  <Override PartName="/xl/ink/ink103.xml" ContentType="application/inkml+xml"/>
  <Override PartName="/xl/ink/ink104.xml" ContentType="application/inkml+xml"/>
  <Override PartName="/xl/ink/ink105.xml" ContentType="application/inkml+xml"/>
  <Override PartName="/xl/ink/ink106.xml" ContentType="application/inkml+xml"/>
  <Override PartName="/xl/ink/ink107.xml" ContentType="application/inkml+xml"/>
  <Override PartName="/xl/ink/ink108.xml" ContentType="application/inkml+xml"/>
  <Override PartName="/xl/ink/ink109.xml" ContentType="application/inkml+xml"/>
  <Override PartName="/xl/ink/ink110.xml" ContentType="application/inkml+xml"/>
  <Override PartName="/xl/ink/ink111.xml" ContentType="application/inkml+xml"/>
  <Override PartName="/xl/ink/ink112.xml" ContentType="application/inkml+xml"/>
  <Override PartName="/xl/ink/ink113.xml" ContentType="application/inkml+xml"/>
  <Override PartName="/xl/ink/ink114.xml" ContentType="application/inkml+xml"/>
  <Override PartName="/xl/ink/ink115.xml" ContentType="application/inkml+xml"/>
  <Override PartName="/xl/ink/ink116.xml" ContentType="application/inkml+xml"/>
  <Override PartName="/xl/ink/ink117.xml" ContentType="application/inkml+xml"/>
  <Override PartName="/xl/ink/ink118.xml" ContentType="application/inkml+xml"/>
  <Override PartName="/xl/ink/ink119.xml" ContentType="application/inkml+xml"/>
  <Override PartName="/xl/ink/ink120.xml" ContentType="application/inkml+xml"/>
  <Override PartName="/xl/ink/ink121.xml" ContentType="application/inkml+xml"/>
  <Override PartName="/xl/ink/ink122.xml" ContentType="application/inkml+xml"/>
  <Override PartName="/xl/ink/ink123.xml" ContentType="application/inkml+xml"/>
  <Override PartName="/xl/ink/ink124.xml" ContentType="application/inkml+xml"/>
  <Override PartName="/xl/ink/ink125.xml" ContentType="application/inkml+xml"/>
  <Override PartName="/xl/ink/ink126.xml" ContentType="application/inkml+xml"/>
  <Override PartName="/xl/ink/ink127.xml" ContentType="application/inkml+xml"/>
  <Override PartName="/xl/ink/ink128.xml" ContentType="application/inkml+xml"/>
  <Override PartName="/xl/ink/ink129.xml" ContentType="application/inkml+xml"/>
  <Override PartName="/xl/ink/ink130.xml" ContentType="application/inkml+xml"/>
  <Override PartName="/xl/ink/ink131.xml" ContentType="application/inkml+xml"/>
  <Override PartName="/xl/ink/ink132.xml" ContentType="application/inkml+xml"/>
  <Override PartName="/xl/ink/ink133.xml" ContentType="application/inkml+xml"/>
  <Override PartName="/xl/ink/ink134.xml" ContentType="application/inkml+xml"/>
  <Override PartName="/xl/ink/ink135.xml" ContentType="application/inkml+xml"/>
  <Override PartName="/xl/ink/ink136.xml" ContentType="application/inkml+xml"/>
  <Override PartName="/xl/ink/ink137.xml" ContentType="application/inkml+xml"/>
  <Override PartName="/xl/ink/ink138.xml" ContentType="application/inkml+xml"/>
  <Override PartName="/xl/ink/ink139.xml" ContentType="application/inkml+xml"/>
  <Override PartName="/xl/ink/ink140.xml" ContentType="application/inkml+xml"/>
  <Override PartName="/xl/ink/ink141.xml" ContentType="application/inkml+xml"/>
  <Override PartName="/xl/ink/ink142.xml" ContentType="application/inkml+xml"/>
  <Override PartName="/xl/ink/ink143.xml" ContentType="application/inkml+xml"/>
  <Override PartName="/xl/ink/ink144.xml" ContentType="application/inkml+xml"/>
  <Override PartName="/xl/ink/ink145.xml" ContentType="application/inkml+xml"/>
  <Override PartName="/xl/ink/ink146.xml" ContentType="application/inkml+xml"/>
  <Override PartName="/xl/ink/ink147.xml" ContentType="application/inkml+xml"/>
  <Override PartName="/xl/ink/ink148.xml" ContentType="application/inkml+xml"/>
  <Override PartName="/xl/ink/ink149.xml" ContentType="application/inkml+xml"/>
  <Override PartName="/xl/ink/ink150.xml" ContentType="application/inkml+xml"/>
  <Override PartName="/xl/ink/ink151.xml" ContentType="application/inkml+xml"/>
  <Override PartName="/xl/drawings/drawing3.xml" ContentType="application/vnd.openxmlformats-officedocument.drawing+xml"/>
  <Override PartName="/xl/ink/ink152.xml" ContentType="application/inkml+xml"/>
  <Override PartName="/xl/ink/ink153.xml" ContentType="application/inkml+xml"/>
  <Override PartName="/xl/ink/ink154.xml" ContentType="application/inkml+xml"/>
  <Override PartName="/xl/ink/ink155.xml" ContentType="application/inkml+xml"/>
  <Override PartName="/xl/ink/ink156.xml" ContentType="application/inkml+xml"/>
  <Override PartName="/xl/ink/ink157.xml" ContentType="application/inkml+xml"/>
  <Override PartName="/xl/ink/ink158.xml" ContentType="application/inkml+xml"/>
  <Override PartName="/xl/ink/ink159.xml" ContentType="application/inkml+xml"/>
  <Override PartName="/xl/ink/ink160.xml" ContentType="application/inkml+xml"/>
  <Override PartName="/xl/ink/ink161.xml" ContentType="application/inkml+xml"/>
  <Override PartName="/xl/ink/ink162.xml" ContentType="application/inkml+xml"/>
  <Override PartName="/xl/ink/ink163.xml" ContentType="application/inkml+xml"/>
  <Override PartName="/xl/ink/ink164.xml" ContentType="application/inkml+xml"/>
  <Override PartName="/xl/ink/ink165.xml" ContentType="application/inkml+xml"/>
  <Override PartName="/xl/ink/ink166.xml" ContentType="application/inkml+xml"/>
  <Override PartName="/xl/ink/ink167.xml" ContentType="application/inkml+xml"/>
  <Override PartName="/xl/ink/ink168.xml" ContentType="application/inkml+xml"/>
  <Override PartName="/xl/ink/ink169.xml" ContentType="application/inkml+xml"/>
  <Override PartName="/xl/drawings/drawing4.xml" ContentType="application/vnd.openxmlformats-officedocument.drawing+xml"/>
  <Override PartName="/xl/ink/ink170.xml" ContentType="application/inkml+xml"/>
  <Override PartName="/xl/ink/ink171.xml" ContentType="application/inkml+xml"/>
  <Override PartName="/xl/ink/ink172.xml" ContentType="application/inkml+xml"/>
  <Override PartName="/xl/ink/ink173.xml" ContentType="application/inkml+xml"/>
  <Override PartName="/xl/ink/ink174.xml" ContentType="application/inkml+xml"/>
  <Override PartName="/xl/ink/ink175.xml" ContentType="application/inkml+xml"/>
  <Override PartName="/xl/ink/ink176.xml" ContentType="application/inkml+xml"/>
  <Override PartName="/xl/ink/ink177.xml" ContentType="application/inkml+xml"/>
  <Override PartName="/xl/ink/ink178.xml" ContentType="application/inkml+xml"/>
  <Override PartName="/xl/ink/ink179.xml" ContentType="application/inkml+xml"/>
  <Override PartName="/xl/ink/ink180.xml" ContentType="application/inkml+xml"/>
  <Override PartName="/xl/ink/ink181.xml" ContentType="application/inkml+xml"/>
  <Override PartName="/xl/ink/ink182.xml" ContentType="application/inkml+xml"/>
  <Override PartName="/xl/ink/ink183.xml" ContentType="application/inkml+xml"/>
  <Override PartName="/xl/ink/ink184.xml" ContentType="application/inkml+xml"/>
  <Override PartName="/xl/ink/ink185.xml" ContentType="application/inkml+xml"/>
  <Override PartName="/xl/ink/ink186.xml" ContentType="application/inkml+xml"/>
  <Override PartName="/xl/ink/ink187.xml" ContentType="application/inkml+xml"/>
  <Override PartName="/xl/ink/ink188.xml" ContentType="application/inkml+xml"/>
  <Override PartName="/xl/ink/ink189.xml" ContentType="application/inkml+xml"/>
  <Override PartName="/xl/ink/ink190.xml" ContentType="application/inkml+xml"/>
  <Override PartName="/xl/ink/ink191.xml" ContentType="application/inkml+xml"/>
  <Override PartName="/xl/ink/ink192.xml" ContentType="application/inkml+xml"/>
  <Override PartName="/xl/ink/ink193.xml" ContentType="application/inkml+xml"/>
  <Override PartName="/xl/ink/ink194.xml" ContentType="application/inkml+xml"/>
  <Override PartName="/xl/ink/ink195.xml" ContentType="application/inkml+xml"/>
  <Override PartName="/xl/ink/ink196.xml" ContentType="application/inkml+xml"/>
  <Override PartName="/xl/ink/ink197.xml" ContentType="application/inkml+xml"/>
  <Override PartName="/xl/ink/ink198.xml" ContentType="application/inkml+xml"/>
  <Override PartName="/xl/ink/ink199.xml" ContentType="application/inkml+xml"/>
  <Override PartName="/xl/ink/ink200.xml" ContentType="application/inkml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0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Gruff Williams HNC Work\HNC year 2\Engineering design\"/>
    </mc:Choice>
  </mc:AlternateContent>
  <xr:revisionPtr revIDLastSave="14" documentId="8_{50E8B089-46E4-1F42-B543-8DA096B5F46B}" xr6:coauthVersionLast="45" xr6:coauthVersionMax="45" xr10:uidLastSave="{6C82994B-2CC9-A44E-BB8E-535D0400AE76}"/>
  <bookViews>
    <workbookView xWindow="-120" yWindow="-120" windowWidth="20730" windowHeight="11160" xr2:uid="{8A59FCB6-2B13-4C16-9936-1704CDD0733C}"/>
  </bookViews>
  <sheets>
    <sheet name="Power Screw" sheetId="1" r:id="rId1"/>
    <sheet name="Gears" sheetId="2" r:id="rId2"/>
    <sheet name="Shaft for gears 2 &amp; 3" sheetId="4" r:id="rId3"/>
    <sheet name="Shafts for gear 1 " sheetId="3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2" i="4" l="1"/>
  <c r="E26" i="3"/>
  <c r="B28" i="3"/>
  <c r="C9" i="1"/>
  <c r="C20" i="1"/>
  <c r="B22" i="1"/>
  <c r="B21" i="1"/>
  <c r="B15" i="1"/>
  <c r="B16" i="1"/>
  <c r="E26" i="4"/>
  <c r="F26" i="4"/>
  <c r="B28" i="4"/>
  <c r="C22" i="4"/>
  <c r="C21" i="4"/>
  <c r="C23" i="4"/>
  <c r="B2" i="4"/>
  <c r="C2" i="4"/>
  <c r="B3" i="4"/>
  <c r="F26" i="3"/>
  <c r="C21" i="3"/>
  <c r="C22" i="3"/>
  <c r="C23" i="3"/>
  <c r="B2" i="3"/>
  <c r="C2" i="3"/>
  <c r="B3" i="3"/>
  <c r="D23" i="2"/>
  <c r="B34" i="2"/>
  <c r="C58" i="2"/>
  <c r="B59" i="2"/>
  <c r="B61" i="2"/>
  <c r="C60" i="2"/>
  <c r="D16" i="2"/>
  <c r="C45" i="2"/>
  <c r="B20" i="2"/>
  <c r="B18" i="2"/>
  <c r="B17" i="2"/>
  <c r="C2" i="2"/>
  <c r="C1" i="2"/>
  <c r="B4" i="2"/>
  <c r="B24" i="1"/>
  <c r="B23" i="2"/>
  <c r="B41" i="2"/>
  <c r="E9" i="4"/>
  <c r="B9" i="4"/>
  <c r="C13" i="1"/>
  <c r="B5" i="1"/>
  <c r="B6" i="1"/>
  <c r="B7" i="1"/>
  <c r="B8" i="1"/>
  <c r="B52" i="2"/>
  <c r="E9" i="3"/>
  <c r="B9" i="3"/>
  <c r="B23" i="1"/>
  <c r="B7" i="2"/>
  <c r="B13" i="2"/>
  <c r="B24" i="2"/>
  <c r="B22" i="2"/>
  <c r="B33" i="2"/>
  <c r="B25" i="2"/>
  <c r="B27" i="2"/>
  <c r="B40" i="2"/>
  <c r="E8" i="4"/>
  <c r="B8" i="4"/>
  <c r="B19" i="2"/>
  <c r="B30" i="4"/>
  <c r="B29" i="4"/>
  <c r="B31" i="4"/>
  <c r="B37" i="2"/>
  <c r="C16" i="3"/>
  <c r="B50" i="2"/>
  <c r="E8" i="3"/>
  <c r="B8" i="3"/>
  <c r="B28" i="2"/>
  <c r="B46" i="2"/>
  <c r="B48" i="2"/>
  <c r="E6" i="3"/>
  <c r="B6" i="3"/>
  <c r="E6" i="4"/>
  <c r="B6" i="4"/>
  <c r="B68" i="2"/>
  <c r="B74" i="2"/>
  <c r="B69" i="2"/>
  <c r="B75" i="2"/>
  <c r="B30" i="3"/>
  <c r="B29" i="3"/>
  <c r="B31" i="3"/>
  <c r="B32" i="3"/>
  <c r="B31" i="2"/>
  <c r="B30" i="2"/>
  <c r="C16" i="4"/>
  <c r="C24" i="4"/>
  <c r="C25" i="4"/>
  <c r="C62" i="2"/>
  <c r="B38" i="2"/>
  <c r="C24" i="3"/>
  <c r="C25" i="3"/>
  <c r="B63" i="2"/>
  <c r="C64" i="2"/>
  <c r="E7" i="3"/>
  <c r="B7" i="3"/>
  <c r="E7" i="4"/>
  <c r="B7" i="4"/>
  <c r="B70" i="2"/>
  <c r="B76" i="2"/>
  <c r="B65" i="2"/>
  <c r="B71" i="2"/>
  <c r="B77" i="2"/>
</calcChain>
</file>

<file path=xl/sharedStrings.xml><?xml version="1.0" encoding="utf-8"?>
<sst xmlns="http://schemas.openxmlformats.org/spreadsheetml/2006/main" count="188" uniqueCount="100">
  <si>
    <t>E (Youngs Modulus)</t>
  </si>
  <si>
    <t>Yield Stress (Pascal)</t>
  </si>
  <si>
    <t>Factor of Safety</t>
  </si>
  <si>
    <t xml:space="preserve">Working Stress </t>
  </si>
  <si>
    <t xml:space="preserve">Area of Screw </t>
  </si>
  <si>
    <t>Min Dia (m)</t>
  </si>
  <si>
    <t>Min Dia (mm)</t>
  </si>
  <si>
    <t>Force (KN)</t>
  </si>
  <si>
    <t>Diameter used (mm)</t>
  </si>
  <si>
    <t xml:space="preserve">Buckling </t>
  </si>
  <si>
    <t>c</t>
  </si>
  <si>
    <t>Length (m)</t>
  </si>
  <si>
    <t>Second moment of area (I)</t>
  </si>
  <si>
    <t>I</t>
  </si>
  <si>
    <t>Buckling Force (N)</t>
  </si>
  <si>
    <t>Raising Torque</t>
  </si>
  <si>
    <t>TR</t>
  </si>
  <si>
    <t>Pitch (l)</t>
  </si>
  <si>
    <t>Shear Stess due to Torque</t>
  </si>
  <si>
    <t xml:space="preserve">Bending Stress on Threads </t>
  </si>
  <si>
    <t xml:space="preserve">Linear Velocity </t>
  </si>
  <si>
    <t>Pitch</t>
  </si>
  <si>
    <t>Gear 4 RPM (NL)</t>
  </si>
  <si>
    <t>Gear 1 RPM (NF)</t>
  </si>
  <si>
    <t>Driven by motor</t>
  </si>
  <si>
    <t>Train Value,e</t>
  </si>
  <si>
    <t xml:space="preserve">Gear Diameter </t>
  </si>
  <si>
    <t>Gear 4</t>
  </si>
  <si>
    <t>Gear 2</t>
  </si>
  <si>
    <t>Gear 1</t>
  </si>
  <si>
    <t>Gear 3</t>
  </si>
  <si>
    <t>Driven</t>
  </si>
  <si>
    <t>Driving</t>
  </si>
  <si>
    <t>Pick</t>
  </si>
  <si>
    <t>Calc</t>
  </si>
  <si>
    <t>Gear Teeth</t>
  </si>
  <si>
    <t>Module</t>
  </si>
  <si>
    <t>mm</t>
  </si>
  <si>
    <t>Teeth</t>
  </si>
  <si>
    <t>Power</t>
  </si>
  <si>
    <t>Torque  Out (G4)</t>
  </si>
  <si>
    <t>Ang Vel out (G4)</t>
  </si>
  <si>
    <t>Power (G4)</t>
  </si>
  <si>
    <t>Nm</t>
  </si>
  <si>
    <t>Rad/s</t>
  </si>
  <si>
    <t>W</t>
  </si>
  <si>
    <t>Torque G3</t>
  </si>
  <si>
    <t>Ang Vel G3</t>
  </si>
  <si>
    <t>rpm</t>
  </si>
  <si>
    <t>Torque G2</t>
  </si>
  <si>
    <t>Ang Vel G2</t>
  </si>
  <si>
    <t>Torque G1</t>
  </si>
  <si>
    <t>Ang Vel G1</t>
  </si>
  <si>
    <t xml:space="preserve">Tangential Force </t>
  </si>
  <si>
    <t>G1</t>
  </si>
  <si>
    <t>G2</t>
  </si>
  <si>
    <t>G4</t>
  </si>
  <si>
    <t>G3</t>
  </si>
  <si>
    <t>Stress on Gears</t>
  </si>
  <si>
    <t>Face Width</t>
  </si>
  <si>
    <t>Form factor</t>
  </si>
  <si>
    <t>Pa</t>
  </si>
  <si>
    <t>Shaped Profile</t>
  </si>
  <si>
    <t>Stress with Dynamic effect</t>
  </si>
  <si>
    <t>Kv</t>
  </si>
  <si>
    <t>m/s</t>
  </si>
  <si>
    <t>Velocity</t>
  </si>
  <si>
    <t xml:space="preserve">Stress with Dynamic </t>
  </si>
  <si>
    <t>Yield Stress</t>
  </si>
  <si>
    <t>G1 FOS</t>
  </si>
  <si>
    <t>G2 FOS</t>
  </si>
  <si>
    <t>G3 FOS</t>
  </si>
  <si>
    <t>G4 FOS</t>
  </si>
  <si>
    <t xml:space="preserve">Using Pressue angle of 20 deg </t>
  </si>
  <si>
    <t>Cos 20</t>
  </si>
  <si>
    <t>Force on Gear</t>
  </si>
  <si>
    <t>Tangental Force</t>
  </si>
  <si>
    <t>FoS</t>
  </si>
  <si>
    <t>Maximum Moment</t>
  </si>
  <si>
    <t>Maximum Torque</t>
  </si>
  <si>
    <t>k</t>
  </si>
  <si>
    <t>kb</t>
  </si>
  <si>
    <t>kt</t>
  </si>
  <si>
    <t>Yield Strength of Shaft</t>
  </si>
  <si>
    <t>from graph</t>
  </si>
  <si>
    <t>Gpa</t>
  </si>
  <si>
    <t>E Youngs Modulus</t>
  </si>
  <si>
    <t>shaft dia</t>
  </si>
  <si>
    <t xml:space="preserve">shaft length </t>
  </si>
  <si>
    <t>rad</t>
  </si>
  <si>
    <t>Defelction</t>
  </si>
  <si>
    <t>Slope</t>
  </si>
  <si>
    <t>Nc</t>
  </si>
  <si>
    <t>m</t>
  </si>
  <si>
    <t>max rpm is 1000</t>
  </si>
  <si>
    <t xml:space="preserve">Gear 1 shaft </t>
  </si>
  <si>
    <t xml:space="preserve">Shaft for gear 2 and 3 </t>
  </si>
  <si>
    <t xml:space="preserve">Friction coefficient </t>
  </si>
  <si>
    <t xml:space="preserve">Shear stress on threads </t>
  </si>
  <si>
    <t xml:space="preserve">Using Pressure angle of 20 deg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</si>
</sst>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0.00000"/>
  </numFmts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9C57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2" borderId="0" applyNumberFormat="0" applyBorder="0" applyAlignment="0" applyProtection="0"/>
  </cellStyleXfs>
  <cellXfs count="22">
    <xf numFmtId="0" fontId="0" fillId="0" borderId="0" xfId="0"/>
    <xf numFmtId="48" fontId="0" fillId="0" borderId="0" xfId="0" applyNumberFormat="1"/>
    <xf numFmtId="2" fontId="0" fillId="0" borderId="0" xfId="0" applyNumberFormat="1"/>
    <xf numFmtId="0" fontId="2" fillId="0" borderId="0" xfId="0" applyFont="1"/>
    <xf numFmtId="164" fontId="1" fillId="0" borderId="0" xfId="0" applyNumberFormat="1" applyFont="1"/>
    <xf numFmtId="0" fontId="2" fillId="0" borderId="0" xfId="0" applyFont="1" applyAlignment="1">
      <alignment horizontal="left" indent="1"/>
    </xf>
    <xf numFmtId="0" fontId="2" fillId="0" borderId="0" xfId="0" applyFont="1" applyAlignment="1">
      <alignment horizontal="left"/>
    </xf>
    <xf numFmtId="48" fontId="0" fillId="0" borderId="0" xfId="0" applyNumberFormat="1" applyAlignment="1">
      <alignment horizontal="center"/>
    </xf>
    <xf numFmtId="165" fontId="0" fillId="0" borderId="0" xfId="0" applyNumberFormat="1"/>
    <xf numFmtId="9" fontId="0" fillId="0" borderId="0" xfId="0" applyNumberFormat="1"/>
    <xf numFmtId="0" fontId="5" fillId="0" borderId="0" xfId="0" applyFont="1"/>
    <xf numFmtId="0" fontId="4" fillId="0" borderId="0" xfId="1" applyFill="1"/>
    <xf numFmtId="0" fontId="6" fillId="0" borderId="0" xfId="1" applyFont="1" applyFill="1"/>
    <xf numFmtId="48" fontId="6" fillId="0" borderId="0" xfId="1" applyNumberFormat="1" applyFont="1" applyFill="1"/>
    <xf numFmtId="0" fontId="2" fillId="3" borderId="0" xfId="0" applyFont="1" applyFill="1" applyAlignment="1">
      <alignment horizontal="left" indent="1"/>
    </xf>
    <xf numFmtId="0" fontId="2" fillId="4" borderId="0" xfId="0" applyFont="1" applyFill="1" applyAlignment="1">
      <alignment horizontal="left" indent="1"/>
    </xf>
    <xf numFmtId="0" fontId="2" fillId="5" borderId="0" xfId="0" applyFont="1" applyFill="1" applyAlignment="1">
      <alignment horizontal="left" indent="1"/>
    </xf>
    <xf numFmtId="0" fontId="2" fillId="6" borderId="0" xfId="0" applyFont="1" applyFill="1" applyAlignment="1">
      <alignment horizontal="left" indent="1"/>
    </xf>
    <xf numFmtId="0" fontId="2" fillId="3" borderId="0" xfId="0" applyFont="1" applyFill="1"/>
    <xf numFmtId="0" fontId="2" fillId="4" borderId="0" xfId="0" applyFont="1" applyFill="1"/>
    <xf numFmtId="0" fontId="2" fillId="5" borderId="0" xfId="0" applyFont="1" applyFill="1"/>
    <xf numFmtId="0" fontId="2" fillId="6" borderId="0" xfId="0" applyFont="1" applyFill="1"/>
  </cellXfs>
  <cellStyles count="2">
    <cellStyle name="Neutral" xfId="1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customXml" Target="../ink/ink55.xml"/><Relationship Id="rId21" Type="http://schemas.openxmlformats.org/officeDocument/2006/relationships/customXml" Target="../ink/ink7.xml"/><Relationship Id="rId42" Type="http://schemas.openxmlformats.org/officeDocument/2006/relationships/image" Target="../media/image25.png"/><Relationship Id="rId63" Type="http://schemas.openxmlformats.org/officeDocument/2006/relationships/customXml" Target="../ink/ink28.xml"/><Relationship Id="rId84" Type="http://schemas.openxmlformats.org/officeDocument/2006/relationships/image" Target="../media/image46.png"/><Relationship Id="rId138" Type="http://schemas.openxmlformats.org/officeDocument/2006/relationships/image" Target="../media/image73.png"/><Relationship Id="rId159" Type="http://schemas.openxmlformats.org/officeDocument/2006/relationships/customXml" Target="../ink/ink76.xml"/><Relationship Id="rId170" Type="http://schemas.openxmlformats.org/officeDocument/2006/relationships/image" Target="../media/image89.png"/><Relationship Id="rId191" Type="http://schemas.openxmlformats.org/officeDocument/2006/relationships/customXml" Target="../ink/ink92.xml"/><Relationship Id="rId205" Type="http://schemas.openxmlformats.org/officeDocument/2006/relationships/customXml" Target="../ink/ink99.xml"/><Relationship Id="rId107" Type="http://schemas.openxmlformats.org/officeDocument/2006/relationships/customXml" Target="../ink/ink50.xml"/><Relationship Id="rId11" Type="http://schemas.openxmlformats.org/officeDocument/2006/relationships/customXml" Target="../ink/ink2.xml"/><Relationship Id="rId32" Type="http://schemas.openxmlformats.org/officeDocument/2006/relationships/image" Target="../media/image20.png"/><Relationship Id="rId53" Type="http://schemas.openxmlformats.org/officeDocument/2006/relationships/customXml" Target="../ink/ink23.xml"/><Relationship Id="rId74" Type="http://schemas.openxmlformats.org/officeDocument/2006/relationships/image" Target="../media/image41.png"/><Relationship Id="rId128" Type="http://schemas.openxmlformats.org/officeDocument/2006/relationships/image" Target="../media/image68.png"/><Relationship Id="rId149" Type="http://schemas.openxmlformats.org/officeDocument/2006/relationships/customXml" Target="../ink/ink71.xml"/><Relationship Id="rId5" Type="http://schemas.openxmlformats.org/officeDocument/2006/relationships/image" Target="../media/image5.png"/><Relationship Id="rId95" Type="http://schemas.openxmlformats.org/officeDocument/2006/relationships/customXml" Target="../ink/ink44.xml"/><Relationship Id="rId160" Type="http://schemas.openxmlformats.org/officeDocument/2006/relationships/image" Target="../media/image84.png"/><Relationship Id="rId181" Type="http://schemas.openxmlformats.org/officeDocument/2006/relationships/customXml" Target="../ink/ink87.xml"/><Relationship Id="rId22" Type="http://schemas.openxmlformats.org/officeDocument/2006/relationships/image" Target="../media/image15.png"/><Relationship Id="rId43" Type="http://schemas.openxmlformats.org/officeDocument/2006/relationships/customXml" Target="../ink/ink18.xml"/><Relationship Id="rId64" Type="http://schemas.openxmlformats.org/officeDocument/2006/relationships/image" Target="../media/image36.png"/><Relationship Id="rId118" Type="http://schemas.openxmlformats.org/officeDocument/2006/relationships/image" Target="../media/image63.png"/><Relationship Id="rId139" Type="http://schemas.openxmlformats.org/officeDocument/2006/relationships/customXml" Target="../ink/ink66.xml"/><Relationship Id="rId85" Type="http://schemas.openxmlformats.org/officeDocument/2006/relationships/customXml" Target="../ink/ink39.xml"/><Relationship Id="rId150" Type="http://schemas.openxmlformats.org/officeDocument/2006/relationships/image" Target="../media/image79.png"/><Relationship Id="rId171" Type="http://schemas.openxmlformats.org/officeDocument/2006/relationships/customXml" Target="../ink/ink82.xml"/><Relationship Id="rId192" Type="http://schemas.openxmlformats.org/officeDocument/2006/relationships/image" Target="../media/image100.png"/><Relationship Id="rId206" Type="http://schemas.openxmlformats.org/officeDocument/2006/relationships/image" Target="../media/image107.png"/><Relationship Id="rId12" Type="http://schemas.openxmlformats.org/officeDocument/2006/relationships/image" Target="../media/image10.png"/><Relationship Id="rId33" Type="http://schemas.openxmlformats.org/officeDocument/2006/relationships/customXml" Target="../ink/ink13.xml"/><Relationship Id="rId108" Type="http://schemas.openxmlformats.org/officeDocument/2006/relationships/image" Target="../media/image58.png"/><Relationship Id="rId129" Type="http://schemas.openxmlformats.org/officeDocument/2006/relationships/customXml" Target="../ink/ink61.xml"/><Relationship Id="rId54" Type="http://schemas.openxmlformats.org/officeDocument/2006/relationships/image" Target="../media/image31.png"/><Relationship Id="rId75" Type="http://schemas.openxmlformats.org/officeDocument/2006/relationships/customXml" Target="../ink/ink34.xml"/><Relationship Id="rId96" Type="http://schemas.openxmlformats.org/officeDocument/2006/relationships/image" Target="../media/image52.png"/><Relationship Id="rId140" Type="http://schemas.openxmlformats.org/officeDocument/2006/relationships/image" Target="../media/image74.png"/><Relationship Id="rId161" Type="http://schemas.openxmlformats.org/officeDocument/2006/relationships/customXml" Target="../ink/ink77.xml"/><Relationship Id="rId182" Type="http://schemas.openxmlformats.org/officeDocument/2006/relationships/image" Target="../media/image95.png"/><Relationship Id="rId6" Type="http://schemas.openxmlformats.org/officeDocument/2006/relationships/image" Target="../media/image6.png"/><Relationship Id="rId23" Type="http://schemas.openxmlformats.org/officeDocument/2006/relationships/customXml" Target="../ink/ink8.xml"/><Relationship Id="rId119" Type="http://schemas.openxmlformats.org/officeDocument/2006/relationships/customXml" Target="../ink/ink56.xml"/><Relationship Id="rId44" Type="http://schemas.openxmlformats.org/officeDocument/2006/relationships/image" Target="../media/image26.png"/><Relationship Id="rId65" Type="http://schemas.openxmlformats.org/officeDocument/2006/relationships/customXml" Target="../ink/ink29.xml"/><Relationship Id="rId86" Type="http://schemas.openxmlformats.org/officeDocument/2006/relationships/image" Target="../media/image47.png"/><Relationship Id="rId130" Type="http://schemas.openxmlformats.org/officeDocument/2006/relationships/image" Target="../media/image69.png"/><Relationship Id="rId151" Type="http://schemas.openxmlformats.org/officeDocument/2006/relationships/customXml" Target="../ink/ink72.xml"/><Relationship Id="rId172" Type="http://schemas.openxmlformats.org/officeDocument/2006/relationships/image" Target="../media/image90.png"/><Relationship Id="rId193" Type="http://schemas.openxmlformats.org/officeDocument/2006/relationships/customXml" Target="../ink/ink93.xml"/><Relationship Id="rId207" Type="http://schemas.openxmlformats.org/officeDocument/2006/relationships/customXml" Target="../ink/ink100.xml"/><Relationship Id="rId13" Type="http://schemas.openxmlformats.org/officeDocument/2006/relationships/customXml" Target="../ink/ink3.xml"/><Relationship Id="rId109" Type="http://schemas.openxmlformats.org/officeDocument/2006/relationships/customXml" Target="../ink/ink51.xml"/><Relationship Id="rId34" Type="http://schemas.openxmlformats.org/officeDocument/2006/relationships/image" Target="../media/image21.png"/><Relationship Id="rId55" Type="http://schemas.openxmlformats.org/officeDocument/2006/relationships/customXml" Target="../ink/ink24.xml"/><Relationship Id="rId76" Type="http://schemas.openxmlformats.org/officeDocument/2006/relationships/image" Target="../media/image42.png"/><Relationship Id="rId97" Type="http://schemas.openxmlformats.org/officeDocument/2006/relationships/customXml" Target="../ink/ink45.xml"/><Relationship Id="rId120" Type="http://schemas.openxmlformats.org/officeDocument/2006/relationships/image" Target="../media/image64.png"/><Relationship Id="rId141" Type="http://schemas.openxmlformats.org/officeDocument/2006/relationships/customXml" Target="../ink/ink67.xml"/><Relationship Id="rId7" Type="http://schemas.openxmlformats.org/officeDocument/2006/relationships/image" Target="../media/image7.png"/><Relationship Id="rId162" Type="http://schemas.openxmlformats.org/officeDocument/2006/relationships/image" Target="../media/image85.png"/><Relationship Id="rId183" Type="http://schemas.openxmlformats.org/officeDocument/2006/relationships/customXml" Target="../ink/ink88.xml"/><Relationship Id="rId24" Type="http://schemas.openxmlformats.org/officeDocument/2006/relationships/image" Target="../media/image16.png"/><Relationship Id="rId40" Type="http://schemas.openxmlformats.org/officeDocument/2006/relationships/image" Target="../media/image24.png"/><Relationship Id="rId45" Type="http://schemas.openxmlformats.org/officeDocument/2006/relationships/customXml" Target="../ink/ink19.xml"/><Relationship Id="rId66" Type="http://schemas.openxmlformats.org/officeDocument/2006/relationships/image" Target="../media/image37.png"/><Relationship Id="rId87" Type="http://schemas.openxmlformats.org/officeDocument/2006/relationships/customXml" Target="../ink/ink40.xml"/><Relationship Id="rId110" Type="http://schemas.openxmlformats.org/officeDocument/2006/relationships/image" Target="../media/image59.png"/><Relationship Id="rId115" Type="http://schemas.openxmlformats.org/officeDocument/2006/relationships/customXml" Target="../ink/ink54.xml"/><Relationship Id="rId131" Type="http://schemas.openxmlformats.org/officeDocument/2006/relationships/customXml" Target="../ink/ink62.xml"/><Relationship Id="rId136" Type="http://schemas.openxmlformats.org/officeDocument/2006/relationships/image" Target="../media/image72.png"/><Relationship Id="rId157" Type="http://schemas.openxmlformats.org/officeDocument/2006/relationships/customXml" Target="../ink/ink75.xml"/><Relationship Id="rId178" Type="http://schemas.openxmlformats.org/officeDocument/2006/relationships/image" Target="../media/image93.png"/><Relationship Id="rId61" Type="http://schemas.openxmlformats.org/officeDocument/2006/relationships/customXml" Target="../ink/ink27.xml"/><Relationship Id="rId82" Type="http://schemas.openxmlformats.org/officeDocument/2006/relationships/image" Target="../media/image45.png"/><Relationship Id="rId152" Type="http://schemas.openxmlformats.org/officeDocument/2006/relationships/image" Target="../media/image80.png"/><Relationship Id="rId173" Type="http://schemas.openxmlformats.org/officeDocument/2006/relationships/customXml" Target="../ink/ink83.xml"/><Relationship Id="rId194" Type="http://schemas.openxmlformats.org/officeDocument/2006/relationships/image" Target="../media/image101.png"/><Relationship Id="rId199" Type="http://schemas.openxmlformats.org/officeDocument/2006/relationships/customXml" Target="../ink/ink96.xml"/><Relationship Id="rId203" Type="http://schemas.openxmlformats.org/officeDocument/2006/relationships/customXml" Target="../ink/ink98.xml"/><Relationship Id="rId208" Type="http://schemas.openxmlformats.org/officeDocument/2006/relationships/image" Target="../media/image108.png"/><Relationship Id="rId19" Type="http://schemas.openxmlformats.org/officeDocument/2006/relationships/customXml" Target="../ink/ink6.xml"/><Relationship Id="rId14" Type="http://schemas.openxmlformats.org/officeDocument/2006/relationships/image" Target="../media/image11.png"/><Relationship Id="rId30" Type="http://schemas.openxmlformats.org/officeDocument/2006/relationships/image" Target="../media/image19.png"/><Relationship Id="rId35" Type="http://schemas.openxmlformats.org/officeDocument/2006/relationships/customXml" Target="../ink/ink14.xml"/><Relationship Id="rId56" Type="http://schemas.openxmlformats.org/officeDocument/2006/relationships/image" Target="../media/image32.png"/><Relationship Id="rId77" Type="http://schemas.openxmlformats.org/officeDocument/2006/relationships/customXml" Target="../ink/ink35.xml"/><Relationship Id="rId100" Type="http://schemas.openxmlformats.org/officeDocument/2006/relationships/image" Target="../media/image54.png"/><Relationship Id="rId105" Type="http://schemas.openxmlformats.org/officeDocument/2006/relationships/customXml" Target="../ink/ink49.xml"/><Relationship Id="rId126" Type="http://schemas.openxmlformats.org/officeDocument/2006/relationships/image" Target="../media/image67.png"/><Relationship Id="rId147" Type="http://schemas.openxmlformats.org/officeDocument/2006/relationships/customXml" Target="../ink/ink70.xml"/><Relationship Id="rId168" Type="http://schemas.openxmlformats.org/officeDocument/2006/relationships/image" Target="../media/image88.png"/><Relationship Id="rId8" Type="http://schemas.openxmlformats.org/officeDocument/2006/relationships/image" Target="../media/image8.png"/><Relationship Id="rId51" Type="http://schemas.openxmlformats.org/officeDocument/2006/relationships/customXml" Target="../ink/ink22.xml"/><Relationship Id="rId72" Type="http://schemas.openxmlformats.org/officeDocument/2006/relationships/image" Target="../media/image40.png"/><Relationship Id="rId93" Type="http://schemas.openxmlformats.org/officeDocument/2006/relationships/customXml" Target="../ink/ink43.xml"/><Relationship Id="rId98" Type="http://schemas.openxmlformats.org/officeDocument/2006/relationships/image" Target="../media/image53.png"/><Relationship Id="rId121" Type="http://schemas.openxmlformats.org/officeDocument/2006/relationships/customXml" Target="../ink/ink57.xml"/><Relationship Id="rId142" Type="http://schemas.openxmlformats.org/officeDocument/2006/relationships/image" Target="../media/image75.png"/><Relationship Id="rId163" Type="http://schemas.openxmlformats.org/officeDocument/2006/relationships/customXml" Target="../ink/ink78.xml"/><Relationship Id="rId184" Type="http://schemas.openxmlformats.org/officeDocument/2006/relationships/image" Target="../media/image96.png"/><Relationship Id="rId189" Type="http://schemas.openxmlformats.org/officeDocument/2006/relationships/customXml" Target="../ink/ink91.xml"/><Relationship Id="rId3" Type="http://schemas.openxmlformats.org/officeDocument/2006/relationships/image" Target="../media/image3.png"/><Relationship Id="rId25" Type="http://schemas.openxmlformats.org/officeDocument/2006/relationships/customXml" Target="../ink/ink9.xml"/><Relationship Id="rId46" Type="http://schemas.openxmlformats.org/officeDocument/2006/relationships/image" Target="../media/image27.png"/><Relationship Id="rId67" Type="http://schemas.openxmlformats.org/officeDocument/2006/relationships/customXml" Target="../ink/ink30.xml"/><Relationship Id="rId116" Type="http://schemas.openxmlformats.org/officeDocument/2006/relationships/image" Target="../media/image62.png"/><Relationship Id="rId137" Type="http://schemas.openxmlformats.org/officeDocument/2006/relationships/customXml" Target="../ink/ink65.xml"/><Relationship Id="rId158" Type="http://schemas.openxmlformats.org/officeDocument/2006/relationships/image" Target="../media/image83.png"/><Relationship Id="rId20" Type="http://schemas.openxmlformats.org/officeDocument/2006/relationships/image" Target="../media/image14.png"/><Relationship Id="rId41" Type="http://schemas.openxmlformats.org/officeDocument/2006/relationships/customXml" Target="../ink/ink17.xml"/><Relationship Id="rId62" Type="http://schemas.openxmlformats.org/officeDocument/2006/relationships/image" Target="../media/image35.png"/><Relationship Id="rId83" Type="http://schemas.openxmlformats.org/officeDocument/2006/relationships/customXml" Target="../ink/ink38.xml"/><Relationship Id="rId88" Type="http://schemas.openxmlformats.org/officeDocument/2006/relationships/image" Target="../media/image48.png"/><Relationship Id="rId111" Type="http://schemas.openxmlformats.org/officeDocument/2006/relationships/customXml" Target="../ink/ink52.xml"/><Relationship Id="rId132" Type="http://schemas.openxmlformats.org/officeDocument/2006/relationships/image" Target="../media/image70.png"/><Relationship Id="rId153" Type="http://schemas.openxmlformats.org/officeDocument/2006/relationships/customXml" Target="../ink/ink73.xml"/><Relationship Id="rId174" Type="http://schemas.openxmlformats.org/officeDocument/2006/relationships/image" Target="../media/image91.png"/><Relationship Id="rId179" Type="http://schemas.openxmlformats.org/officeDocument/2006/relationships/customXml" Target="../ink/ink86.xml"/><Relationship Id="rId195" Type="http://schemas.openxmlformats.org/officeDocument/2006/relationships/customXml" Target="../ink/ink94.xml"/><Relationship Id="rId190" Type="http://schemas.openxmlformats.org/officeDocument/2006/relationships/image" Target="../media/image99.png"/><Relationship Id="rId204" Type="http://schemas.openxmlformats.org/officeDocument/2006/relationships/image" Target="../media/image106.png"/><Relationship Id="rId15" Type="http://schemas.openxmlformats.org/officeDocument/2006/relationships/customXml" Target="../ink/ink4.xml"/><Relationship Id="rId36" Type="http://schemas.openxmlformats.org/officeDocument/2006/relationships/image" Target="../media/image22.png"/><Relationship Id="rId57" Type="http://schemas.openxmlformats.org/officeDocument/2006/relationships/customXml" Target="../ink/ink25.xml"/><Relationship Id="rId106" Type="http://schemas.openxmlformats.org/officeDocument/2006/relationships/image" Target="../media/image57.png"/><Relationship Id="rId127" Type="http://schemas.openxmlformats.org/officeDocument/2006/relationships/customXml" Target="../ink/ink60.xml"/><Relationship Id="rId10" Type="http://schemas.openxmlformats.org/officeDocument/2006/relationships/image" Target="../media/image9.png"/><Relationship Id="rId31" Type="http://schemas.openxmlformats.org/officeDocument/2006/relationships/customXml" Target="../ink/ink12.xml"/><Relationship Id="rId52" Type="http://schemas.openxmlformats.org/officeDocument/2006/relationships/image" Target="../media/image30.png"/><Relationship Id="rId73" Type="http://schemas.openxmlformats.org/officeDocument/2006/relationships/customXml" Target="../ink/ink33.xml"/><Relationship Id="rId78" Type="http://schemas.openxmlformats.org/officeDocument/2006/relationships/image" Target="../media/image43.png"/><Relationship Id="rId94" Type="http://schemas.openxmlformats.org/officeDocument/2006/relationships/image" Target="../media/image51.png"/><Relationship Id="rId99" Type="http://schemas.openxmlformats.org/officeDocument/2006/relationships/customXml" Target="../ink/ink46.xml"/><Relationship Id="rId101" Type="http://schemas.openxmlformats.org/officeDocument/2006/relationships/customXml" Target="../ink/ink47.xml"/><Relationship Id="rId122" Type="http://schemas.openxmlformats.org/officeDocument/2006/relationships/image" Target="../media/image65.png"/><Relationship Id="rId143" Type="http://schemas.openxmlformats.org/officeDocument/2006/relationships/customXml" Target="../ink/ink68.xml"/><Relationship Id="rId148" Type="http://schemas.openxmlformats.org/officeDocument/2006/relationships/image" Target="../media/image78.png"/><Relationship Id="rId164" Type="http://schemas.openxmlformats.org/officeDocument/2006/relationships/image" Target="../media/image86.png"/><Relationship Id="rId169" Type="http://schemas.openxmlformats.org/officeDocument/2006/relationships/customXml" Target="../ink/ink81.xml"/><Relationship Id="rId185" Type="http://schemas.openxmlformats.org/officeDocument/2006/relationships/customXml" Target="../ink/ink89.xml"/><Relationship Id="rId4" Type="http://schemas.openxmlformats.org/officeDocument/2006/relationships/image" Target="../media/image4.png"/><Relationship Id="rId9" Type="http://schemas.openxmlformats.org/officeDocument/2006/relationships/customXml" Target="../ink/ink1.xml"/><Relationship Id="rId180" Type="http://schemas.openxmlformats.org/officeDocument/2006/relationships/image" Target="../media/image94.png"/><Relationship Id="rId26" Type="http://schemas.openxmlformats.org/officeDocument/2006/relationships/image" Target="../media/image17.png"/><Relationship Id="rId47" Type="http://schemas.openxmlformats.org/officeDocument/2006/relationships/customXml" Target="../ink/ink20.xml"/><Relationship Id="rId68" Type="http://schemas.openxmlformats.org/officeDocument/2006/relationships/image" Target="../media/image38.png"/><Relationship Id="rId89" Type="http://schemas.openxmlformats.org/officeDocument/2006/relationships/customXml" Target="../ink/ink41.xml"/><Relationship Id="rId112" Type="http://schemas.openxmlformats.org/officeDocument/2006/relationships/image" Target="../media/image60.png"/><Relationship Id="rId133" Type="http://schemas.openxmlformats.org/officeDocument/2006/relationships/customXml" Target="../ink/ink63.xml"/><Relationship Id="rId154" Type="http://schemas.openxmlformats.org/officeDocument/2006/relationships/image" Target="../media/image81.png"/><Relationship Id="rId175" Type="http://schemas.openxmlformats.org/officeDocument/2006/relationships/customXml" Target="../ink/ink84.xml"/><Relationship Id="rId196" Type="http://schemas.openxmlformats.org/officeDocument/2006/relationships/image" Target="../media/image102.png"/><Relationship Id="rId200" Type="http://schemas.openxmlformats.org/officeDocument/2006/relationships/image" Target="../media/image104.png"/><Relationship Id="rId16" Type="http://schemas.openxmlformats.org/officeDocument/2006/relationships/image" Target="../media/image12.png"/><Relationship Id="rId37" Type="http://schemas.openxmlformats.org/officeDocument/2006/relationships/customXml" Target="../ink/ink15.xml"/><Relationship Id="rId58" Type="http://schemas.openxmlformats.org/officeDocument/2006/relationships/image" Target="../media/image33.png"/><Relationship Id="rId79" Type="http://schemas.openxmlformats.org/officeDocument/2006/relationships/customXml" Target="../ink/ink36.xml"/><Relationship Id="rId102" Type="http://schemas.openxmlformats.org/officeDocument/2006/relationships/image" Target="../media/image55.png"/><Relationship Id="rId123" Type="http://schemas.openxmlformats.org/officeDocument/2006/relationships/customXml" Target="../ink/ink58.xml"/><Relationship Id="rId144" Type="http://schemas.openxmlformats.org/officeDocument/2006/relationships/image" Target="../media/image76.png"/><Relationship Id="rId90" Type="http://schemas.openxmlformats.org/officeDocument/2006/relationships/image" Target="../media/image49.png"/><Relationship Id="rId165" Type="http://schemas.openxmlformats.org/officeDocument/2006/relationships/customXml" Target="../ink/ink79.xml"/><Relationship Id="rId186" Type="http://schemas.openxmlformats.org/officeDocument/2006/relationships/image" Target="../media/image97.png"/><Relationship Id="rId27" Type="http://schemas.openxmlformats.org/officeDocument/2006/relationships/customXml" Target="../ink/ink10.xml"/><Relationship Id="rId48" Type="http://schemas.openxmlformats.org/officeDocument/2006/relationships/image" Target="../media/image28.png"/><Relationship Id="rId69" Type="http://schemas.openxmlformats.org/officeDocument/2006/relationships/customXml" Target="../ink/ink31.xml"/><Relationship Id="rId113" Type="http://schemas.openxmlformats.org/officeDocument/2006/relationships/customXml" Target="../ink/ink53.xml"/><Relationship Id="rId134" Type="http://schemas.openxmlformats.org/officeDocument/2006/relationships/image" Target="../media/image71.png"/><Relationship Id="rId80" Type="http://schemas.openxmlformats.org/officeDocument/2006/relationships/image" Target="../media/image44.png"/><Relationship Id="rId155" Type="http://schemas.openxmlformats.org/officeDocument/2006/relationships/customXml" Target="../ink/ink74.xml"/><Relationship Id="rId176" Type="http://schemas.openxmlformats.org/officeDocument/2006/relationships/image" Target="../media/image92.png"/><Relationship Id="rId197" Type="http://schemas.openxmlformats.org/officeDocument/2006/relationships/customXml" Target="../ink/ink95.xml"/><Relationship Id="rId201" Type="http://schemas.openxmlformats.org/officeDocument/2006/relationships/customXml" Target="../ink/ink97.xml"/><Relationship Id="rId17" Type="http://schemas.openxmlformats.org/officeDocument/2006/relationships/customXml" Target="../ink/ink5.xml"/><Relationship Id="rId38" Type="http://schemas.openxmlformats.org/officeDocument/2006/relationships/image" Target="../media/image23.png"/><Relationship Id="rId59" Type="http://schemas.openxmlformats.org/officeDocument/2006/relationships/customXml" Target="../ink/ink26.xml"/><Relationship Id="rId103" Type="http://schemas.openxmlformats.org/officeDocument/2006/relationships/customXml" Target="../ink/ink48.xml"/><Relationship Id="rId124" Type="http://schemas.openxmlformats.org/officeDocument/2006/relationships/image" Target="../media/image66.png"/><Relationship Id="rId70" Type="http://schemas.openxmlformats.org/officeDocument/2006/relationships/image" Target="../media/image39.png"/><Relationship Id="rId91" Type="http://schemas.openxmlformats.org/officeDocument/2006/relationships/customXml" Target="../ink/ink42.xml"/><Relationship Id="rId145" Type="http://schemas.openxmlformats.org/officeDocument/2006/relationships/customXml" Target="../ink/ink69.xml"/><Relationship Id="rId166" Type="http://schemas.openxmlformats.org/officeDocument/2006/relationships/image" Target="../media/image87.png"/><Relationship Id="rId187" Type="http://schemas.openxmlformats.org/officeDocument/2006/relationships/customXml" Target="../ink/ink90.xml"/><Relationship Id="rId1" Type="http://schemas.openxmlformats.org/officeDocument/2006/relationships/image" Target="../media/image1.jpeg"/><Relationship Id="rId28" Type="http://schemas.openxmlformats.org/officeDocument/2006/relationships/image" Target="../media/image18.png"/><Relationship Id="rId49" Type="http://schemas.openxmlformats.org/officeDocument/2006/relationships/customXml" Target="../ink/ink21.xml"/><Relationship Id="rId114" Type="http://schemas.openxmlformats.org/officeDocument/2006/relationships/image" Target="../media/image61.png"/><Relationship Id="rId60" Type="http://schemas.openxmlformats.org/officeDocument/2006/relationships/image" Target="../media/image34.png"/><Relationship Id="rId81" Type="http://schemas.openxmlformats.org/officeDocument/2006/relationships/customXml" Target="../ink/ink37.xml"/><Relationship Id="rId135" Type="http://schemas.openxmlformats.org/officeDocument/2006/relationships/customXml" Target="../ink/ink64.xml"/><Relationship Id="rId156" Type="http://schemas.openxmlformats.org/officeDocument/2006/relationships/image" Target="../media/image82.png"/><Relationship Id="rId177" Type="http://schemas.openxmlformats.org/officeDocument/2006/relationships/customXml" Target="../ink/ink85.xml"/><Relationship Id="rId198" Type="http://schemas.openxmlformats.org/officeDocument/2006/relationships/image" Target="../media/image103.png"/><Relationship Id="rId202" Type="http://schemas.openxmlformats.org/officeDocument/2006/relationships/image" Target="../media/image105.png"/><Relationship Id="rId18" Type="http://schemas.openxmlformats.org/officeDocument/2006/relationships/image" Target="../media/image13.png"/><Relationship Id="rId39" Type="http://schemas.openxmlformats.org/officeDocument/2006/relationships/customXml" Target="../ink/ink16.xml"/><Relationship Id="rId50" Type="http://schemas.openxmlformats.org/officeDocument/2006/relationships/image" Target="../media/image29.png"/><Relationship Id="rId104" Type="http://schemas.openxmlformats.org/officeDocument/2006/relationships/image" Target="../media/image56.png"/><Relationship Id="rId125" Type="http://schemas.openxmlformats.org/officeDocument/2006/relationships/customXml" Target="../ink/ink59.xml"/><Relationship Id="rId146" Type="http://schemas.openxmlformats.org/officeDocument/2006/relationships/image" Target="../media/image77.png"/><Relationship Id="rId167" Type="http://schemas.openxmlformats.org/officeDocument/2006/relationships/customXml" Target="../ink/ink80.xml"/><Relationship Id="rId188" Type="http://schemas.openxmlformats.org/officeDocument/2006/relationships/image" Target="../media/image98.png"/><Relationship Id="rId71" Type="http://schemas.openxmlformats.org/officeDocument/2006/relationships/customXml" Target="../ink/ink32.xml"/><Relationship Id="rId92" Type="http://schemas.openxmlformats.org/officeDocument/2006/relationships/image" Target="../media/image50.png"/><Relationship Id="rId2" Type="http://schemas.openxmlformats.org/officeDocument/2006/relationships/image" Target="../media/image2.png"/><Relationship Id="rId29" Type="http://schemas.openxmlformats.org/officeDocument/2006/relationships/customXml" Target="../ink/ink11.xml"/></Relationships>
</file>

<file path=xl/drawings/_rels/drawing2.xml.rels><?xml version="1.0" encoding="UTF-8" standalone="yes"?>
<Relationships xmlns="http://schemas.openxmlformats.org/package/2006/relationships"><Relationship Id="rId26" Type="http://schemas.openxmlformats.org/officeDocument/2006/relationships/customXml" Target="../ink/ink109.xml"/><Relationship Id="rId21" Type="http://schemas.openxmlformats.org/officeDocument/2006/relationships/image" Target="../media/image122.png"/><Relationship Id="rId42" Type="http://schemas.openxmlformats.org/officeDocument/2006/relationships/customXml" Target="../ink/ink117.xml"/><Relationship Id="rId47" Type="http://schemas.openxmlformats.org/officeDocument/2006/relationships/image" Target="../media/image135.png"/><Relationship Id="rId63" Type="http://schemas.openxmlformats.org/officeDocument/2006/relationships/image" Target="../media/image143.png"/><Relationship Id="rId68" Type="http://schemas.openxmlformats.org/officeDocument/2006/relationships/customXml" Target="../ink/ink130.xml"/><Relationship Id="rId84" Type="http://schemas.openxmlformats.org/officeDocument/2006/relationships/customXml" Target="../ink/ink138.xml"/><Relationship Id="rId89" Type="http://schemas.openxmlformats.org/officeDocument/2006/relationships/image" Target="../media/image156.png"/><Relationship Id="rId16" Type="http://schemas.openxmlformats.org/officeDocument/2006/relationships/customXml" Target="../ink/ink104.xml"/><Relationship Id="rId107" Type="http://schemas.openxmlformats.org/officeDocument/2006/relationships/image" Target="../media/image165.png"/><Relationship Id="rId11" Type="http://schemas.openxmlformats.org/officeDocument/2006/relationships/image" Target="../media/image1170.png"/><Relationship Id="rId32" Type="http://schemas.openxmlformats.org/officeDocument/2006/relationships/customXml" Target="../ink/ink112.xml"/><Relationship Id="rId37" Type="http://schemas.openxmlformats.org/officeDocument/2006/relationships/image" Target="../media/image130.png"/><Relationship Id="rId53" Type="http://schemas.openxmlformats.org/officeDocument/2006/relationships/image" Target="../media/image138.png"/><Relationship Id="rId58" Type="http://schemas.openxmlformats.org/officeDocument/2006/relationships/customXml" Target="../ink/ink125.xml"/><Relationship Id="rId74" Type="http://schemas.openxmlformats.org/officeDocument/2006/relationships/customXml" Target="../ink/ink133.xml"/><Relationship Id="rId79" Type="http://schemas.openxmlformats.org/officeDocument/2006/relationships/image" Target="../media/image151.png"/><Relationship Id="rId102" Type="http://schemas.openxmlformats.org/officeDocument/2006/relationships/customXml" Target="../ink/ink147.xml"/><Relationship Id="rId5" Type="http://schemas.openxmlformats.org/officeDocument/2006/relationships/image" Target="../media/image113.png"/><Relationship Id="rId90" Type="http://schemas.openxmlformats.org/officeDocument/2006/relationships/customXml" Target="../ink/ink141.xml"/><Relationship Id="rId95" Type="http://schemas.openxmlformats.org/officeDocument/2006/relationships/image" Target="../media/image159.png"/><Relationship Id="rId22" Type="http://schemas.openxmlformats.org/officeDocument/2006/relationships/customXml" Target="../ink/ink107.xml"/><Relationship Id="rId27" Type="http://schemas.openxmlformats.org/officeDocument/2006/relationships/image" Target="../media/image125.png"/><Relationship Id="rId43" Type="http://schemas.openxmlformats.org/officeDocument/2006/relationships/image" Target="../media/image133.png"/><Relationship Id="rId48" Type="http://schemas.openxmlformats.org/officeDocument/2006/relationships/customXml" Target="../ink/ink120.xml"/><Relationship Id="rId64" Type="http://schemas.openxmlformats.org/officeDocument/2006/relationships/customXml" Target="../ink/ink128.xml"/><Relationship Id="rId69" Type="http://schemas.openxmlformats.org/officeDocument/2006/relationships/image" Target="../media/image146.png"/><Relationship Id="rId80" Type="http://schemas.openxmlformats.org/officeDocument/2006/relationships/customXml" Target="../ink/ink136.xml"/><Relationship Id="rId85" Type="http://schemas.openxmlformats.org/officeDocument/2006/relationships/image" Target="../media/image154.png"/><Relationship Id="rId12" Type="http://schemas.openxmlformats.org/officeDocument/2006/relationships/customXml" Target="../ink/ink102.xml"/><Relationship Id="rId17" Type="http://schemas.openxmlformats.org/officeDocument/2006/relationships/image" Target="../media/image120.png"/><Relationship Id="rId33" Type="http://schemas.openxmlformats.org/officeDocument/2006/relationships/image" Target="../media/image128.png"/><Relationship Id="rId38" Type="http://schemas.openxmlformats.org/officeDocument/2006/relationships/customXml" Target="../ink/ink115.xml"/><Relationship Id="rId59" Type="http://schemas.openxmlformats.org/officeDocument/2006/relationships/image" Target="../media/image141.png"/><Relationship Id="rId103" Type="http://schemas.openxmlformats.org/officeDocument/2006/relationships/image" Target="../media/image163.png"/><Relationship Id="rId108" Type="http://schemas.openxmlformats.org/officeDocument/2006/relationships/customXml" Target="../ink/ink150.xml"/><Relationship Id="rId54" Type="http://schemas.openxmlformats.org/officeDocument/2006/relationships/customXml" Target="../ink/ink123.xml"/><Relationship Id="rId70" Type="http://schemas.openxmlformats.org/officeDocument/2006/relationships/customXml" Target="../ink/ink131.xml"/><Relationship Id="rId75" Type="http://schemas.openxmlformats.org/officeDocument/2006/relationships/image" Target="../media/image149.png"/><Relationship Id="rId91" Type="http://schemas.openxmlformats.org/officeDocument/2006/relationships/image" Target="../media/image157.png"/><Relationship Id="rId96" Type="http://schemas.openxmlformats.org/officeDocument/2006/relationships/customXml" Target="../ink/ink144.xml"/><Relationship Id="rId1" Type="http://schemas.openxmlformats.org/officeDocument/2006/relationships/image" Target="../media/image109.png"/><Relationship Id="rId6" Type="http://schemas.openxmlformats.org/officeDocument/2006/relationships/image" Target="../media/image114.png"/><Relationship Id="rId15" Type="http://schemas.openxmlformats.org/officeDocument/2006/relationships/image" Target="../media/image119.png"/><Relationship Id="rId23" Type="http://schemas.openxmlformats.org/officeDocument/2006/relationships/image" Target="../media/image123.png"/><Relationship Id="rId28" Type="http://schemas.openxmlformats.org/officeDocument/2006/relationships/customXml" Target="../ink/ink110.xml"/><Relationship Id="rId36" Type="http://schemas.openxmlformats.org/officeDocument/2006/relationships/customXml" Target="../ink/ink114.xml"/><Relationship Id="rId49" Type="http://schemas.openxmlformats.org/officeDocument/2006/relationships/image" Target="../media/image136.png"/><Relationship Id="rId57" Type="http://schemas.openxmlformats.org/officeDocument/2006/relationships/image" Target="../media/image140.png"/><Relationship Id="rId106" Type="http://schemas.openxmlformats.org/officeDocument/2006/relationships/customXml" Target="../ink/ink149.xml"/><Relationship Id="rId10" Type="http://schemas.openxmlformats.org/officeDocument/2006/relationships/customXml" Target="../ink/ink101.xml"/><Relationship Id="rId31" Type="http://schemas.openxmlformats.org/officeDocument/2006/relationships/image" Target="../media/image127.png"/><Relationship Id="rId44" Type="http://schemas.openxmlformats.org/officeDocument/2006/relationships/customXml" Target="../ink/ink118.xml"/><Relationship Id="rId52" Type="http://schemas.openxmlformats.org/officeDocument/2006/relationships/customXml" Target="../ink/ink122.xml"/><Relationship Id="rId60" Type="http://schemas.openxmlformats.org/officeDocument/2006/relationships/customXml" Target="../ink/ink126.xml"/><Relationship Id="rId65" Type="http://schemas.openxmlformats.org/officeDocument/2006/relationships/image" Target="../media/image144.png"/><Relationship Id="rId73" Type="http://schemas.openxmlformats.org/officeDocument/2006/relationships/image" Target="../media/image148.png"/><Relationship Id="rId78" Type="http://schemas.openxmlformats.org/officeDocument/2006/relationships/customXml" Target="../ink/ink135.xml"/><Relationship Id="rId81" Type="http://schemas.openxmlformats.org/officeDocument/2006/relationships/image" Target="../media/image152.png"/><Relationship Id="rId86" Type="http://schemas.openxmlformats.org/officeDocument/2006/relationships/customXml" Target="../ink/ink139.xml"/><Relationship Id="rId94" Type="http://schemas.openxmlformats.org/officeDocument/2006/relationships/customXml" Target="../ink/ink143.xml"/><Relationship Id="rId99" Type="http://schemas.openxmlformats.org/officeDocument/2006/relationships/image" Target="../media/image161.png"/><Relationship Id="rId101" Type="http://schemas.openxmlformats.org/officeDocument/2006/relationships/image" Target="../media/image162.png"/><Relationship Id="rId4" Type="http://schemas.openxmlformats.org/officeDocument/2006/relationships/image" Target="../media/image112.png"/><Relationship Id="rId9" Type="http://schemas.openxmlformats.org/officeDocument/2006/relationships/image" Target="../media/image117.png"/><Relationship Id="rId13" Type="http://schemas.openxmlformats.org/officeDocument/2006/relationships/image" Target="../media/image118.png"/><Relationship Id="rId18" Type="http://schemas.openxmlformats.org/officeDocument/2006/relationships/customXml" Target="../ink/ink105.xml"/><Relationship Id="rId39" Type="http://schemas.openxmlformats.org/officeDocument/2006/relationships/image" Target="../media/image131.png"/><Relationship Id="rId109" Type="http://schemas.openxmlformats.org/officeDocument/2006/relationships/image" Target="../media/image166.png"/><Relationship Id="rId34" Type="http://schemas.openxmlformats.org/officeDocument/2006/relationships/customXml" Target="../ink/ink113.xml"/><Relationship Id="rId50" Type="http://schemas.openxmlformats.org/officeDocument/2006/relationships/customXml" Target="../ink/ink121.xml"/><Relationship Id="rId55" Type="http://schemas.openxmlformats.org/officeDocument/2006/relationships/image" Target="../media/image139.png"/><Relationship Id="rId76" Type="http://schemas.openxmlformats.org/officeDocument/2006/relationships/customXml" Target="../ink/ink134.xml"/><Relationship Id="rId97" Type="http://schemas.openxmlformats.org/officeDocument/2006/relationships/image" Target="../media/image160.png"/><Relationship Id="rId104" Type="http://schemas.openxmlformats.org/officeDocument/2006/relationships/customXml" Target="../ink/ink148.xml"/><Relationship Id="rId7" Type="http://schemas.openxmlformats.org/officeDocument/2006/relationships/image" Target="../media/image115.png"/><Relationship Id="rId71" Type="http://schemas.openxmlformats.org/officeDocument/2006/relationships/image" Target="../media/image147.png"/><Relationship Id="rId92" Type="http://schemas.openxmlformats.org/officeDocument/2006/relationships/customXml" Target="../ink/ink142.xml"/><Relationship Id="rId2" Type="http://schemas.openxmlformats.org/officeDocument/2006/relationships/image" Target="../media/image110.png"/><Relationship Id="rId29" Type="http://schemas.openxmlformats.org/officeDocument/2006/relationships/image" Target="../media/image126.png"/><Relationship Id="rId24" Type="http://schemas.openxmlformats.org/officeDocument/2006/relationships/customXml" Target="../ink/ink108.xml"/><Relationship Id="rId40" Type="http://schemas.openxmlformats.org/officeDocument/2006/relationships/customXml" Target="../ink/ink116.xml"/><Relationship Id="rId45" Type="http://schemas.openxmlformats.org/officeDocument/2006/relationships/image" Target="../media/image134.png"/><Relationship Id="rId66" Type="http://schemas.openxmlformats.org/officeDocument/2006/relationships/customXml" Target="../ink/ink129.xml"/><Relationship Id="rId87" Type="http://schemas.openxmlformats.org/officeDocument/2006/relationships/image" Target="../media/image155.png"/><Relationship Id="rId110" Type="http://schemas.openxmlformats.org/officeDocument/2006/relationships/customXml" Target="../ink/ink151.xml"/><Relationship Id="rId61" Type="http://schemas.openxmlformats.org/officeDocument/2006/relationships/image" Target="../media/image142.png"/><Relationship Id="rId82" Type="http://schemas.openxmlformats.org/officeDocument/2006/relationships/customXml" Target="../ink/ink137.xml"/><Relationship Id="rId19" Type="http://schemas.openxmlformats.org/officeDocument/2006/relationships/image" Target="../media/image121.png"/><Relationship Id="rId14" Type="http://schemas.openxmlformats.org/officeDocument/2006/relationships/customXml" Target="../ink/ink103.xml"/><Relationship Id="rId30" Type="http://schemas.openxmlformats.org/officeDocument/2006/relationships/customXml" Target="../ink/ink111.xml"/><Relationship Id="rId35" Type="http://schemas.openxmlformats.org/officeDocument/2006/relationships/image" Target="../media/image129.png"/><Relationship Id="rId56" Type="http://schemas.openxmlformats.org/officeDocument/2006/relationships/customXml" Target="../ink/ink124.xml"/><Relationship Id="rId77" Type="http://schemas.openxmlformats.org/officeDocument/2006/relationships/image" Target="../media/image150.png"/><Relationship Id="rId100" Type="http://schemas.openxmlformats.org/officeDocument/2006/relationships/customXml" Target="../ink/ink146.xml"/><Relationship Id="rId105" Type="http://schemas.openxmlformats.org/officeDocument/2006/relationships/image" Target="../media/image164.png"/><Relationship Id="rId8" Type="http://schemas.openxmlformats.org/officeDocument/2006/relationships/image" Target="../media/image116.png"/><Relationship Id="rId51" Type="http://schemas.openxmlformats.org/officeDocument/2006/relationships/image" Target="../media/image137.png"/><Relationship Id="rId72" Type="http://schemas.openxmlformats.org/officeDocument/2006/relationships/customXml" Target="../ink/ink132.xml"/><Relationship Id="rId93" Type="http://schemas.openxmlformats.org/officeDocument/2006/relationships/image" Target="../media/image158.png"/><Relationship Id="rId98" Type="http://schemas.openxmlformats.org/officeDocument/2006/relationships/customXml" Target="../ink/ink145.xml"/><Relationship Id="rId3" Type="http://schemas.openxmlformats.org/officeDocument/2006/relationships/image" Target="../media/image111.png"/><Relationship Id="rId25" Type="http://schemas.openxmlformats.org/officeDocument/2006/relationships/image" Target="../media/image124.png"/><Relationship Id="rId46" Type="http://schemas.openxmlformats.org/officeDocument/2006/relationships/customXml" Target="../ink/ink119.xml"/><Relationship Id="rId67" Type="http://schemas.openxmlformats.org/officeDocument/2006/relationships/image" Target="../media/image145.png"/><Relationship Id="rId20" Type="http://schemas.openxmlformats.org/officeDocument/2006/relationships/customXml" Target="../ink/ink106.xml"/><Relationship Id="rId41" Type="http://schemas.openxmlformats.org/officeDocument/2006/relationships/image" Target="../media/image132.png"/><Relationship Id="rId62" Type="http://schemas.openxmlformats.org/officeDocument/2006/relationships/customXml" Target="../ink/ink127.xml"/><Relationship Id="rId83" Type="http://schemas.openxmlformats.org/officeDocument/2006/relationships/image" Target="../media/image153.png"/><Relationship Id="rId88" Type="http://schemas.openxmlformats.org/officeDocument/2006/relationships/customXml" Target="../ink/ink140.xml"/><Relationship Id="rId111" Type="http://schemas.openxmlformats.org/officeDocument/2006/relationships/image" Target="../media/image167.png"/></Relationships>
</file>

<file path=xl/drawings/_rels/drawing3.xml.rels><?xml version="1.0" encoding="UTF-8" standalone="yes"?>
<Relationships xmlns="http://schemas.openxmlformats.org/package/2006/relationships"><Relationship Id="rId13" Type="http://schemas.openxmlformats.org/officeDocument/2006/relationships/customXml" Target="../ink/ink158.xml"/><Relationship Id="rId18" Type="http://schemas.openxmlformats.org/officeDocument/2006/relationships/image" Target="../media/image176.png"/><Relationship Id="rId26" Type="http://schemas.openxmlformats.org/officeDocument/2006/relationships/image" Target="../media/image180.png"/><Relationship Id="rId3" Type="http://schemas.openxmlformats.org/officeDocument/2006/relationships/customXml" Target="../ink/ink153.xml"/><Relationship Id="rId21" Type="http://schemas.openxmlformats.org/officeDocument/2006/relationships/customXml" Target="../ink/ink162.xml"/><Relationship Id="rId34" Type="http://schemas.openxmlformats.org/officeDocument/2006/relationships/image" Target="../media/image184.png"/><Relationship Id="rId7" Type="http://schemas.openxmlformats.org/officeDocument/2006/relationships/customXml" Target="../ink/ink155.xml"/><Relationship Id="rId12" Type="http://schemas.openxmlformats.org/officeDocument/2006/relationships/image" Target="../media/image173.png"/><Relationship Id="rId17" Type="http://schemas.openxmlformats.org/officeDocument/2006/relationships/customXml" Target="../ink/ink160.xml"/><Relationship Id="rId25" Type="http://schemas.openxmlformats.org/officeDocument/2006/relationships/customXml" Target="../ink/ink164.xml"/><Relationship Id="rId33" Type="http://schemas.openxmlformats.org/officeDocument/2006/relationships/customXml" Target="../ink/ink168.xml"/><Relationship Id="rId2" Type="http://schemas.openxmlformats.org/officeDocument/2006/relationships/image" Target="../media/image168.png"/><Relationship Id="rId16" Type="http://schemas.openxmlformats.org/officeDocument/2006/relationships/image" Target="../media/image175.png"/><Relationship Id="rId20" Type="http://schemas.openxmlformats.org/officeDocument/2006/relationships/image" Target="../media/image177.png"/><Relationship Id="rId29" Type="http://schemas.openxmlformats.org/officeDocument/2006/relationships/customXml" Target="../ink/ink166.xml"/><Relationship Id="rId1" Type="http://schemas.openxmlformats.org/officeDocument/2006/relationships/customXml" Target="../ink/ink152.xml"/><Relationship Id="rId6" Type="http://schemas.openxmlformats.org/officeDocument/2006/relationships/image" Target="../media/image170.png"/><Relationship Id="rId11" Type="http://schemas.openxmlformats.org/officeDocument/2006/relationships/customXml" Target="../ink/ink157.xml"/><Relationship Id="rId24" Type="http://schemas.openxmlformats.org/officeDocument/2006/relationships/image" Target="../media/image179.png"/><Relationship Id="rId32" Type="http://schemas.openxmlformats.org/officeDocument/2006/relationships/image" Target="../media/image183.png"/><Relationship Id="rId5" Type="http://schemas.openxmlformats.org/officeDocument/2006/relationships/customXml" Target="../ink/ink154.xml"/><Relationship Id="rId15" Type="http://schemas.openxmlformats.org/officeDocument/2006/relationships/customXml" Target="../ink/ink159.xml"/><Relationship Id="rId23" Type="http://schemas.openxmlformats.org/officeDocument/2006/relationships/customXml" Target="../ink/ink163.xml"/><Relationship Id="rId28" Type="http://schemas.openxmlformats.org/officeDocument/2006/relationships/image" Target="../media/image181.png"/><Relationship Id="rId36" Type="http://schemas.openxmlformats.org/officeDocument/2006/relationships/image" Target="../media/image185.png"/><Relationship Id="rId10" Type="http://schemas.openxmlformats.org/officeDocument/2006/relationships/image" Target="../media/image172.png"/><Relationship Id="rId19" Type="http://schemas.openxmlformats.org/officeDocument/2006/relationships/customXml" Target="../ink/ink161.xml"/><Relationship Id="rId31" Type="http://schemas.openxmlformats.org/officeDocument/2006/relationships/customXml" Target="../ink/ink167.xml"/><Relationship Id="rId4" Type="http://schemas.openxmlformats.org/officeDocument/2006/relationships/image" Target="../media/image169.png"/><Relationship Id="rId9" Type="http://schemas.openxmlformats.org/officeDocument/2006/relationships/customXml" Target="../ink/ink156.xml"/><Relationship Id="rId14" Type="http://schemas.openxmlformats.org/officeDocument/2006/relationships/image" Target="../media/image174.png"/><Relationship Id="rId22" Type="http://schemas.openxmlformats.org/officeDocument/2006/relationships/image" Target="../media/image178.png"/><Relationship Id="rId27" Type="http://schemas.openxmlformats.org/officeDocument/2006/relationships/customXml" Target="../ink/ink165.xml"/><Relationship Id="rId30" Type="http://schemas.openxmlformats.org/officeDocument/2006/relationships/image" Target="../media/image182.png"/><Relationship Id="rId35" Type="http://schemas.openxmlformats.org/officeDocument/2006/relationships/customXml" Target="../ink/ink169.xml"/><Relationship Id="rId8" Type="http://schemas.openxmlformats.org/officeDocument/2006/relationships/image" Target="../media/image171.png"/></Relationships>
</file>

<file path=xl/drawings/_rels/drawing4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01.png"/><Relationship Id="rId21" Type="http://schemas.openxmlformats.org/officeDocument/2006/relationships/customXml" Target="../ink/ink177.xml"/><Relationship Id="rId34" Type="http://schemas.openxmlformats.org/officeDocument/2006/relationships/image" Target="../media/image205.png"/><Relationship Id="rId42" Type="http://schemas.openxmlformats.org/officeDocument/2006/relationships/image" Target="../media/image209.png"/><Relationship Id="rId47" Type="http://schemas.openxmlformats.org/officeDocument/2006/relationships/customXml" Target="../ink/ink190.xml"/><Relationship Id="rId50" Type="http://schemas.openxmlformats.org/officeDocument/2006/relationships/image" Target="../media/image213.png"/><Relationship Id="rId55" Type="http://schemas.openxmlformats.org/officeDocument/2006/relationships/customXml" Target="../ink/ink194.xml"/><Relationship Id="rId63" Type="http://schemas.openxmlformats.org/officeDocument/2006/relationships/customXml" Target="../ink/ink198.xml"/><Relationship Id="rId68" Type="http://schemas.openxmlformats.org/officeDocument/2006/relationships/image" Target="../media/image222.png"/><Relationship Id="rId7" Type="http://schemas.openxmlformats.org/officeDocument/2006/relationships/customXml" Target="../ink/ink170.xml"/><Relationship Id="rId2" Type="http://schemas.openxmlformats.org/officeDocument/2006/relationships/image" Target="../media/image187.png"/><Relationship Id="rId16" Type="http://schemas.openxmlformats.org/officeDocument/2006/relationships/image" Target="../media/image196.png"/><Relationship Id="rId29" Type="http://schemas.openxmlformats.org/officeDocument/2006/relationships/customXml" Target="../ink/ink181.xml"/><Relationship Id="rId11" Type="http://schemas.openxmlformats.org/officeDocument/2006/relationships/customXml" Target="../ink/ink172.xml"/><Relationship Id="rId24" Type="http://schemas.openxmlformats.org/officeDocument/2006/relationships/image" Target="../media/image200.png"/><Relationship Id="rId32" Type="http://schemas.openxmlformats.org/officeDocument/2006/relationships/image" Target="../media/image204.png"/><Relationship Id="rId37" Type="http://schemas.openxmlformats.org/officeDocument/2006/relationships/customXml" Target="../ink/ink185.xml"/><Relationship Id="rId40" Type="http://schemas.openxmlformats.org/officeDocument/2006/relationships/image" Target="../media/image208.png"/><Relationship Id="rId45" Type="http://schemas.openxmlformats.org/officeDocument/2006/relationships/customXml" Target="../ink/ink189.xml"/><Relationship Id="rId53" Type="http://schemas.openxmlformats.org/officeDocument/2006/relationships/customXml" Target="../ink/ink193.xml"/><Relationship Id="rId58" Type="http://schemas.openxmlformats.org/officeDocument/2006/relationships/image" Target="../media/image217.png"/><Relationship Id="rId66" Type="http://schemas.openxmlformats.org/officeDocument/2006/relationships/image" Target="../media/image221.png"/><Relationship Id="rId5" Type="http://schemas.openxmlformats.org/officeDocument/2006/relationships/image" Target="../media/image190.png"/><Relationship Id="rId61" Type="http://schemas.openxmlformats.org/officeDocument/2006/relationships/customXml" Target="../ink/ink197.xml"/><Relationship Id="rId19" Type="http://schemas.openxmlformats.org/officeDocument/2006/relationships/customXml" Target="../ink/ink176.xml"/><Relationship Id="rId14" Type="http://schemas.openxmlformats.org/officeDocument/2006/relationships/image" Target="../media/image195.png"/><Relationship Id="rId22" Type="http://schemas.openxmlformats.org/officeDocument/2006/relationships/image" Target="../media/image199.png"/><Relationship Id="rId27" Type="http://schemas.openxmlformats.org/officeDocument/2006/relationships/customXml" Target="../ink/ink180.xml"/><Relationship Id="rId30" Type="http://schemas.openxmlformats.org/officeDocument/2006/relationships/image" Target="../media/image203.png"/><Relationship Id="rId35" Type="http://schemas.openxmlformats.org/officeDocument/2006/relationships/customXml" Target="../ink/ink184.xml"/><Relationship Id="rId43" Type="http://schemas.openxmlformats.org/officeDocument/2006/relationships/customXml" Target="../ink/ink188.xml"/><Relationship Id="rId48" Type="http://schemas.openxmlformats.org/officeDocument/2006/relationships/image" Target="../media/image212.png"/><Relationship Id="rId56" Type="http://schemas.openxmlformats.org/officeDocument/2006/relationships/image" Target="../media/image216.png"/><Relationship Id="rId64" Type="http://schemas.openxmlformats.org/officeDocument/2006/relationships/image" Target="../media/image220.png"/><Relationship Id="rId8" Type="http://schemas.openxmlformats.org/officeDocument/2006/relationships/image" Target="../media/image192.png"/><Relationship Id="rId51" Type="http://schemas.openxmlformats.org/officeDocument/2006/relationships/customXml" Target="../ink/ink192.xml"/><Relationship Id="rId3" Type="http://schemas.openxmlformats.org/officeDocument/2006/relationships/image" Target="../media/image188.png"/><Relationship Id="rId12" Type="http://schemas.openxmlformats.org/officeDocument/2006/relationships/image" Target="../media/image194.png"/><Relationship Id="rId17" Type="http://schemas.openxmlformats.org/officeDocument/2006/relationships/customXml" Target="../ink/ink175.xml"/><Relationship Id="rId25" Type="http://schemas.openxmlformats.org/officeDocument/2006/relationships/customXml" Target="../ink/ink179.xml"/><Relationship Id="rId33" Type="http://schemas.openxmlformats.org/officeDocument/2006/relationships/customXml" Target="../ink/ink183.xml"/><Relationship Id="rId38" Type="http://schemas.openxmlformats.org/officeDocument/2006/relationships/image" Target="../media/image207.png"/><Relationship Id="rId46" Type="http://schemas.openxmlformats.org/officeDocument/2006/relationships/image" Target="../media/image211.png"/><Relationship Id="rId59" Type="http://schemas.openxmlformats.org/officeDocument/2006/relationships/customXml" Target="../ink/ink196.xml"/><Relationship Id="rId67" Type="http://schemas.openxmlformats.org/officeDocument/2006/relationships/customXml" Target="../ink/ink200.xml"/><Relationship Id="rId20" Type="http://schemas.openxmlformats.org/officeDocument/2006/relationships/image" Target="../media/image198.png"/><Relationship Id="rId41" Type="http://schemas.openxmlformats.org/officeDocument/2006/relationships/customXml" Target="../ink/ink187.xml"/><Relationship Id="rId54" Type="http://schemas.openxmlformats.org/officeDocument/2006/relationships/image" Target="../media/image215.png"/><Relationship Id="rId62" Type="http://schemas.openxmlformats.org/officeDocument/2006/relationships/image" Target="../media/image219.png"/><Relationship Id="rId1" Type="http://schemas.openxmlformats.org/officeDocument/2006/relationships/image" Target="../media/image186.png"/><Relationship Id="rId6" Type="http://schemas.openxmlformats.org/officeDocument/2006/relationships/image" Target="../media/image191.png"/><Relationship Id="rId15" Type="http://schemas.openxmlformats.org/officeDocument/2006/relationships/customXml" Target="../ink/ink174.xml"/><Relationship Id="rId23" Type="http://schemas.openxmlformats.org/officeDocument/2006/relationships/customXml" Target="../ink/ink178.xml"/><Relationship Id="rId28" Type="http://schemas.openxmlformats.org/officeDocument/2006/relationships/image" Target="../media/image202.png"/><Relationship Id="rId36" Type="http://schemas.openxmlformats.org/officeDocument/2006/relationships/image" Target="../media/image206.png"/><Relationship Id="rId49" Type="http://schemas.openxmlformats.org/officeDocument/2006/relationships/customXml" Target="../ink/ink191.xml"/><Relationship Id="rId57" Type="http://schemas.openxmlformats.org/officeDocument/2006/relationships/customXml" Target="../ink/ink195.xml"/><Relationship Id="rId10" Type="http://schemas.openxmlformats.org/officeDocument/2006/relationships/image" Target="../media/image193.png"/><Relationship Id="rId31" Type="http://schemas.openxmlformats.org/officeDocument/2006/relationships/customXml" Target="../ink/ink182.xml"/><Relationship Id="rId44" Type="http://schemas.openxmlformats.org/officeDocument/2006/relationships/image" Target="../media/image210.png"/><Relationship Id="rId52" Type="http://schemas.openxmlformats.org/officeDocument/2006/relationships/image" Target="../media/image214.png"/><Relationship Id="rId60" Type="http://schemas.openxmlformats.org/officeDocument/2006/relationships/image" Target="../media/image218.png"/><Relationship Id="rId65" Type="http://schemas.openxmlformats.org/officeDocument/2006/relationships/customXml" Target="../ink/ink199.xml"/><Relationship Id="rId4" Type="http://schemas.openxmlformats.org/officeDocument/2006/relationships/image" Target="../media/image189.png"/><Relationship Id="rId9" Type="http://schemas.openxmlformats.org/officeDocument/2006/relationships/customXml" Target="../ink/ink171.xml"/><Relationship Id="rId13" Type="http://schemas.openxmlformats.org/officeDocument/2006/relationships/customXml" Target="../ink/ink173.xml"/><Relationship Id="rId18" Type="http://schemas.openxmlformats.org/officeDocument/2006/relationships/image" Target="../media/image197.png"/><Relationship Id="rId39" Type="http://schemas.openxmlformats.org/officeDocument/2006/relationships/customXml" Target="../ink/ink18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95250</xdr:colOff>
      <xdr:row>0</xdr:row>
      <xdr:rowOff>0</xdr:rowOff>
    </xdr:from>
    <xdr:to>
      <xdr:col>7</xdr:col>
      <xdr:colOff>295275</xdr:colOff>
      <xdr:row>7</xdr:row>
      <xdr:rowOff>63073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A5EDFB3-37C0-4057-97AE-DAEF0C119B14}"/>
            </a:ext>
            <a:ext uri="{147F2762-F138-4A5C-976F-8EAC2B608ADB}">
              <a16:predDERef xmlns:a16="http://schemas.microsoft.com/office/drawing/2014/main" pred="{7D68C876-8240-4D91-9545-679E3DF90D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0" y="0"/>
          <a:ext cx="1419225" cy="13965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287485</xdr:colOff>
      <xdr:row>6</xdr:row>
      <xdr:rowOff>123825</xdr:rowOff>
    </xdr:from>
    <xdr:to>
      <xdr:col>14</xdr:col>
      <xdr:colOff>310662</xdr:colOff>
      <xdr:row>14</xdr:row>
      <xdr:rowOff>54014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2DC13CBE-766F-4E31-AC7D-5CEEBD371D40}"/>
            </a:ext>
            <a:ext uri="{147F2762-F138-4A5C-976F-8EAC2B608ADB}">
              <a16:predDERef xmlns:a16="http://schemas.microsoft.com/office/drawing/2014/main" pred="{2B2D7BA9-D9C6-488B-BDD2-74A239A4E0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40935" y="1266825"/>
          <a:ext cx="1242377" cy="14541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371475</xdr:colOff>
      <xdr:row>17</xdr:row>
      <xdr:rowOff>5125</xdr:rowOff>
    </xdr:from>
    <xdr:to>
      <xdr:col>16</xdr:col>
      <xdr:colOff>500311</xdr:colOff>
      <xdr:row>24</xdr:row>
      <xdr:rowOff>85725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5E2E357B-24D6-4515-A64E-4A3935FD83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705725" y="3243625"/>
          <a:ext cx="3786436" cy="1414100"/>
        </a:xfrm>
        <a:prstGeom prst="rect">
          <a:avLst/>
        </a:prstGeom>
      </xdr:spPr>
    </xdr:pic>
    <xdr:clientData/>
  </xdr:twoCellAnchor>
  <xdr:twoCellAnchor editAs="oneCell">
    <xdr:from>
      <xdr:col>10</xdr:col>
      <xdr:colOff>466725</xdr:colOff>
      <xdr:row>8</xdr:row>
      <xdr:rowOff>47625</xdr:rowOff>
    </xdr:from>
    <xdr:to>
      <xdr:col>17</xdr:col>
      <xdr:colOff>250029</xdr:colOff>
      <xdr:row>13</xdr:row>
      <xdr:rowOff>131447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55059F35-21ED-4ED8-B6CA-96A0AF47496F}"/>
            </a:ext>
            <a:ext uri="{147F2762-F138-4A5C-976F-8EAC2B608ADB}">
              <a16:predDERef xmlns:a16="http://schemas.microsoft.com/office/drawing/2014/main" pred="{EC29D82C-9337-4711-BFF6-0EF947602F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00975" y="1571625"/>
          <a:ext cx="4050504" cy="10363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104774</xdr:colOff>
      <xdr:row>12</xdr:row>
      <xdr:rowOff>161924</xdr:rowOff>
    </xdr:from>
    <xdr:to>
      <xdr:col>10</xdr:col>
      <xdr:colOff>75671</xdr:colOff>
      <xdr:row>19</xdr:row>
      <xdr:rowOff>114299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C5EAFD95-AD80-44BF-A1EC-3BAB63E6989A}"/>
            </a:ext>
            <a:ext uri="{147F2762-F138-4A5C-976F-8EAC2B608ADB}">
              <a16:predDERef xmlns:a16="http://schemas.microsoft.com/office/drawing/2014/main" pred="{0F0C1B97-E670-4F58-8FAE-9EC3A0ECC4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81424" y="2447924"/>
          <a:ext cx="3628497" cy="1285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533400</xdr:colOff>
      <xdr:row>17</xdr:row>
      <xdr:rowOff>143046</xdr:rowOff>
    </xdr:from>
    <xdr:to>
      <xdr:col>10</xdr:col>
      <xdr:colOff>149100</xdr:colOff>
      <xdr:row>27</xdr:row>
      <xdr:rowOff>183983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E2875665-A2DA-4360-80AF-1B1F53FF0F28}"/>
            </a:ext>
            <a:ext uri="{147F2762-F138-4A5C-976F-8EAC2B608ADB}">
              <a16:predDERef xmlns:a16="http://schemas.microsoft.com/office/drawing/2014/main" pred="{C0B22BDC-A692-4991-9AF0-5BD38A289A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4819650" y="3381546"/>
          <a:ext cx="2663700" cy="19459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504825</xdr:colOff>
      <xdr:row>26</xdr:row>
      <xdr:rowOff>28574</xdr:rowOff>
    </xdr:from>
    <xdr:to>
      <xdr:col>12</xdr:col>
      <xdr:colOff>295275</xdr:colOff>
      <xdr:row>33</xdr:row>
      <xdr:rowOff>2637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ED5DEAA7-BC72-40BD-BEB5-7A434BD21CE1}"/>
            </a:ext>
            <a:ext uri="{147F2762-F138-4A5C-976F-8EAC2B608ADB}">
              <a16:predDERef xmlns:a16="http://schemas.microsoft.com/office/drawing/2014/main" pred="{2313AC24-5BE8-4498-B51F-FD4C7057FD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29475" y="4981574"/>
          <a:ext cx="1619250" cy="13075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190500</xdr:colOff>
      <xdr:row>26</xdr:row>
      <xdr:rowOff>123825</xdr:rowOff>
    </xdr:from>
    <xdr:to>
      <xdr:col>6</xdr:col>
      <xdr:colOff>385254</xdr:colOff>
      <xdr:row>32</xdr:row>
      <xdr:rowOff>36633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FD50326C-7842-4272-8F4B-80DFE841A958}"/>
            </a:ext>
            <a:ext uri="{147F2762-F138-4A5C-976F-8EAC2B608ADB}">
              <a16:predDERef xmlns:a16="http://schemas.microsoft.com/office/drawing/2014/main" pred="{7BBE40F5-E91C-4C39-920B-E706906F97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57550" y="5076825"/>
          <a:ext cx="2023554" cy="10558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465640</xdr:colOff>
      <xdr:row>1</xdr:row>
      <xdr:rowOff>152220</xdr:rowOff>
    </xdr:from>
    <xdr:to>
      <xdr:col>10</xdr:col>
      <xdr:colOff>400</xdr:colOff>
      <xdr:row>4</xdr:row>
      <xdr:rowOff>42600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9">
          <xdr14:nvContentPartPr>
            <xdr14:cNvPr id="10" name="Ink 9">
              <a:extLst>
                <a:ext uri="{FF2B5EF4-FFF2-40B4-BE49-F238E27FC236}">
                  <a16:creationId xmlns:a16="http://schemas.microsoft.com/office/drawing/2014/main" id="{B369790B-38D4-6045-A852-63FCBFD8950C}"/>
                </a:ext>
                <a:ext uri="{147F2762-F138-4A5C-976F-8EAC2B608ADB}">
                  <a16:predDERef xmlns:a16="http://schemas.microsoft.com/office/drawing/2014/main" pred="{FD50326C-7842-4272-8F4B-80DFE841A958}"/>
                </a:ext>
              </a:extLst>
            </xdr14:cNvPr>
            <xdr14:cNvContentPartPr/>
          </xdr14:nvContentPartPr>
          <xdr14:nvPr macro=""/>
          <xdr14:xfrm>
            <a:off x="7349040" y="342720"/>
            <a:ext cx="144360" cy="461880"/>
          </xdr14:xfrm>
        </xdr:contentPart>
      </mc:Choice>
      <mc:Fallback xmlns="">
        <xdr:pic>
          <xdr:nvPicPr>
            <xdr:cNvPr id="10" name="Ink 9">
              <a:extLst>
                <a:ext uri="{FF2B5EF4-FFF2-40B4-BE49-F238E27FC236}">
                  <a16:creationId xmlns:a16="http://schemas.microsoft.com/office/drawing/2014/main" id="{B369790B-38D4-6045-A852-63FCBFD8950C}"/>
                </a:ext>
                <a:ext uri="{147F2762-F138-4A5C-976F-8EAC2B608ADB}">
                  <a16:predDERef xmlns:a16="http://schemas.microsoft.com/office/drawing/2014/main" pred="{FD50326C-7842-4272-8F4B-80DFE841A958}"/>
                </a:ext>
              </a:extLst>
            </xdr:cNvPr>
            <xdr:cNvPicPr/>
          </xdr:nvPicPr>
          <xdr:blipFill>
            <a:blip xmlns:r="http://schemas.openxmlformats.org/officeDocument/2006/relationships" r:embed="rId10"/>
            <a:stretch>
              <a:fillRect/>
            </a:stretch>
          </xdr:blipFill>
          <xdr:spPr>
            <a:xfrm>
              <a:off x="7338960" y="332640"/>
              <a:ext cx="164520" cy="48204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9</xdr:col>
      <xdr:colOff>452680</xdr:colOff>
      <xdr:row>3</xdr:row>
      <xdr:rowOff>4140</xdr:rowOff>
    </xdr:from>
    <xdr:to>
      <xdr:col>9</xdr:col>
      <xdr:colOff>554560</xdr:colOff>
      <xdr:row>3</xdr:row>
      <xdr:rowOff>55260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1">
          <xdr14:nvContentPartPr>
            <xdr14:cNvPr id="11" name="Ink 10">
              <a:extLst>
                <a:ext uri="{FF2B5EF4-FFF2-40B4-BE49-F238E27FC236}">
                  <a16:creationId xmlns:a16="http://schemas.microsoft.com/office/drawing/2014/main" id="{AA480214-4F3B-BB4D-9025-8391CB063CCE}"/>
                </a:ext>
                <a:ext uri="{147F2762-F138-4A5C-976F-8EAC2B608ADB}">
                  <a16:predDERef xmlns:a16="http://schemas.microsoft.com/office/drawing/2014/main" pred="{B369790B-38D4-6045-A852-63FCBFD8950C}"/>
                </a:ext>
              </a:extLst>
            </xdr14:cNvPr>
            <xdr14:cNvContentPartPr/>
          </xdr14:nvContentPartPr>
          <xdr14:nvPr macro=""/>
          <xdr14:xfrm>
            <a:off x="7336080" y="575640"/>
            <a:ext cx="101880" cy="51120"/>
          </xdr14:xfrm>
        </xdr:contentPart>
      </mc:Choice>
      <mc:Fallback xmlns="">
        <xdr:pic>
          <xdr:nvPicPr>
            <xdr:cNvPr id="11" name="Ink 10">
              <a:extLst>
                <a:ext uri="{FF2B5EF4-FFF2-40B4-BE49-F238E27FC236}">
                  <a16:creationId xmlns:a16="http://schemas.microsoft.com/office/drawing/2014/main" id="{AA480214-4F3B-BB4D-9025-8391CB063CCE}"/>
                </a:ext>
                <a:ext uri="{147F2762-F138-4A5C-976F-8EAC2B608ADB}">
                  <a16:predDERef xmlns:a16="http://schemas.microsoft.com/office/drawing/2014/main" pred="{B369790B-38D4-6045-A852-63FCBFD8950C}"/>
                </a:ext>
              </a:extLst>
            </xdr:cNvPr>
            <xdr:cNvPicPr/>
          </xdr:nvPicPr>
          <xdr:blipFill>
            <a:blip xmlns:r="http://schemas.openxmlformats.org/officeDocument/2006/relationships" r:embed="rId12"/>
            <a:stretch>
              <a:fillRect/>
            </a:stretch>
          </xdr:blipFill>
          <xdr:spPr>
            <a:xfrm>
              <a:off x="7326000" y="565560"/>
              <a:ext cx="122040" cy="712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9</xdr:col>
      <xdr:colOff>601000</xdr:colOff>
      <xdr:row>2</xdr:row>
      <xdr:rowOff>156480</xdr:rowOff>
    </xdr:from>
    <xdr:to>
      <xdr:col>10</xdr:col>
      <xdr:colOff>106240</xdr:colOff>
      <xdr:row>4</xdr:row>
      <xdr:rowOff>4080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3">
          <xdr14:nvContentPartPr>
            <xdr14:cNvPr id="12" name="Ink 11">
              <a:extLst>
                <a:ext uri="{FF2B5EF4-FFF2-40B4-BE49-F238E27FC236}">
                  <a16:creationId xmlns:a16="http://schemas.microsoft.com/office/drawing/2014/main" id="{2E0EF1C7-DE9B-E44A-A9F6-701456D4164C}"/>
                </a:ext>
                <a:ext uri="{147F2762-F138-4A5C-976F-8EAC2B608ADB}">
                  <a16:predDERef xmlns:a16="http://schemas.microsoft.com/office/drawing/2014/main" pred="{AA480214-4F3B-BB4D-9025-8391CB063CCE}"/>
                </a:ext>
              </a:extLst>
            </xdr14:cNvPr>
            <xdr14:cNvContentPartPr/>
          </xdr14:nvContentPartPr>
          <xdr14:nvPr macro=""/>
          <xdr14:xfrm>
            <a:off x="7484400" y="537480"/>
            <a:ext cx="114840" cy="228600"/>
          </xdr14:xfrm>
        </xdr:contentPart>
      </mc:Choice>
      <mc:Fallback xmlns="">
        <xdr:pic>
          <xdr:nvPicPr>
            <xdr:cNvPr id="12" name="Ink 11">
              <a:extLst>
                <a:ext uri="{FF2B5EF4-FFF2-40B4-BE49-F238E27FC236}">
                  <a16:creationId xmlns:a16="http://schemas.microsoft.com/office/drawing/2014/main" id="{2E0EF1C7-DE9B-E44A-A9F6-701456D4164C}"/>
                </a:ext>
                <a:ext uri="{147F2762-F138-4A5C-976F-8EAC2B608ADB}">
                  <a16:predDERef xmlns:a16="http://schemas.microsoft.com/office/drawing/2014/main" pred="{AA480214-4F3B-BB4D-9025-8391CB063CCE}"/>
                </a:ext>
              </a:extLst>
            </xdr:cNvPr>
            <xdr:cNvPicPr/>
          </xdr:nvPicPr>
          <xdr:blipFill>
            <a:blip xmlns:r="http://schemas.openxmlformats.org/officeDocument/2006/relationships" r:embed="rId14"/>
            <a:stretch>
              <a:fillRect/>
            </a:stretch>
          </xdr:blipFill>
          <xdr:spPr>
            <a:xfrm>
              <a:off x="7474320" y="527400"/>
              <a:ext cx="135000" cy="2487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10</xdr:col>
      <xdr:colOff>143680</xdr:colOff>
      <xdr:row>2</xdr:row>
      <xdr:rowOff>118320</xdr:rowOff>
    </xdr:from>
    <xdr:to>
      <xdr:col>10</xdr:col>
      <xdr:colOff>194800</xdr:colOff>
      <xdr:row>3</xdr:row>
      <xdr:rowOff>152100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5">
          <xdr14:nvContentPartPr>
            <xdr14:cNvPr id="13" name="Ink 12">
              <a:extLst>
                <a:ext uri="{FF2B5EF4-FFF2-40B4-BE49-F238E27FC236}">
                  <a16:creationId xmlns:a16="http://schemas.microsoft.com/office/drawing/2014/main" id="{7FF66A8E-0649-8946-9A29-34BD5EA5D53B}"/>
                </a:ext>
                <a:ext uri="{147F2762-F138-4A5C-976F-8EAC2B608ADB}">
                  <a16:predDERef xmlns:a16="http://schemas.microsoft.com/office/drawing/2014/main" pred="{2E0EF1C7-DE9B-E44A-A9F6-701456D4164C}"/>
                </a:ext>
              </a:extLst>
            </xdr14:cNvPr>
            <xdr14:cNvContentPartPr/>
          </xdr14:nvContentPartPr>
          <xdr14:nvPr macro=""/>
          <xdr14:xfrm>
            <a:off x="7636680" y="499320"/>
            <a:ext cx="51120" cy="224280"/>
          </xdr14:xfrm>
        </xdr:contentPart>
      </mc:Choice>
      <mc:Fallback xmlns="">
        <xdr:pic>
          <xdr:nvPicPr>
            <xdr:cNvPr id="13" name="Ink 12">
              <a:extLst>
                <a:ext uri="{FF2B5EF4-FFF2-40B4-BE49-F238E27FC236}">
                  <a16:creationId xmlns:a16="http://schemas.microsoft.com/office/drawing/2014/main" id="{7FF66A8E-0649-8946-9A29-34BD5EA5D53B}"/>
                </a:ext>
                <a:ext uri="{147F2762-F138-4A5C-976F-8EAC2B608ADB}">
                  <a16:predDERef xmlns:a16="http://schemas.microsoft.com/office/drawing/2014/main" pred="{2E0EF1C7-DE9B-E44A-A9F6-701456D4164C}"/>
                </a:ext>
              </a:extLst>
            </xdr:cNvPr>
            <xdr:cNvPicPr/>
          </xdr:nvPicPr>
          <xdr:blipFill>
            <a:blip xmlns:r="http://schemas.openxmlformats.org/officeDocument/2006/relationships" r:embed="rId16"/>
            <a:stretch>
              <a:fillRect/>
            </a:stretch>
          </xdr:blipFill>
          <xdr:spPr>
            <a:xfrm>
              <a:off x="7626600" y="489240"/>
              <a:ext cx="71280" cy="24444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10</xdr:col>
      <xdr:colOff>253840</xdr:colOff>
      <xdr:row>2</xdr:row>
      <xdr:rowOff>130920</xdr:rowOff>
    </xdr:from>
    <xdr:to>
      <xdr:col>10</xdr:col>
      <xdr:colOff>381280</xdr:colOff>
      <xdr:row>3</xdr:row>
      <xdr:rowOff>148140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7">
          <xdr14:nvContentPartPr>
            <xdr14:cNvPr id="14" name="Ink 13">
              <a:extLst>
                <a:ext uri="{FF2B5EF4-FFF2-40B4-BE49-F238E27FC236}">
                  <a16:creationId xmlns:a16="http://schemas.microsoft.com/office/drawing/2014/main" id="{7C29C32C-5479-6B43-888D-27561BE8CAFF}"/>
                </a:ext>
                <a:ext uri="{147F2762-F138-4A5C-976F-8EAC2B608ADB}">
                  <a16:predDERef xmlns:a16="http://schemas.microsoft.com/office/drawing/2014/main" pred="{7FF66A8E-0649-8946-9A29-34BD5EA5D53B}"/>
                </a:ext>
              </a:extLst>
            </xdr14:cNvPr>
            <xdr14:cNvContentPartPr/>
          </xdr14:nvContentPartPr>
          <xdr14:nvPr macro=""/>
          <xdr14:xfrm>
            <a:off x="7746840" y="511920"/>
            <a:ext cx="127440" cy="207720"/>
          </xdr14:xfrm>
        </xdr:contentPart>
      </mc:Choice>
      <mc:Fallback xmlns="">
        <xdr:pic>
          <xdr:nvPicPr>
            <xdr:cNvPr id="14" name="Ink 13">
              <a:extLst>
                <a:ext uri="{FF2B5EF4-FFF2-40B4-BE49-F238E27FC236}">
                  <a16:creationId xmlns:a16="http://schemas.microsoft.com/office/drawing/2014/main" id="{7C29C32C-5479-6B43-888D-27561BE8CAFF}"/>
                </a:ext>
                <a:ext uri="{147F2762-F138-4A5C-976F-8EAC2B608ADB}">
                  <a16:predDERef xmlns:a16="http://schemas.microsoft.com/office/drawing/2014/main" pred="{7FF66A8E-0649-8946-9A29-34BD5EA5D53B}"/>
                </a:ext>
              </a:extLst>
            </xdr:cNvPr>
            <xdr:cNvPicPr/>
          </xdr:nvPicPr>
          <xdr:blipFill>
            <a:blip xmlns:r="http://schemas.openxmlformats.org/officeDocument/2006/relationships" r:embed="rId18"/>
            <a:stretch>
              <a:fillRect/>
            </a:stretch>
          </xdr:blipFill>
          <xdr:spPr>
            <a:xfrm>
              <a:off x="7736760" y="501840"/>
              <a:ext cx="147600" cy="2278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10</xdr:col>
      <xdr:colOff>423040</xdr:colOff>
      <xdr:row>2</xdr:row>
      <xdr:rowOff>135240</xdr:rowOff>
    </xdr:from>
    <xdr:to>
      <xdr:col>10</xdr:col>
      <xdr:colOff>533560</xdr:colOff>
      <xdr:row>3</xdr:row>
      <xdr:rowOff>135180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9">
          <xdr14:nvContentPartPr>
            <xdr14:cNvPr id="15" name="Ink 14">
              <a:extLst>
                <a:ext uri="{FF2B5EF4-FFF2-40B4-BE49-F238E27FC236}">
                  <a16:creationId xmlns:a16="http://schemas.microsoft.com/office/drawing/2014/main" id="{D2EFAA5B-0F19-0E42-9342-8A7C29834436}"/>
                </a:ext>
                <a:ext uri="{147F2762-F138-4A5C-976F-8EAC2B608ADB}">
                  <a16:predDERef xmlns:a16="http://schemas.microsoft.com/office/drawing/2014/main" pred="{7C29C32C-5479-6B43-888D-27561BE8CAFF}"/>
                </a:ext>
              </a:extLst>
            </xdr14:cNvPr>
            <xdr14:cNvContentPartPr/>
          </xdr14:nvContentPartPr>
          <xdr14:nvPr macro=""/>
          <xdr14:xfrm>
            <a:off x="7916040" y="516240"/>
            <a:ext cx="110520" cy="190440"/>
          </xdr14:xfrm>
        </xdr:contentPart>
      </mc:Choice>
      <mc:Fallback xmlns="">
        <xdr:pic>
          <xdr:nvPicPr>
            <xdr:cNvPr id="15" name="Ink 14">
              <a:extLst>
                <a:ext uri="{FF2B5EF4-FFF2-40B4-BE49-F238E27FC236}">
                  <a16:creationId xmlns:a16="http://schemas.microsoft.com/office/drawing/2014/main" id="{D2EFAA5B-0F19-0E42-9342-8A7C29834436}"/>
                </a:ext>
                <a:ext uri="{147F2762-F138-4A5C-976F-8EAC2B608ADB}">
                  <a16:predDERef xmlns:a16="http://schemas.microsoft.com/office/drawing/2014/main" pred="{7C29C32C-5479-6B43-888D-27561BE8CAFF}"/>
                </a:ext>
              </a:extLst>
            </xdr:cNvPr>
            <xdr:cNvPicPr/>
          </xdr:nvPicPr>
          <xdr:blipFill>
            <a:blip xmlns:r="http://schemas.openxmlformats.org/officeDocument/2006/relationships" r:embed="rId20"/>
            <a:stretch>
              <a:fillRect/>
            </a:stretch>
          </xdr:blipFill>
          <xdr:spPr>
            <a:xfrm>
              <a:off x="7905960" y="506160"/>
              <a:ext cx="130680" cy="2106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10</xdr:col>
      <xdr:colOff>558760</xdr:colOff>
      <xdr:row>1</xdr:row>
      <xdr:rowOff>186060</xdr:rowOff>
    </xdr:from>
    <xdr:to>
      <xdr:col>10</xdr:col>
      <xdr:colOff>601600</xdr:colOff>
      <xdr:row>3</xdr:row>
      <xdr:rowOff>122580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1">
          <xdr14:nvContentPartPr>
            <xdr14:cNvPr id="16" name="Ink 15">
              <a:extLst>
                <a:ext uri="{FF2B5EF4-FFF2-40B4-BE49-F238E27FC236}">
                  <a16:creationId xmlns:a16="http://schemas.microsoft.com/office/drawing/2014/main" id="{89DD2B5F-7482-404E-85F2-1E08C4482155}"/>
                </a:ext>
                <a:ext uri="{147F2762-F138-4A5C-976F-8EAC2B608ADB}">
                  <a16:predDERef xmlns:a16="http://schemas.microsoft.com/office/drawing/2014/main" pred="{D2EFAA5B-0F19-0E42-9342-8A7C29834436}"/>
                </a:ext>
              </a:extLst>
            </xdr14:cNvPr>
            <xdr14:cNvContentPartPr/>
          </xdr14:nvContentPartPr>
          <xdr14:nvPr macro=""/>
          <xdr14:xfrm>
            <a:off x="8051760" y="376560"/>
            <a:ext cx="42840" cy="317520"/>
          </xdr14:xfrm>
        </xdr:contentPart>
      </mc:Choice>
      <mc:Fallback xmlns="">
        <xdr:pic>
          <xdr:nvPicPr>
            <xdr:cNvPr id="16" name="Ink 15">
              <a:extLst>
                <a:ext uri="{FF2B5EF4-FFF2-40B4-BE49-F238E27FC236}">
                  <a16:creationId xmlns:a16="http://schemas.microsoft.com/office/drawing/2014/main" id="{89DD2B5F-7482-404E-85F2-1E08C4482155}"/>
                </a:ext>
                <a:ext uri="{147F2762-F138-4A5C-976F-8EAC2B608ADB}">
                  <a16:predDERef xmlns:a16="http://schemas.microsoft.com/office/drawing/2014/main" pred="{D2EFAA5B-0F19-0E42-9342-8A7C29834436}"/>
                </a:ext>
              </a:extLst>
            </xdr:cNvPr>
            <xdr:cNvPicPr/>
          </xdr:nvPicPr>
          <xdr:blipFill>
            <a:blip xmlns:r="http://schemas.openxmlformats.org/officeDocument/2006/relationships" r:embed="rId22"/>
            <a:stretch>
              <a:fillRect/>
            </a:stretch>
          </xdr:blipFill>
          <xdr:spPr>
            <a:xfrm>
              <a:off x="8041680" y="366480"/>
              <a:ext cx="63000" cy="3376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11</xdr:col>
      <xdr:colOff>21160</xdr:colOff>
      <xdr:row>2</xdr:row>
      <xdr:rowOff>107160</xdr:rowOff>
    </xdr:from>
    <xdr:to>
      <xdr:col>11</xdr:col>
      <xdr:colOff>123040</xdr:colOff>
      <xdr:row>3</xdr:row>
      <xdr:rowOff>131580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3">
          <xdr14:nvContentPartPr>
            <xdr14:cNvPr id="17" name="Ink 16">
              <a:extLst>
                <a:ext uri="{FF2B5EF4-FFF2-40B4-BE49-F238E27FC236}">
                  <a16:creationId xmlns:a16="http://schemas.microsoft.com/office/drawing/2014/main" id="{0795433F-C2B5-4D40-855B-A09BAA94E7CB}"/>
                </a:ext>
                <a:ext uri="{147F2762-F138-4A5C-976F-8EAC2B608ADB}">
                  <a16:predDERef xmlns:a16="http://schemas.microsoft.com/office/drawing/2014/main" pred="{89DD2B5F-7482-404E-85F2-1E08C4482155}"/>
                </a:ext>
              </a:extLst>
            </xdr14:cNvPr>
            <xdr14:cNvContentPartPr/>
          </xdr14:nvContentPartPr>
          <xdr14:nvPr macro=""/>
          <xdr14:xfrm>
            <a:off x="8123760" y="488160"/>
            <a:ext cx="101880" cy="214920"/>
          </xdr14:xfrm>
        </xdr:contentPart>
      </mc:Choice>
      <mc:Fallback xmlns="">
        <xdr:pic>
          <xdr:nvPicPr>
            <xdr:cNvPr id="17" name="Ink 16">
              <a:extLst>
                <a:ext uri="{FF2B5EF4-FFF2-40B4-BE49-F238E27FC236}">
                  <a16:creationId xmlns:a16="http://schemas.microsoft.com/office/drawing/2014/main" id="{0795433F-C2B5-4D40-855B-A09BAA94E7CB}"/>
                </a:ext>
                <a:ext uri="{147F2762-F138-4A5C-976F-8EAC2B608ADB}">
                  <a16:predDERef xmlns:a16="http://schemas.microsoft.com/office/drawing/2014/main" pred="{89DD2B5F-7482-404E-85F2-1E08C4482155}"/>
                </a:ext>
              </a:extLst>
            </xdr:cNvPr>
            <xdr:cNvPicPr/>
          </xdr:nvPicPr>
          <xdr:blipFill>
            <a:blip xmlns:r="http://schemas.openxmlformats.org/officeDocument/2006/relationships" r:embed="rId24"/>
            <a:stretch>
              <a:fillRect/>
            </a:stretch>
          </xdr:blipFill>
          <xdr:spPr>
            <a:xfrm>
              <a:off x="8113320" y="478080"/>
              <a:ext cx="122040" cy="2350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11</xdr:col>
      <xdr:colOff>127000</xdr:colOff>
      <xdr:row>2</xdr:row>
      <xdr:rowOff>97080</xdr:rowOff>
    </xdr:from>
    <xdr:to>
      <xdr:col>11</xdr:col>
      <xdr:colOff>224560</xdr:colOff>
      <xdr:row>3</xdr:row>
      <xdr:rowOff>178020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5">
          <xdr14:nvContentPartPr>
            <xdr14:cNvPr id="18" name="Ink 17">
              <a:extLst>
                <a:ext uri="{FF2B5EF4-FFF2-40B4-BE49-F238E27FC236}">
                  <a16:creationId xmlns:a16="http://schemas.microsoft.com/office/drawing/2014/main" id="{79806B21-0117-EC42-9BE5-13F3C5E4E085}"/>
                </a:ext>
                <a:ext uri="{147F2762-F138-4A5C-976F-8EAC2B608ADB}">
                  <a16:predDERef xmlns:a16="http://schemas.microsoft.com/office/drawing/2014/main" pred="{0795433F-C2B5-4D40-855B-A09BAA94E7CB}"/>
                </a:ext>
              </a:extLst>
            </xdr14:cNvPr>
            <xdr14:cNvContentPartPr/>
          </xdr14:nvContentPartPr>
          <xdr14:nvPr macro=""/>
          <xdr14:xfrm>
            <a:off x="8229600" y="478080"/>
            <a:ext cx="97560" cy="271440"/>
          </xdr14:xfrm>
        </xdr:contentPart>
      </mc:Choice>
      <mc:Fallback xmlns="">
        <xdr:pic>
          <xdr:nvPicPr>
            <xdr:cNvPr id="18" name="Ink 17">
              <a:extLst>
                <a:ext uri="{FF2B5EF4-FFF2-40B4-BE49-F238E27FC236}">
                  <a16:creationId xmlns:a16="http://schemas.microsoft.com/office/drawing/2014/main" id="{79806B21-0117-EC42-9BE5-13F3C5E4E085}"/>
                </a:ext>
                <a:ext uri="{147F2762-F138-4A5C-976F-8EAC2B608ADB}">
                  <a16:predDERef xmlns:a16="http://schemas.microsoft.com/office/drawing/2014/main" pred="{0795433F-C2B5-4D40-855B-A09BAA94E7CB}"/>
                </a:ext>
              </a:extLst>
            </xdr:cNvPr>
            <xdr:cNvPicPr/>
          </xdr:nvPicPr>
          <xdr:blipFill>
            <a:blip xmlns:r="http://schemas.openxmlformats.org/officeDocument/2006/relationships" r:embed="rId26"/>
            <a:stretch>
              <a:fillRect/>
            </a:stretch>
          </xdr:blipFill>
          <xdr:spPr>
            <a:xfrm>
              <a:off x="8219160" y="468000"/>
              <a:ext cx="118080" cy="2916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11</xdr:col>
      <xdr:colOff>541720</xdr:colOff>
      <xdr:row>2</xdr:row>
      <xdr:rowOff>4200</xdr:rowOff>
    </xdr:from>
    <xdr:to>
      <xdr:col>12</xdr:col>
      <xdr:colOff>25720</xdr:colOff>
      <xdr:row>3</xdr:row>
      <xdr:rowOff>131580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7">
          <xdr14:nvContentPartPr>
            <xdr14:cNvPr id="19" name="Ink 18">
              <a:extLst>
                <a:ext uri="{FF2B5EF4-FFF2-40B4-BE49-F238E27FC236}">
                  <a16:creationId xmlns:a16="http://schemas.microsoft.com/office/drawing/2014/main" id="{71C0BB64-EA6E-5D44-94D9-ACFDBFA48753}"/>
                </a:ext>
                <a:ext uri="{147F2762-F138-4A5C-976F-8EAC2B608ADB}">
                  <a16:predDERef xmlns:a16="http://schemas.microsoft.com/office/drawing/2014/main" pred="{79806B21-0117-EC42-9BE5-13F3C5E4E085}"/>
                </a:ext>
              </a:extLst>
            </xdr14:cNvPr>
            <xdr14:cNvContentPartPr/>
          </xdr14:nvContentPartPr>
          <xdr14:nvPr macro=""/>
          <xdr14:xfrm>
            <a:off x="8644320" y="385200"/>
            <a:ext cx="93600" cy="317880"/>
          </xdr14:xfrm>
        </xdr:contentPart>
      </mc:Choice>
      <mc:Fallback xmlns="">
        <xdr:pic>
          <xdr:nvPicPr>
            <xdr:cNvPr id="19" name="Ink 18">
              <a:extLst>
                <a:ext uri="{FF2B5EF4-FFF2-40B4-BE49-F238E27FC236}">
                  <a16:creationId xmlns:a16="http://schemas.microsoft.com/office/drawing/2014/main" id="{71C0BB64-EA6E-5D44-94D9-ACFDBFA48753}"/>
                </a:ext>
                <a:ext uri="{147F2762-F138-4A5C-976F-8EAC2B608ADB}">
                  <a16:predDERef xmlns:a16="http://schemas.microsoft.com/office/drawing/2014/main" pred="{79806B21-0117-EC42-9BE5-13F3C5E4E085}"/>
                </a:ext>
              </a:extLst>
            </xdr:cNvPr>
            <xdr:cNvPicPr/>
          </xdr:nvPicPr>
          <xdr:blipFill>
            <a:blip xmlns:r="http://schemas.openxmlformats.org/officeDocument/2006/relationships" r:embed="rId28"/>
            <a:stretch>
              <a:fillRect/>
            </a:stretch>
          </xdr:blipFill>
          <xdr:spPr>
            <a:xfrm>
              <a:off x="8634240" y="375120"/>
              <a:ext cx="113760" cy="33804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12</xdr:col>
      <xdr:colOff>21040</xdr:colOff>
      <xdr:row>2</xdr:row>
      <xdr:rowOff>78000</xdr:rowOff>
    </xdr:from>
    <xdr:to>
      <xdr:col>12</xdr:col>
      <xdr:colOff>122920</xdr:colOff>
      <xdr:row>3</xdr:row>
      <xdr:rowOff>88740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9">
          <xdr14:nvContentPartPr>
            <xdr14:cNvPr id="20" name="Ink 19">
              <a:extLst>
                <a:ext uri="{FF2B5EF4-FFF2-40B4-BE49-F238E27FC236}">
                  <a16:creationId xmlns:a16="http://schemas.microsoft.com/office/drawing/2014/main" id="{C968FE53-7CE9-FE44-A104-C82DC6A892FE}"/>
                </a:ext>
                <a:ext uri="{147F2762-F138-4A5C-976F-8EAC2B608ADB}">
                  <a16:predDERef xmlns:a16="http://schemas.microsoft.com/office/drawing/2014/main" pred="{71C0BB64-EA6E-5D44-94D9-ACFDBFA48753}"/>
                </a:ext>
              </a:extLst>
            </xdr14:cNvPr>
            <xdr14:cNvContentPartPr/>
          </xdr14:nvContentPartPr>
          <xdr14:nvPr macro=""/>
          <xdr14:xfrm>
            <a:off x="8733240" y="459000"/>
            <a:ext cx="101880" cy="201240"/>
          </xdr14:xfrm>
        </xdr:contentPart>
      </mc:Choice>
      <mc:Fallback xmlns="">
        <xdr:pic>
          <xdr:nvPicPr>
            <xdr:cNvPr id="20" name="Ink 19">
              <a:extLst>
                <a:ext uri="{FF2B5EF4-FFF2-40B4-BE49-F238E27FC236}">
                  <a16:creationId xmlns:a16="http://schemas.microsoft.com/office/drawing/2014/main" id="{C968FE53-7CE9-FE44-A104-C82DC6A892FE}"/>
                </a:ext>
                <a:ext uri="{147F2762-F138-4A5C-976F-8EAC2B608ADB}">
                  <a16:predDERef xmlns:a16="http://schemas.microsoft.com/office/drawing/2014/main" pred="{71C0BB64-EA6E-5D44-94D9-ACFDBFA48753}"/>
                </a:ext>
              </a:extLst>
            </xdr:cNvPr>
            <xdr:cNvPicPr/>
          </xdr:nvPicPr>
          <xdr:blipFill>
            <a:blip xmlns:r="http://schemas.openxmlformats.org/officeDocument/2006/relationships" r:embed="rId30"/>
            <a:stretch>
              <a:fillRect/>
            </a:stretch>
          </xdr:blipFill>
          <xdr:spPr>
            <a:xfrm>
              <a:off x="8723160" y="448920"/>
              <a:ext cx="122040" cy="2214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12</xdr:col>
      <xdr:colOff>139480</xdr:colOff>
      <xdr:row>2</xdr:row>
      <xdr:rowOff>93120</xdr:rowOff>
    </xdr:from>
    <xdr:to>
      <xdr:col>12</xdr:col>
      <xdr:colOff>228760</xdr:colOff>
      <xdr:row>3</xdr:row>
      <xdr:rowOff>55260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1">
          <xdr14:nvContentPartPr>
            <xdr14:cNvPr id="21" name="Ink 20">
              <a:extLst>
                <a:ext uri="{FF2B5EF4-FFF2-40B4-BE49-F238E27FC236}">
                  <a16:creationId xmlns:a16="http://schemas.microsoft.com/office/drawing/2014/main" id="{EA0BAC69-131D-1B45-B476-C7B4F71982A9}"/>
                </a:ext>
                <a:ext uri="{147F2762-F138-4A5C-976F-8EAC2B608ADB}">
                  <a16:predDERef xmlns:a16="http://schemas.microsoft.com/office/drawing/2014/main" pred="{C968FE53-7CE9-FE44-A104-C82DC6A892FE}"/>
                </a:ext>
              </a:extLst>
            </xdr14:cNvPr>
            <xdr14:cNvContentPartPr/>
          </xdr14:nvContentPartPr>
          <xdr14:nvPr macro=""/>
          <xdr14:xfrm>
            <a:off x="8851680" y="474120"/>
            <a:ext cx="89280" cy="152640"/>
          </xdr14:xfrm>
        </xdr:contentPart>
      </mc:Choice>
      <mc:Fallback xmlns="">
        <xdr:pic>
          <xdr:nvPicPr>
            <xdr:cNvPr id="21" name="Ink 20">
              <a:extLst>
                <a:ext uri="{FF2B5EF4-FFF2-40B4-BE49-F238E27FC236}">
                  <a16:creationId xmlns:a16="http://schemas.microsoft.com/office/drawing/2014/main" id="{EA0BAC69-131D-1B45-B476-C7B4F71982A9}"/>
                </a:ext>
                <a:ext uri="{147F2762-F138-4A5C-976F-8EAC2B608ADB}">
                  <a16:predDERef xmlns:a16="http://schemas.microsoft.com/office/drawing/2014/main" pred="{C968FE53-7CE9-FE44-A104-C82DC6A892FE}"/>
                </a:ext>
              </a:extLst>
            </xdr:cNvPr>
            <xdr:cNvPicPr/>
          </xdr:nvPicPr>
          <xdr:blipFill>
            <a:blip xmlns:r="http://schemas.openxmlformats.org/officeDocument/2006/relationships" r:embed="rId32"/>
            <a:stretch>
              <a:fillRect/>
            </a:stretch>
          </xdr:blipFill>
          <xdr:spPr>
            <a:xfrm>
              <a:off x="8841600" y="463680"/>
              <a:ext cx="109440" cy="1728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12</xdr:col>
      <xdr:colOff>249640</xdr:colOff>
      <xdr:row>2</xdr:row>
      <xdr:rowOff>33720</xdr:rowOff>
    </xdr:from>
    <xdr:to>
      <xdr:col>12</xdr:col>
      <xdr:colOff>300760</xdr:colOff>
      <xdr:row>3</xdr:row>
      <xdr:rowOff>33660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3">
          <xdr14:nvContentPartPr>
            <xdr14:cNvPr id="22" name="Ink 21">
              <a:extLst>
                <a:ext uri="{FF2B5EF4-FFF2-40B4-BE49-F238E27FC236}">
                  <a16:creationId xmlns:a16="http://schemas.microsoft.com/office/drawing/2014/main" id="{C1011FA4-085E-2A41-8026-6A42F330F71A}"/>
                </a:ext>
                <a:ext uri="{147F2762-F138-4A5C-976F-8EAC2B608ADB}">
                  <a16:predDERef xmlns:a16="http://schemas.microsoft.com/office/drawing/2014/main" pred="{EA0BAC69-131D-1B45-B476-C7B4F71982A9}"/>
                </a:ext>
              </a:extLst>
            </xdr14:cNvPr>
            <xdr14:cNvContentPartPr/>
          </xdr14:nvContentPartPr>
          <xdr14:nvPr macro=""/>
          <xdr14:xfrm>
            <a:off x="8961840" y="414720"/>
            <a:ext cx="51120" cy="190440"/>
          </xdr14:xfrm>
        </xdr:contentPart>
      </mc:Choice>
      <mc:Fallback xmlns="">
        <xdr:pic>
          <xdr:nvPicPr>
            <xdr:cNvPr id="22" name="Ink 21">
              <a:extLst>
                <a:ext uri="{FF2B5EF4-FFF2-40B4-BE49-F238E27FC236}">
                  <a16:creationId xmlns:a16="http://schemas.microsoft.com/office/drawing/2014/main" id="{C1011FA4-085E-2A41-8026-6A42F330F71A}"/>
                </a:ext>
                <a:ext uri="{147F2762-F138-4A5C-976F-8EAC2B608ADB}">
                  <a16:predDERef xmlns:a16="http://schemas.microsoft.com/office/drawing/2014/main" pred="{EA0BAC69-131D-1B45-B476-C7B4F71982A9}"/>
                </a:ext>
              </a:extLst>
            </xdr:cNvPr>
            <xdr:cNvPicPr/>
          </xdr:nvPicPr>
          <xdr:blipFill>
            <a:blip xmlns:r="http://schemas.openxmlformats.org/officeDocument/2006/relationships" r:embed="rId34"/>
            <a:stretch>
              <a:fillRect/>
            </a:stretch>
          </xdr:blipFill>
          <xdr:spPr>
            <a:xfrm>
              <a:off x="8951760" y="404640"/>
              <a:ext cx="71280" cy="2106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12</xdr:col>
      <xdr:colOff>321640</xdr:colOff>
      <xdr:row>1</xdr:row>
      <xdr:rowOff>173460</xdr:rowOff>
    </xdr:from>
    <xdr:to>
      <xdr:col>12</xdr:col>
      <xdr:colOff>406600</xdr:colOff>
      <xdr:row>3</xdr:row>
      <xdr:rowOff>42660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5">
          <xdr14:nvContentPartPr>
            <xdr14:cNvPr id="23" name="Ink 22">
              <a:extLst>
                <a:ext uri="{FF2B5EF4-FFF2-40B4-BE49-F238E27FC236}">
                  <a16:creationId xmlns:a16="http://schemas.microsoft.com/office/drawing/2014/main" id="{96BE6428-6F36-2343-9BEA-C8DA29A7272A}"/>
                </a:ext>
                <a:ext uri="{147F2762-F138-4A5C-976F-8EAC2B608ADB}">
                  <a16:predDERef xmlns:a16="http://schemas.microsoft.com/office/drawing/2014/main" pred="{C1011FA4-085E-2A41-8026-6A42F330F71A}"/>
                </a:ext>
              </a:extLst>
            </xdr14:cNvPr>
            <xdr14:cNvContentPartPr/>
          </xdr14:nvContentPartPr>
          <xdr14:nvPr macro=""/>
          <xdr14:xfrm>
            <a:off x="9033840" y="363960"/>
            <a:ext cx="84960" cy="250200"/>
          </xdr14:xfrm>
        </xdr:contentPart>
      </mc:Choice>
      <mc:Fallback xmlns="">
        <xdr:pic>
          <xdr:nvPicPr>
            <xdr:cNvPr id="23" name="Ink 22">
              <a:extLst>
                <a:ext uri="{FF2B5EF4-FFF2-40B4-BE49-F238E27FC236}">
                  <a16:creationId xmlns:a16="http://schemas.microsoft.com/office/drawing/2014/main" id="{96BE6428-6F36-2343-9BEA-C8DA29A7272A}"/>
                </a:ext>
                <a:ext uri="{147F2762-F138-4A5C-976F-8EAC2B608ADB}">
                  <a16:predDERef xmlns:a16="http://schemas.microsoft.com/office/drawing/2014/main" pred="{C1011FA4-085E-2A41-8026-6A42F330F71A}"/>
                </a:ext>
              </a:extLst>
            </xdr:cNvPr>
            <xdr:cNvPicPr/>
          </xdr:nvPicPr>
          <xdr:blipFill>
            <a:blip xmlns:r="http://schemas.openxmlformats.org/officeDocument/2006/relationships" r:embed="rId36"/>
            <a:stretch>
              <a:fillRect/>
            </a:stretch>
          </xdr:blipFill>
          <xdr:spPr>
            <a:xfrm>
              <a:off x="9023760" y="353880"/>
              <a:ext cx="105120" cy="2703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12</xdr:col>
      <xdr:colOff>596680</xdr:colOff>
      <xdr:row>1</xdr:row>
      <xdr:rowOff>105780</xdr:rowOff>
    </xdr:from>
    <xdr:to>
      <xdr:col>13</xdr:col>
      <xdr:colOff>4360</xdr:colOff>
      <xdr:row>3</xdr:row>
      <xdr:rowOff>34020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7">
          <xdr14:nvContentPartPr>
            <xdr14:cNvPr id="24" name="Ink 23">
              <a:extLst>
                <a:ext uri="{FF2B5EF4-FFF2-40B4-BE49-F238E27FC236}">
                  <a16:creationId xmlns:a16="http://schemas.microsoft.com/office/drawing/2014/main" id="{E7DA2F28-3430-8446-9CD5-522A67453FAA}"/>
                </a:ext>
                <a:ext uri="{147F2762-F138-4A5C-976F-8EAC2B608ADB}">
                  <a16:predDERef xmlns:a16="http://schemas.microsoft.com/office/drawing/2014/main" pred="{96BE6428-6F36-2343-9BEA-C8DA29A7272A}"/>
                </a:ext>
              </a:extLst>
            </xdr14:cNvPr>
            <xdr14:cNvContentPartPr/>
          </xdr14:nvContentPartPr>
          <xdr14:nvPr macro=""/>
          <xdr14:xfrm>
            <a:off x="9308880" y="296280"/>
            <a:ext cx="17280" cy="309240"/>
          </xdr14:xfrm>
        </xdr:contentPart>
      </mc:Choice>
      <mc:Fallback xmlns="">
        <xdr:pic>
          <xdr:nvPicPr>
            <xdr:cNvPr id="24" name="Ink 23">
              <a:extLst>
                <a:ext uri="{FF2B5EF4-FFF2-40B4-BE49-F238E27FC236}">
                  <a16:creationId xmlns:a16="http://schemas.microsoft.com/office/drawing/2014/main" id="{E7DA2F28-3430-8446-9CD5-522A67453FAA}"/>
                </a:ext>
                <a:ext uri="{147F2762-F138-4A5C-976F-8EAC2B608ADB}">
                  <a16:predDERef xmlns:a16="http://schemas.microsoft.com/office/drawing/2014/main" pred="{96BE6428-6F36-2343-9BEA-C8DA29A7272A}"/>
                </a:ext>
              </a:extLst>
            </xdr:cNvPr>
            <xdr:cNvPicPr/>
          </xdr:nvPicPr>
          <xdr:blipFill>
            <a:blip xmlns:r="http://schemas.openxmlformats.org/officeDocument/2006/relationships" r:embed="rId38"/>
            <a:stretch>
              <a:fillRect/>
            </a:stretch>
          </xdr:blipFill>
          <xdr:spPr>
            <a:xfrm>
              <a:off x="9298800" y="286200"/>
              <a:ext cx="37440" cy="3297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12</xdr:col>
      <xdr:colOff>575440</xdr:colOff>
      <xdr:row>2</xdr:row>
      <xdr:rowOff>46320</xdr:rowOff>
    </xdr:from>
    <xdr:to>
      <xdr:col>13</xdr:col>
      <xdr:colOff>80680</xdr:colOff>
      <xdr:row>3</xdr:row>
      <xdr:rowOff>38340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9">
          <xdr14:nvContentPartPr>
            <xdr14:cNvPr id="25" name="Ink 24">
              <a:extLst>
                <a:ext uri="{FF2B5EF4-FFF2-40B4-BE49-F238E27FC236}">
                  <a16:creationId xmlns:a16="http://schemas.microsoft.com/office/drawing/2014/main" id="{0115699A-EEB2-ED4C-8389-580A467B7DDE}"/>
                </a:ext>
                <a:ext uri="{147F2762-F138-4A5C-976F-8EAC2B608ADB}">
                  <a16:predDERef xmlns:a16="http://schemas.microsoft.com/office/drawing/2014/main" pred="{E7DA2F28-3430-8446-9CD5-522A67453FAA}"/>
                </a:ext>
              </a:extLst>
            </xdr14:cNvPr>
            <xdr14:cNvContentPartPr/>
          </xdr14:nvContentPartPr>
          <xdr14:nvPr macro=""/>
          <xdr14:xfrm>
            <a:off x="9287640" y="427320"/>
            <a:ext cx="114840" cy="182520"/>
          </xdr14:xfrm>
        </xdr:contentPart>
      </mc:Choice>
      <mc:Fallback xmlns="">
        <xdr:pic>
          <xdr:nvPicPr>
            <xdr:cNvPr id="25" name="Ink 24">
              <a:extLst>
                <a:ext uri="{FF2B5EF4-FFF2-40B4-BE49-F238E27FC236}">
                  <a16:creationId xmlns:a16="http://schemas.microsoft.com/office/drawing/2014/main" id="{0115699A-EEB2-ED4C-8389-580A467B7DDE}"/>
                </a:ext>
                <a:ext uri="{147F2762-F138-4A5C-976F-8EAC2B608ADB}">
                  <a16:predDERef xmlns:a16="http://schemas.microsoft.com/office/drawing/2014/main" pred="{E7DA2F28-3430-8446-9CD5-522A67453FAA}"/>
                </a:ext>
              </a:extLst>
            </xdr:cNvPr>
            <xdr:cNvPicPr/>
          </xdr:nvPicPr>
          <xdr:blipFill>
            <a:blip xmlns:r="http://schemas.openxmlformats.org/officeDocument/2006/relationships" r:embed="rId40"/>
            <a:stretch>
              <a:fillRect/>
            </a:stretch>
          </xdr:blipFill>
          <xdr:spPr>
            <a:xfrm>
              <a:off x="9277560" y="417240"/>
              <a:ext cx="135000" cy="2026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13</xdr:col>
      <xdr:colOff>80320</xdr:colOff>
      <xdr:row>2</xdr:row>
      <xdr:rowOff>76200</xdr:rowOff>
    </xdr:from>
    <xdr:to>
      <xdr:col>13</xdr:col>
      <xdr:colOff>271120</xdr:colOff>
      <xdr:row>3</xdr:row>
      <xdr:rowOff>34380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1">
          <xdr14:nvContentPartPr>
            <xdr14:cNvPr id="26" name="Ink 25">
              <a:extLst>
                <a:ext uri="{FF2B5EF4-FFF2-40B4-BE49-F238E27FC236}">
                  <a16:creationId xmlns:a16="http://schemas.microsoft.com/office/drawing/2014/main" id="{FDCA37C8-1A27-7448-A965-02D894635C4D}"/>
                </a:ext>
                <a:ext uri="{147F2762-F138-4A5C-976F-8EAC2B608ADB}">
                  <a16:predDERef xmlns:a16="http://schemas.microsoft.com/office/drawing/2014/main" pred="{0115699A-EEB2-ED4C-8389-580A467B7DDE}"/>
                </a:ext>
              </a:extLst>
            </xdr14:cNvPr>
            <xdr14:cNvContentPartPr/>
          </xdr14:nvContentPartPr>
          <xdr14:nvPr macro=""/>
          <xdr14:xfrm>
            <a:off x="9402120" y="457200"/>
            <a:ext cx="190800" cy="148680"/>
          </xdr14:xfrm>
        </xdr:contentPart>
      </mc:Choice>
      <mc:Fallback xmlns="">
        <xdr:pic>
          <xdr:nvPicPr>
            <xdr:cNvPr id="26" name="Ink 25">
              <a:extLst>
                <a:ext uri="{FF2B5EF4-FFF2-40B4-BE49-F238E27FC236}">
                  <a16:creationId xmlns:a16="http://schemas.microsoft.com/office/drawing/2014/main" id="{FDCA37C8-1A27-7448-A965-02D894635C4D}"/>
                </a:ext>
                <a:ext uri="{147F2762-F138-4A5C-976F-8EAC2B608ADB}">
                  <a16:predDERef xmlns:a16="http://schemas.microsoft.com/office/drawing/2014/main" pred="{0115699A-EEB2-ED4C-8389-580A467B7DDE}"/>
                </a:ext>
              </a:extLst>
            </xdr:cNvPr>
            <xdr:cNvPicPr/>
          </xdr:nvPicPr>
          <xdr:blipFill>
            <a:blip xmlns:r="http://schemas.openxmlformats.org/officeDocument/2006/relationships" r:embed="rId42"/>
            <a:stretch>
              <a:fillRect/>
            </a:stretch>
          </xdr:blipFill>
          <xdr:spPr>
            <a:xfrm>
              <a:off x="9392040" y="446760"/>
              <a:ext cx="210960" cy="16884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9</xdr:col>
      <xdr:colOff>503440</xdr:colOff>
      <xdr:row>4</xdr:row>
      <xdr:rowOff>181920</xdr:rowOff>
    </xdr:from>
    <xdr:to>
      <xdr:col>9</xdr:col>
      <xdr:colOff>558880</xdr:colOff>
      <xdr:row>6</xdr:row>
      <xdr:rowOff>59400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3">
          <xdr14:nvContentPartPr>
            <xdr14:cNvPr id="27" name="Ink 26">
              <a:extLst>
                <a:ext uri="{FF2B5EF4-FFF2-40B4-BE49-F238E27FC236}">
                  <a16:creationId xmlns:a16="http://schemas.microsoft.com/office/drawing/2014/main" id="{C4CC3E41-9707-FB43-A2A0-47C5D9E8BFDA}"/>
                </a:ext>
                <a:ext uri="{147F2762-F138-4A5C-976F-8EAC2B608ADB}">
                  <a16:predDERef xmlns:a16="http://schemas.microsoft.com/office/drawing/2014/main" pred="{FDCA37C8-1A27-7448-A965-02D894635C4D}"/>
                </a:ext>
              </a:extLst>
            </xdr14:cNvPr>
            <xdr14:cNvContentPartPr/>
          </xdr14:nvContentPartPr>
          <xdr14:nvPr macro=""/>
          <xdr14:xfrm>
            <a:off x="7386840" y="943920"/>
            <a:ext cx="55440" cy="258480"/>
          </xdr14:xfrm>
        </xdr:contentPart>
      </mc:Choice>
      <mc:Fallback xmlns="">
        <xdr:pic>
          <xdr:nvPicPr>
            <xdr:cNvPr id="27" name="Ink 26">
              <a:extLst>
                <a:ext uri="{FF2B5EF4-FFF2-40B4-BE49-F238E27FC236}">
                  <a16:creationId xmlns:a16="http://schemas.microsoft.com/office/drawing/2014/main" id="{C4CC3E41-9707-FB43-A2A0-47C5D9E8BFDA}"/>
                </a:ext>
                <a:ext uri="{147F2762-F138-4A5C-976F-8EAC2B608ADB}">
                  <a16:predDERef xmlns:a16="http://schemas.microsoft.com/office/drawing/2014/main" pred="{FDCA37C8-1A27-7448-A965-02D894635C4D}"/>
                </a:ext>
              </a:extLst>
            </xdr:cNvPr>
            <xdr:cNvPicPr/>
          </xdr:nvPicPr>
          <xdr:blipFill>
            <a:blip xmlns:r="http://schemas.openxmlformats.org/officeDocument/2006/relationships" r:embed="rId44"/>
            <a:stretch>
              <a:fillRect/>
            </a:stretch>
          </xdr:blipFill>
          <xdr:spPr>
            <a:xfrm>
              <a:off x="7376760" y="933840"/>
              <a:ext cx="75600" cy="27864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9</xdr:col>
      <xdr:colOff>529000</xdr:colOff>
      <xdr:row>5</xdr:row>
      <xdr:rowOff>143700</xdr:rowOff>
    </xdr:from>
    <xdr:to>
      <xdr:col>10</xdr:col>
      <xdr:colOff>4360</xdr:colOff>
      <xdr:row>6</xdr:row>
      <xdr:rowOff>110160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5">
          <xdr14:nvContentPartPr>
            <xdr14:cNvPr id="28" name="Ink 27">
              <a:extLst>
                <a:ext uri="{FF2B5EF4-FFF2-40B4-BE49-F238E27FC236}">
                  <a16:creationId xmlns:a16="http://schemas.microsoft.com/office/drawing/2014/main" id="{2151E395-7385-0747-9B1A-E4596B7FF4A8}"/>
                </a:ext>
                <a:ext uri="{147F2762-F138-4A5C-976F-8EAC2B608ADB}">
                  <a16:predDERef xmlns:a16="http://schemas.microsoft.com/office/drawing/2014/main" pred="{C4CC3E41-9707-FB43-A2A0-47C5D9E8BFDA}"/>
                </a:ext>
              </a:extLst>
            </xdr14:cNvPr>
            <xdr14:cNvContentPartPr/>
          </xdr14:nvContentPartPr>
          <xdr14:nvPr macro=""/>
          <xdr14:xfrm>
            <a:off x="7412400" y="1096200"/>
            <a:ext cx="84960" cy="156960"/>
          </xdr14:xfrm>
        </xdr:contentPart>
      </mc:Choice>
      <mc:Fallback xmlns="">
        <xdr:pic>
          <xdr:nvPicPr>
            <xdr:cNvPr id="28" name="Ink 27">
              <a:extLst>
                <a:ext uri="{FF2B5EF4-FFF2-40B4-BE49-F238E27FC236}">
                  <a16:creationId xmlns:a16="http://schemas.microsoft.com/office/drawing/2014/main" id="{2151E395-7385-0747-9B1A-E4596B7FF4A8}"/>
                </a:ext>
                <a:ext uri="{147F2762-F138-4A5C-976F-8EAC2B608ADB}">
                  <a16:predDERef xmlns:a16="http://schemas.microsoft.com/office/drawing/2014/main" pred="{C4CC3E41-9707-FB43-A2A0-47C5D9E8BFDA}"/>
                </a:ext>
              </a:extLst>
            </xdr:cNvPr>
            <xdr:cNvPicPr/>
          </xdr:nvPicPr>
          <xdr:blipFill>
            <a:blip xmlns:r="http://schemas.openxmlformats.org/officeDocument/2006/relationships" r:embed="rId46"/>
            <a:stretch>
              <a:fillRect/>
            </a:stretch>
          </xdr:blipFill>
          <xdr:spPr>
            <a:xfrm>
              <a:off x="7402320" y="1086120"/>
              <a:ext cx="105120" cy="1771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10</xdr:col>
      <xdr:colOff>25240</xdr:colOff>
      <xdr:row>5</xdr:row>
      <xdr:rowOff>148020</xdr:rowOff>
    </xdr:from>
    <xdr:to>
      <xdr:col>10</xdr:col>
      <xdr:colOff>182200</xdr:colOff>
      <xdr:row>6</xdr:row>
      <xdr:rowOff>80280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7">
          <xdr14:nvContentPartPr>
            <xdr14:cNvPr id="29" name="Ink 28">
              <a:extLst>
                <a:ext uri="{FF2B5EF4-FFF2-40B4-BE49-F238E27FC236}">
                  <a16:creationId xmlns:a16="http://schemas.microsoft.com/office/drawing/2014/main" id="{5B34A4CC-7132-A74C-A9B8-AB62C101D993}"/>
                </a:ext>
                <a:ext uri="{147F2762-F138-4A5C-976F-8EAC2B608ADB}">
                  <a16:predDERef xmlns:a16="http://schemas.microsoft.com/office/drawing/2014/main" pred="{2151E395-7385-0747-9B1A-E4596B7FF4A8}"/>
                </a:ext>
              </a:extLst>
            </xdr14:cNvPr>
            <xdr14:cNvContentPartPr/>
          </xdr14:nvContentPartPr>
          <xdr14:nvPr macro=""/>
          <xdr14:xfrm>
            <a:off x="7518240" y="1100520"/>
            <a:ext cx="156960" cy="122760"/>
          </xdr14:xfrm>
        </xdr:contentPart>
      </mc:Choice>
      <mc:Fallback xmlns="">
        <xdr:pic>
          <xdr:nvPicPr>
            <xdr:cNvPr id="29" name="Ink 28">
              <a:extLst>
                <a:ext uri="{FF2B5EF4-FFF2-40B4-BE49-F238E27FC236}">
                  <a16:creationId xmlns:a16="http://schemas.microsoft.com/office/drawing/2014/main" id="{5B34A4CC-7132-A74C-A9B8-AB62C101D993}"/>
                </a:ext>
                <a:ext uri="{147F2762-F138-4A5C-976F-8EAC2B608ADB}">
                  <a16:predDERef xmlns:a16="http://schemas.microsoft.com/office/drawing/2014/main" pred="{2151E395-7385-0747-9B1A-E4596B7FF4A8}"/>
                </a:ext>
              </a:extLst>
            </xdr:cNvPr>
            <xdr:cNvPicPr/>
          </xdr:nvPicPr>
          <xdr:blipFill>
            <a:blip xmlns:r="http://schemas.openxmlformats.org/officeDocument/2006/relationships" r:embed="rId48"/>
            <a:stretch>
              <a:fillRect/>
            </a:stretch>
          </xdr:blipFill>
          <xdr:spPr>
            <a:xfrm>
              <a:off x="7508160" y="1090440"/>
              <a:ext cx="177120" cy="1429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10</xdr:col>
      <xdr:colOff>190480</xdr:colOff>
      <xdr:row>5</xdr:row>
      <xdr:rowOff>420</xdr:rowOff>
    </xdr:from>
    <xdr:to>
      <xdr:col>10</xdr:col>
      <xdr:colOff>271120</xdr:colOff>
      <xdr:row>6</xdr:row>
      <xdr:rowOff>51120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9">
          <xdr14:nvContentPartPr>
            <xdr14:cNvPr id="30" name="Ink 29">
              <a:extLst>
                <a:ext uri="{FF2B5EF4-FFF2-40B4-BE49-F238E27FC236}">
                  <a16:creationId xmlns:a16="http://schemas.microsoft.com/office/drawing/2014/main" id="{F928244D-7E31-0B48-8D95-F4E687C81284}"/>
                </a:ext>
                <a:ext uri="{147F2762-F138-4A5C-976F-8EAC2B608ADB}">
                  <a16:predDERef xmlns:a16="http://schemas.microsoft.com/office/drawing/2014/main" pred="{5B34A4CC-7132-A74C-A9B8-AB62C101D993}"/>
                </a:ext>
              </a:extLst>
            </xdr14:cNvPr>
            <xdr14:cNvContentPartPr/>
          </xdr14:nvContentPartPr>
          <xdr14:nvPr macro=""/>
          <xdr14:xfrm>
            <a:off x="7683480" y="952920"/>
            <a:ext cx="80640" cy="241200"/>
          </xdr14:xfrm>
        </xdr:contentPart>
      </mc:Choice>
      <mc:Fallback xmlns="">
        <xdr:pic>
          <xdr:nvPicPr>
            <xdr:cNvPr id="30" name="Ink 29">
              <a:extLst>
                <a:ext uri="{FF2B5EF4-FFF2-40B4-BE49-F238E27FC236}">
                  <a16:creationId xmlns:a16="http://schemas.microsoft.com/office/drawing/2014/main" id="{F928244D-7E31-0B48-8D95-F4E687C81284}"/>
                </a:ext>
                <a:ext uri="{147F2762-F138-4A5C-976F-8EAC2B608ADB}">
                  <a16:predDERef xmlns:a16="http://schemas.microsoft.com/office/drawing/2014/main" pred="{5B34A4CC-7132-A74C-A9B8-AB62C101D993}"/>
                </a:ext>
              </a:extLst>
            </xdr:cNvPr>
            <xdr:cNvPicPr/>
          </xdr:nvPicPr>
          <xdr:blipFill>
            <a:blip xmlns:r="http://schemas.openxmlformats.org/officeDocument/2006/relationships" r:embed="rId50"/>
            <a:stretch>
              <a:fillRect/>
            </a:stretch>
          </xdr:blipFill>
          <xdr:spPr>
            <a:xfrm>
              <a:off x="7673040" y="942840"/>
              <a:ext cx="101160" cy="2613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10</xdr:col>
      <xdr:colOff>279400</xdr:colOff>
      <xdr:row>4</xdr:row>
      <xdr:rowOff>131160</xdr:rowOff>
    </xdr:from>
    <xdr:to>
      <xdr:col>10</xdr:col>
      <xdr:colOff>343120</xdr:colOff>
      <xdr:row>6</xdr:row>
      <xdr:rowOff>63720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1">
          <xdr14:nvContentPartPr>
            <xdr14:cNvPr id="31" name="Ink 30">
              <a:extLst>
                <a:ext uri="{FF2B5EF4-FFF2-40B4-BE49-F238E27FC236}">
                  <a16:creationId xmlns:a16="http://schemas.microsoft.com/office/drawing/2014/main" id="{24E72011-FF39-3943-8F02-664327697684}"/>
                </a:ext>
                <a:ext uri="{147F2762-F138-4A5C-976F-8EAC2B608ADB}">
                  <a16:predDERef xmlns:a16="http://schemas.microsoft.com/office/drawing/2014/main" pred="{F928244D-7E31-0B48-8D95-F4E687C81284}"/>
                </a:ext>
              </a:extLst>
            </xdr14:cNvPr>
            <xdr14:cNvContentPartPr/>
          </xdr14:nvContentPartPr>
          <xdr14:nvPr macro=""/>
          <xdr14:xfrm>
            <a:off x="7772400" y="893160"/>
            <a:ext cx="63720" cy="313560"/>
          </xdr14:xfrm>
        </xdr:contentPart>
      </mc:Choice>
      <mc:Fallback xmlns="">
        <xdr:pic>
          <xdr:nvPicPr>
            <xdr:cNvPr id="31" name="Ink 30">
              <a:extLst>
                <a:ext uri="{FF2B5EF4-FFF2-40B4-BE49-F238E27FC236}">
                  <a16:creationId xmlns:a16="http://schemas.microsoft.com/office/drawing/2014/main" id="{24E72011-FF39-3943-8F02-664327697684}"/>
                </a:ext>
                <a:ext uri="{147F2762-F138-4A5C-976F-8EAC2B608ADB}">
                  <a16:predDERef xmlns:a16="http://schemas.microsoft.com/office/drawing/2014/main" pred="{F928244D-7E31-0B48-8D95-F4E687C81284}"/>
                </a:ext>
              </a:extLst>
            </xdr:cNvPr>
            <xdr:cNvPicPr/>
          </xdr:nvPicPr>
          <xdr:blipFill>
            <a:blip xmlns:r="http://schemas.openxmlformats.org/officeDocument/2006/relationships" r:embed="rId52"/>
            <a:stretch>
              <a:fillRect/>
            </a:stretch>
          </xdr:blipFill>
          <xdr:spPr>
            <a:xfrm>
              <a:off x="7761960" y="883080"/>
              <a:ext cx="84240" cy="3337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10</xdr:col>
      <xdr:colOff>186160</xdr:colOff>
      <xdr:row>5</xdr:row>
      <xdr:rowOff>46500</xdr:rowOff>
    </xdr:from>
    <xdr:to>
      <xdr:col>10</xdr:col>
      <xdr:colOff>381280</xdr:colOff>
      <xdr:row>5</xdr:row>
      <xdr:rowOff>106260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3">
          <xdr14:nvContentPartPr>
            <xdr14:cNvPr id="32" name="Ink 31">
              <a:extLst>
                <a:ext uri="{FF2B5EF4-FFF2-40B4-BE49-F238E27FC236}">
                  <a16:creationId xmlns:a16="http://schemas.microsoft.com/office/drawing/2014/main" id="{E036F6E1-5E3B-114B-BB6D-0FB08BFD3BD3}"/>
                </a:ext>
                <a:ext uri="{147F2762-F138-4A5C-976F-8EAC2B608ADB}">
                  <a16:predDERef xmlns:a16="http://schemas.microsoft.com/office/drawing/2014/main" pred="{24E72011-FF39-3943-8F02-664327697684}"/>
                </a:ext>
              </a:extLst>
            </xdr14:cNvPr>
            <xdr14:cNvContentPartPr/>
          </xdr14:nvContentPartPr>
          <xdr14:nvPr macro=""/>
          <xdr14:xfrm>
            <a:off x="7679160" y="999000"/>
            <a:ext cx="195120" cy="59760"/>
          </xdr14:xfrm>
        </xdr:contentPart>
      </mc:Choice>
      <mc:Fallback xmlns="">
        <xdr:pic>
          <xdr:nvPicPr>
            <xdr:cNvPr id="32" name="Ink 31">
              <a:extLst>
                <a:ext uri="{FF2B5EF4-FFF2-40B4-BE49-F238E27FC236}">
                  <a16:creationId xmlns:a16="http://schemas.microsoft.com/office/drawing/2014/main" id="{E036F6E1-5E3B-114B-BB6D-0FB08BFD3BD3}"/>
                </a:ext>
                <a:ext uri="{147F2762-F138-4A5C-976F-8EAC2B608ADB}">
                  <a16:predDERef xmlns:a16="http://schemas.microsoft.com/office/drawing/2014/main" pred="{24E72011-FF39-3943-8F02-664327697684}"/>
                </a:ext>
              </a:extLst>
            </xdr:cNvPr>
            <xdr:cNvPicPr/>
          </xdr:nvPicPr>
          <xdr:blipFill>
            <a:blip xmlns:r="http://schemas.openxmlformats.org/officeDocument/2006/relationships" r:embed="rId54"/>
            <a:stretch>
              <a:fillRect/>
            </a:stretch>
          </xdr:blipFill>
          <xdr:spPr>
            <a:xfrm>
              <a:off x="7669080" y="988920"/>
              <a:ext cx="215280" cy="799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10</xdr:col>
      <xdr:colOff>355360</xdr:colOff>
      <xdr:row>4</xdr:row>
      <xdr:rowOff>186600</xdr:rowOff>
    </xdr:from>
    <xdr:to>
      <xdr:col>10</xdr:col>
      <xdr:colOff>550480</xdr:colOff>
      <xdr:row>6</xdr:row>
      <xdr:rowOff>3960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5">
          <xdr14:nvContentPartPr>
            <xdr14:cNvPr id="33" name="Ink 32">
              <a:extLst>
                <a:ext uri="{FF2B5EF4-FFF2-40B4-BE49-F238E27FC236}">
                  <a16:creationId xmlns:a16="http://schemas.microsoft.com/office/drawing/2014/main" id="{B8018461-601D-BA41-B0C2-B382F42EC631}"/>
                </a:ext>
                <a:ext uri="{147F2762-F138-4A5C-976F-8EAC2B608ADB}">
                  <a16:predDERef xmlns:a16="http://schemas.microsoft.com/office/drawing/2014/main" pred="{E036F6E1-5E3B-114B-BB6D-0FB08BFD3BD3}"/>
                </a:ext>
              </a:extLst>
            </xdr14:cNvPr>
            <xdr14:cNvContentPartPr/>
          </xdr14:nvContentPartPr>
          <xdr14:nvPr macro=""/>
          <xdr14:xfrm>
            <a:off x="7848360" y="948600"/>
            <a:ext cx="195120" cy="198360"/>
          </xdr14:xfrm>
        </xdr:contentPart>
      </mc:Choice>
      <mc:Fallback xmlns="">
        <xdr:pic>
          <xdr:nvPicPr>
            <xdr:cNvPr id="33" name="Ink 32">
              <a:extLst>
                <a:ext uri="{FF2B5EF4-FFF2-40B4-BE49-F238E27FC236}">
                  <a16:creationId xmlns:a16="http://schemas.microsoft.com/office/drawing/2014/main" id="{B8018461-601D-BA41-B0C2-B382F42EC631}"/>
                </a:ext>
                <a:ext uri="{147F2762-F138-4A5C-976F-8EAC2B608ADB}">
                  <a16:predDERef xmlns:a16="http://schemas.microsoft.com/office/drawing/2014/main" pred="{E036F6E1-5E3B-114B-BB6D-0FB08BFD3BD3}"/>
                </a:ext>
              </a:extLst>
            </xdr:cNvPr>
            <xdr:cNvPicPr/>
          </xdr:nvPicPr>
          <xdr:blipFill>
            <a:blip xmlns:r="http://schemas.openxmlformats.org/officeDocument/2006/relationships" r:embed="rId56"/>
            <a:stretch>
              <a:fillRect/>
            </a:stretch>
          </xdr:blipFill>
          <xdr:spPr>
            <a:xfrm>
              <a:off x="7838280" y="938520"/>
              <a:ext cx="215280" cy="2185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11</xdr:col>
      <xdr:colOff>266680</xdr:colOff>
      <xdr:row>5</xdr:row>
      <xdr:rowOff>63420</xdr:rowOff>
    </xdr:from>
    <xdr:to>
      <xdr:col>11</xdr:col>
      <xdr:colOff>300880</xdr:colOff>
      <xdr:row>6</xdr:row>
      <xdr:rowOff>83160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7">
          <xdr14:nvContentPartPr>
            <xdr14:cNvPr id="34" name="Ink 33">
              <a:extLst>
                <a:ext uri="{FF2B5EF4-FFF2-40B4-BE49-F238E27FC236}">
                  <a16:creationId xmlns:a16="http://schemas.microsoft.com/office/drawing/2014/main" id="{8771E53B-DC84-164D-8BF3-32FFB31B5D97}"/>
                </a:ext>
                <a:ext uri="{147F2762-F138-4A5C-976F-8EAC2B608ADB}">
                  <a16:predDERef xmlns:a16="http://schemas.microsoft.com/office/drawing/2014/main" pred="{B8018461-601D-BA41-B0C2-B382F42EC631}"/>
                </a:ext>
              </a:extLst>
            </xdr14:cNvPr>
            <xdr14:cNvContentPartPr/>
          </xdr14:nvContentPartPr>
          <xdr14:nvPr macro=""/>
          <xdr14:xfrm>
            <a:off x="8369280" y="1015920"/>
            <a:ext cx="34200" cy="210240"/>
          </xdr14:xfrm>
        </xdr:contentPart>
      </mc:Choice>
      <mc:Fallback xmlns="">
        <xdr:pic>
          <xdr:nvPicPr>
            <xdr:cNvPr id="34" name="Ink 33">
              <a:extLst>
                <a:ext uri="{FF2B5EF4-FFF2-40B4-BE49-F238E27FC236}">
                  <a16:creationId xmlns:a16="http://schemas.microsoft.com/office/drawing/2014/main" id="{8771E53B-DC84-164D-8BF3-32FFB31B5D97}"/>
                </a:ext>
                <a:ext uri="{147F2762-F138-4A5C-976F-8EAC2B608ADB}">
                  <a16:predDERef xmlns:a16="http://schemas.microsoft.com/office/drawing/2014/main" pred="{B8018461-601D-BA41-B0C2-B382F42EC631}"/>
                </a:ext>
              </a:extLst>
            </xdr:cNvPr>
            <xdr:cNvPicPr/>
          </xdr:nvPicPr>
          <xdr:blipFill>
            <a:blip xmlns:r="http://schemas.openxmlformats.org/officeDocument/2006/relationships" r:embed="rId58"/>
            <a:stretch>
              <a:fillRect/>
            </a:stretch>
          </xdr:blipFill>
          <xdr:spPr>
            <a:xfrm>
              <a:off x="8358840" y="1005840"/>
              <a:ext cx="54360" cy="2304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11</xdr:col>
      <xdr:colOff>245440</xdr:colOff>
      <xdr:row>5</xdr:row>
      <xdr:rowOff>33540</xdr:rowOff>
    </xdr:from>
    <xdr:to>
      <xdr:col>11</xdr:col>
      <xdr:colOff>351640</xdr:colOff>
      <xdr:row>6</xdr:row>
      <xdr:rowOff>8640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9">
          <xdr14:nvContentPartPr>
            <xdr14:cNvPr id="35" name="Ink 34">
              <a:extLst>
                <a:ext uri="{FF2B5EF4-FFF2-40B4-BE49-F238E27FC236}">
                  <a16:creationId xmlns:a16="http://schemas.microsoft.com/office/drawing/2014/main" id="{32B2B1BC-7811-EC40-AE8E-04FA9D6492E3}"/>
                </a:ext>
                <a:ext uri="{147F2762-F138-4A5C-976F-8EAC2B608ADB}">
                  <a16:predDERef xmlns:a16="http://schemas.microsoft.com/office/drawing/2014/main" pred="{8771E53B-DC84-164D-8BF3-32FFB31B5D97}"/>
                </a:ext>
              </a:extLst>
            </xdr14:cNvPr>
            <xdr14:cNvContentPartPr/>
          </xdr14:nvContentPartPr>
          <xdr14:nvPr macro=""/>
          <xdr14:xfrm>
            <a:off x="8348040" y="986040"/>
            <a:ext cx="106200" cy="165600"/>
          </xdr14:xfrm>
        </xdr:contentPart>
      </mc:Choice>
      <mc:Fallback xmlns="">
        <xdr:pic>
          <xdr:nvPicPr>
            <xdr:cNvPr id="35" name="Ink 34">
              <a:extLst>
                <a:ext uri="{FF2B5EF4-FFF2-40B4-BE49-F238E27FC236}">
                  <a16:creationId xmlns:a16="http://schemas.microsoft.com/office/drawing/2014/main" id="{32B2B1BC-7811-EC40-AE8E-04FA9D6492E3}"/>
                </a:ext>
                <a:ext uri="{147F2762-F138-4A5C-976F-8EAC2B608ADB}">
                  <a16:predDERef xmlns:a16="http://schemas.microsoft.com/office/drawing/2014/main" pred="{8771E53B-DC84-164D-8BF3-32FFB31B5D97}"/>
                </a:ext>
              </a:extLst>
            </xdr:cNvPr>
            <xdr:cNvPicPr/>
          </xdr:nvPicPr>
          <xdr:blipFill>
            <a:blip xmlns:r="http://schemas.openxmlformats.org/officeDocument/2006/relationships" r:embed="rId60"/>
            <a:stretch>
              <a:fillRect/>
            </a:stretch>
          </xdr:blipFill>
          <xdr:spPr>
            <a:xfrm>
              <a:off x="8337960" y="975960"/>
              <a:ext cx="126360" cy="1857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11</xdr:col>
      <xdr:colOff>380800</xdr:colOff>
      <xdr:row>5</xdr:row>
      <xdr:rowOff>16620</xdr:rowOff>
    </xdr:from>
    <xdr:to>
      <xdr:col>11</xdr:col>
      <xdr:colOff>470080</xdr:colOff>
      <xdr:row>5</xdr:row>
      <xdr:rowOff>131460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61">
          <xdr14:nvContentPartPr>
            <xdr14:cNvPr id="36" name="Ink 35">
              <a:extLst>
                <a:ext uri="{FF2B5EF4-FFF2-40B4-BE49-F238E27FC236}">
                  <a16:creationId xmlns:a16="http://schemas.microsoft.com/office/drawing/2014/main" id="{993E9C4B-079C-7C4D-9413-E1363047A6EA}"/>
                </a:ext>
                <a:ext uri="{147F2762-F138-4A5C-976F-8EAC2B608ADB}">
                  <a16:predDERef xmlns:a16="http://schemas.microsoft.com/office/drawing/2014/main" pred="{32B2B1BC-7811-EC40-AE8E-04FA9D6492E3}"/>
                </a:ext>
              </a:extLst>
            </xdr14:cNvPr>
            <xdr14:cNvContentPartPr/>
          </xdr14:nvContentPartPr>
          <xdr14:nvPr macro=""/>
          <xdr14:xfrm>
            <a:off x="8483400" y="969120"/>
            <a:ext cx="89280" cy="114840"/>
          </xdr14:xfrm>
        </xdr:contentPart>
      </mc:Choice>
      <mc:Fallback xmlns="">
        <xdr:pic>
          <xdr:nvPicPr>
            <xdr:cNvPr id="36" name="Ink 35">
              <a:extLst>
                <a:ext uri="{FF2B5EF4-FFF2-40B4-BE49-F238E27FC236}">
                  <a16:creationId xmlns:a16="http://schemas.microsoft.com/office/drawing/2014/main" id="{993E9C4B-079C-7C4D-9413-E1363047A6EA}"/>
                </a:ext>
                <a:ext uri="{147F2762-F138-4A5C-976F-8EAC2B608ADB}">
                  <a16:predDERef xmlns:a16="http://schemas.microsoft.com/office/drawing/2014/main" pred="{32B2B1BC-7811-EC40-AE8E-04FA9D6492E3}"/>
                </a:ext>
              </a:extLst>
            </xdr:cNvPr>
            <xdr:cNvPicPr/>
          </xdr:nvPicPr>
          <xdr:blipFill>
            <a:blip xmlns:r="http://schemas.openxmlformats.org/officeDocument/2006/relationships" r:embed="rId62"/>
            <a:stretch>
              <a:fillRect/>
            </a:stretch>
          </xdr:blipFill>
          <xdr:spPr>
            <a:xfrm>
              <a:off x="8473320" y="959040"/>
              <a:ext cx="109440" cy="1350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11</xdr:col>
      <xdr:colOff>490960</xdr:colOff>
      <xdr:row>4</xdr:row>
      <xdr:rowOff>181920</xdr:rowOff>
    </xdr:from>
    <xdr:to>
      <xdr:col>11</xdr:col>
      <xdr:colOff>567640</xdr:colOff>
      <xdr:row>5</xdr:row>
      <xdr:rowOff>169620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63">
          <xdr14:nvContentPartPr>
            <xdr14:cNvPr id="37" name="Ink 36">
              <a:extLst>
                <a:ext uri="{FF2B5EF4-FFF2-40B4-BE49-F238E27FC236}">
                  <a16:creationId xmlns:a16="http://schemas.microsoft.com/office/drawing/2014/main" id="{E585D67C-A6CB-C94E-88EE-FC22A9509780}"/>
                </a:ext>
                <a:ext uri="{147F2762-F138-4A5C-976F-8EAC2B608ADB}">
                  <a16:predDERef xmlns:a16="http://schemas.microsoft.com/office/drawing/2014/main" pred="{993E9C4B-079C-7C4D-9413-E1363047A6EA}"/>
                </a:ext>
              </a:extLst>
            </xdr14:cNvPr>
            <xdr14:cNvContentPartPr/>
          </xdr14:nvContentPartPr>
          <xdr14:nvPr macro=""/>
          <xdr14:xfrm>
            <a:off x="8593560" y="943920"/>
            <a:ext cx="76680" cy="178200"/>
          </xdr14:xfrm>
        </xdr:contentPart>
      </mc:Choice>
      <mc:Fallback xmlns="">
        <xdr:pic>
          <xdr:nvPicPr>
            <xdr:cNvPr id="37" name="Ink 36">
              <a:extLst>
                <a:ext uri="{FF2B5EF4-FFF2-40B4-BE49-F238E27FC236}">
                  <a16:creationId xmlns:a16="http://schemas.microsoft.com/office/drawing/2014/main" id="{E585D67C-A6CB-C94E-88EE-FC22A9509780}"/>
                </a:ext>
                <a:ext uri="{147F2762-F138-4A5C-976F-8EAC2B608ADB}">
                  <a16:predDERef xmlns:a16="http://schemas.microsoft.com/office/drawing/2014/main" pred="{993E9C4B-079C-7C4D-9413-E1363047A6EA}"/>
                </a:ext>
              </a:extLst>
            </xdr:cNvPr>
            <xdr:cNvPicPr/>
          </xdr:nvPicPr>
          <xdr:blipFill>
            <a:blip xmlns:r="http://schemas.openxmlformats.org/officeDocument/2006/relationships" r:embed="rId64"/>
            <a:stretch>
              <a:fillRect/>
            </a:stretch>
          </xdr:blipFill>
          <xdr:spPr>
            <a:xfrm>
              <a:off x="8583480" y="933840"/>
              <a:ext cx="96840" cy="1983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12</xdr:col>
      <xdr:colOff>4120</xdr:colOff>
      <xdr:row>5</xdr:row>
      <xdr:rowOff>20940</xdr:rowOff>
    </xdr:from>
    <xdr:to>
      <xdr:col>12</xdr:col>
      <xdr:colOff>34000</xdr:colOff>
      <xdr:row>5</xdr:row>
      <xdr:rowOff>105540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65">
          <xdr14:nvContentPartPr>
            <xdr14:cNvPr id="38" name="Ink 37">
              <a:extLst>
                <a:ext uri="{FF2B5EF4-FFF2-40B4-BE49-F238E27FC236}">
                  <a16:creationId xmlns:a16="http://schemas.microsoft.com/office/drawing/2014/main" id="{15148623-6B91-2E43-BC88-5633CE5E2A09}"/>
                </a:ext>
                <a:ext uri="{147F2762-F138-4A5C-976F-8EAC2B608ADB}">
                  <a16:predDERef xmlns:a16="http://schemas.microsoft.com/office/drawing/2014/main" pred="{E585D67C-A6CB-C94E-88EE-FC22A9509780}"/>
                </a:ext>
              </a:extLst>
            </xdr14:cNvPr>
            <xdr14:cNvContentPartPr/>
          </xdr14:nvContentPartPr>
          <xdr14:nvPr macro=""/>
          <xdr14:xfrm>
            <a:off x="8716320" y="973440"/>
            <a:ext cx="29880" cy="84600"/>
          </xdr14:xfrm>
        </xdr:contentPart>
      </mc:Choice>
      <mc:Fallback xmlns="">
        <xdr:pic>
          <xdr:nvPicPr>
            <xdr:cNvPr id="38" name="Ink 37">
              <a:extLst>
                <a:ext uri="{FF2B5EF4-FFF2-40B4-BE49-F238E27FC236}">
                  <a16:creationId xmlns:a16="http://schemas.microsoft.com/office/drawing/2014/main" id="{15148623-6B91-2E43-BC88-5633CE5E2A09}"/>
                </a:ext>
                <a:ext uri="{147F2762-F138-4A5C-976F-8EAC2B608ADB}">
                  <a16:predDERef xmlns:a16="http://schemas.microsoft.com/office/drawing/2014/main" pred="{E585D67C-A6CB-C94E-88EE-FC22A9509780}"/>
                </a:ext>
              </a:extLst>
            </xdr:cNvPr>
            <xdr:cNvPicPr/>
          </xdr:nvPicPr>
          <xdr:blipFill>
            <a:blip xmlns:r="http://schemas.openxmlformats.org/officeDocument/2006/relationships" r:embed="rId66"/>
            <a:stretch>
              <a:fillRect/>
            </a:stretch>
          </xdr:blipFill>
          <xdr:spPr>
            <a:xfrm>
              <a:off x="8706240" y="963360"/>
              <a:ext cx="50040" cy="1047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12</xdr:col>
      <xdr:colOff>33640</xdr:colOff>
      <xdr:row>4</xdr:row>
      <xdr:rowOff>152400</xdr:rowOff>
    </xdr:from>
    <xdr:to>
      <xdr:col>12</xdr:col>
      <xdr:colOff>38320</xdr:colOff>
      <xdr:row>4</xdr:row>
      <xdr:rowOff>157080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67">
          <xdr14:nvContentPartPr>
            <xdr14:cNvPr id="39" name="Ink 38">
              <a:extLst>
                <a:ext uri="{FF2B5EF4-FFF2-40B4-BE49-F238E27FC236}">
                  <a16:creationId xmlns:a16="http://schemas.microsoft.com/office/drawing/2014/main" id="{2014F576-D17E-4245-A05C-CC251A0A6597}"/>
                </a:ext>
                <a:ext uri="{147F2762-F138-4A5C-976F-8EAC2B608ADB}">
                  <a16:predDERef xmlns:a16="http://schemas.microsoft.com/office/drawing/2014/main" pred="{15148623-6B91-2E43-BC88-5633CE5E2A09}"/>
                </a:ext>
              </a:extLst>
            </xdr14:cNvPr>
            <xdr14:cNvContentPartPr/>
          </xdr14:nvContentPartPr>
          <xdr14:nvPr macro=""/>
          <xdr14:xfrm>
            <a:off x="8745840" y="914400"/>
            <a:ext cx="4680" cy="4680"/>
          </xdr14:xfrm>
        </xdr:contentPart>
      </mc:Choice>
      <mc:Fallback xmlns="">
        <xdr:pic>
          <xdr:nvPicPr>
            <xdr:cNvPr id="39" name="Ink 38">
              <a:extLst>
                <a:ext uri="{FF2B5EF4-FFF2-40B4-BE49-F238E27FC236}">
                  <a16:creationId xmlns:a16="http://schemas.microsoft.com/office/drawing/2014/main" id="{2014F576-D17E-4245-A05C-CC251A0A6597}"/>
                </a:ext>
                <a:ext uri="{147F2762-F138-4A5C-976F-8EAC2B608ADB}">
                  <a16:predDERef xmlns:a16="http://schemas.microsoft.com/office/drawing/2014/main" pred="{15148623-6B91-2E43-BC88-5633CE5E2A09}"/>
                </a:ext>
              </a:extLst>
            </xdr:cNvPr>
            <xdr:cNvPicPr/>
          </xdr:nvPicPr>
          <xdr:blipFill>
            <a:blip xmlns:r="http://schemas.openxmlformats.org/officeDocument/2006/relationships" r:embed="rId68"/>
            <a:stretch>
              <a:fillRect/>
            </a:stretch>
          </xdr:blipFill>
          <xdr:spPr>
            <a:xfrm>
              <a:off x="8735760" y="903960"/>
              <a:ext cx="24840" cy="2484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12</xdr:col>
      <xdr:colOff>76120</xdr:colOff>
      <xdr:row>4</xdr:row>
      <xdr:rowOff>25320</xdr:rowOff>
    </xdr:from>
    <xdr:to>
      <xdr:col>12</xdr:col>
      <xdr:colOff>190600</xdr:colOff>
      <xdr:row>5</xdr:row>
      <xdr:rowOff>100140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69">
          <xdr14:nvContentPartPr>
            <xdr14:cNvPr id="40" name="Ink 39">
              <a:extLst>
                <a:ext uri="{FF2B5EF4-FFF2-40B4-BE49-F238E27FC236}">
                  <a16:creationId xmlns:a16="http://schemas.microsoft.com/office/drawing/2014/main" id="{6E9232AB-821F-5F42-BF6A-59F3C8CDEA80}"/>
                </a:ext>
                <a:ext uri="{147F2762-F138-4A5C-976F-8EAC2B608ADB}">
                  <a16:predDERef xmlns:a16="http://schemas.microsoft.com/office/drawing/2014/main" pred="{2014F576-D17E-4245-A05C-CC251A0A6597}"/>
                </a:ext>
              </a:extLst>
            </xdr14:cNvPr>
            <xdr14:cNvContentPartPr/>
          </xdr14:nvContentPartPr>
          <xdr14:nvPr macro=""/>
          <xdr14:xfrm>
            <a:off x="8788320" y="787320"/>
            <a:ext cx="114480" cy="265320"/>
          </xdr14:xfrm>
        </xdr:contentPart>
      </mc:Choice>
      <mc:Fallback xmlns="">
        <xdr:pic>
          <xdr:nvPicPr>
            <xdr:cNvPr id="40" name="Ink 39">
              <a:extLst>
                <a:ext uri="{FF2B5EF4-FFF2-40B4-BE49-F238E27FC236}">
                  <a16:creationId xmlns:a16="http://schemas.microsoft.com/office/drawing/2014/main" id="{6E9232AB-821F-5F42-BF6A-59F3C8CDEA80}"/>
                </a:ext>
                <a:ext uri="{147F2762-F138-4A5C-976F-8EAC2B608ADB}">
                  <a16:predDERef xmlns:a16="http://schemas.microsoft.com/office/drawing/2014/main" pred="{2014F576-D17E-4245-A05C-CC251A0A6597}"/>
                </a:ext>
              </a:extLst>
            </xdr:cNvPr>
            <xdr:cNvPicPr/>
          </xdr:nvPicPr>
          <xdr:blipFill>
            <a:blip xmlns:r="http://schemas.openxmlformats.org/officeDocument/2006/relationships" r:embed="rId70"/>
            <a:stretch>
              <a:fillRect/>
            </a:stretch>
          </xdr:blipFill>
          <xdr:spPr>
            <a:xfrm>
              <a:off x="8778240" y="777240"/>
              <a:ext cx="135000" cy="2854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12</xdr:col>
      <xdr:colOff>215800</xdr:colOff>
      <xdr:row>4</xdr:row>
      <xdr:rowOff>37920</xdr:rowOff>
    </xdr:from>
    <xdr:to>
      <xdr:col>12</xdr:col>
      <xdr:colOff>220480</xdr:colOff>
      <xdr:row>4</xdr:row>
      <xdr:rowOff>50880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71">
          <xdr14:nvContentPartPr>
            <xdr14:cNvPr id="41" name="Ink 40">
              <a:extLst>
                <a:ext uri="{FF2B5EF4-FFF2-40B4-BE49-F238E27FC236}">
                  <a16:creationId xmlns:a16="http://schemas.microsoft.com/office/drawing/2014/main" id="{D702D8D5-D72A-6243-8AFD-BA1F6CEF7A6E}"/>
                </a:ext>
                <a:ext uri="{147F2762-F138-4A5C-976F-8EAC2B608ADB}">
                  <a16:predDERef xmlns:a16="http://schemas.microsoft.com/office/drawing/2014/main" pred="{6E9232AB-821F-5F42-BF6A-59F3C8CDEA80}"/>
                </a:ext>
              </a:extLst>
            </xdr14:cNvPr>
            <xdr14:cNvContentPartPr/>
          </xdr14:nvContentPartPr>
          <xdr14:nvPr macro=""/>
          <xdr14:xfrm>
            <a:off x="8928000" y="799920"/>
            <a:ext cx="4680" cy="12960"/>
          </xdr14:xfrm>
        </xdr:contentPart>
      </mc:Choice>
      <mc:Fallback xmlns="">
        <xdr:pic>
          <xdr:nvPicPr>
            <xdr:cNvPr id="41" name="Ink 40">
              <a:extLst>
                <a:ext uri="{FF2B5EF4-FFF2-40B4-BE49-F238E27FC236}">
                  <a16:creationId xmlns:a16="http://schemas.microsoft.com/office/drawing/2014/main" id="{D702D8D5-D72A-6243-8AFD-BA1F6CEF7A6E}"/>
                </a:ext>
                <a:ext uri="{147F2762-F138-4A5C-976F-8EAC2B608ADB}">
                  <a16:predDERef xmlns:a16="http://schemas.microsoft.com/office/drawing/2014/main" pred="{6E9232AB-821F-5F42-BF6A-59F3C8CDEA80}"/>
                </a:ext>
              </a:extLst>
            </xdr:cNvPr>
            <xdr:cNvPicPr/>
          </xdr:nvPicPr>
          <xdr:blipFill>
            <a:blip xmlns:r="http://schemas.openxmlformats.org/officeDocument/2006/relationships" r:embed="rId72"/>
            <a:stretch>
              <a:fillRect/>
            </a:stretch>
          </xdr:blipFill>
          <xdr:spPr>
            <a:xfrm>
              <a:off x="8917920" y="789840"/>
              <a:ext cx="24840" cy="331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12</xdr:col>
      <xdr:colOff>245320</xdr:colOff>
      <xdr:row>4</xdr:row>
      <xdr:rowOff>84360</xdr:rowOff>
    </xdr:from>
    <xdr:to>
      <xdr:col>12</xdr:col>
      <xdr:colOff>402280</xdr:colOff>
      <xdr:row>5</xdr:row>
      <xdr:rowOff>46500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73">
          <xdr14:nvContentPartPr>
            <xdr14:cNvPr id="42" name="Ink 41">
              <a:extLst>
                <a:ext uri="{FF2B5EF4-FFF2-40B4-BE49-F238E27FC236}">
                  <a16:creationId xmlns:a16="http://schemas.microsoft.com/office/drawing/2014/main" id="{090E1B0F-1163-404F-9391-76458CFD5040}"/>
                </a:ext>
                <a:ext uri="{147F2762-F138-4A5C-976F-8EAC2B608ADB}">
                  <a16:predDERef xmlns:a16="http://schemas.microsoft.com/office/drawing/2014/main" pred="{D702D8D5-D72A-6243-8AFD-BA1F6CEF7A6E}"/>
                </a:ext>
              </a:extLst>
            </xdr14:cNvPr>
            <xdr14:cNvContentPartPr/>
          </xdr14:nvContentPartPr>
          <xdr14:nvPr macro=""/>
          <xdr14:xfrm>
            <a:off x="8957520" y="846360"/>
            <a:ext cx="156960" cy="152640"/>
          </xdr14:xfrm>
        </xdr:contentPart>
      </mc:Choice>
      <mc:Fallback xmlns="">
        <xdr:pic>
          <xdr:nvPicPr>
            <xdr:cNvPr id="42" name="Ink 41">
              <a:extLst>
                <a:ext uri="{FF2B5EF4-FFF2-40B4-BE49-F238E27FC236}">
                  <a16:creationId xmlns:a16="http://schemas.microsoft.com/office/drawing/2014/main" id="{090E1B0F-1163-404F-9391-76458CFD5040}"/>
                </a:ext>
                <a:ext uri="{147F2762-F138-4A5C-976F-8EAC2B608ADB}">
                  <a16:predDERef xmlns:a16="http://schemas.microsoft.com/office/drawing/2014/main" pred="{D702D8D5-D72A-6243-8AFD-BA1F6CEF7A6E}"/>
                </a:ext>
              </a:extLst>
            </xdr:cNvPr>
            <xdr:cNvPicPr/>
          </xdr:nvPicPr>
          <xdr:blipFill>
            <a:blip xmlns:r="http://schemas.openxmlformats.org/officeDocument/2006/relationships" r:embed="rId74"/>
            <a:stretch>
              <a:fillRect/>
            </a:stretch>
          </xdr:blipFill>
          <xdr:spPr>
            <a:xfrm>
              <a:off x="8947440" y="836280"/>
              <a:ext cx="177120" cy="1728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12</xdr:col>
      <xdr:colOff>397600</xdr:colOff>
      <xdr:row>4</xdr:row>
      <xdr:rowOff>16680</xdr:rowOff>
    </xdr:from>
    <xdr:to>
      <xdr:col>13</xdr:col>
      <xdr:colOff>16960</xdr:colOff>
      <xdr:row>5</xdr:row>
      <xdr:rowOff>25620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75">
          <xdr14:nvContentPartPr>
            <xdr14:cNvPr id="43" name="Ink 42">
              <a:extLst>
                <a:ext uri="{FF2B5EF4-FFF2-40B4-BE49-F238E27FC236}">
                  <a16:creationId xmlns:a16="http://schemas.microsoft.com/office/drawing/2014/main" id="{718D128C-5DDD-534A-AE86-DFD6AF3E0138}"/>
                </a:ext>
                <a:ext uri="{147F2762-F138-4A5C-976F-8EAC2B608ADB}">
                  <a16:predDERef xmlns:a16="http://schemas.microsoft.com/office/drawing/2014/main" pred="{090E1B0F-1163-404F-9391-76458CFD5040}"/>
                </a:ext>
              </a:extLst>
            </xdr14:cNvPr>
            <xdr14:cNvContentPartPr/>
          </xdr14:nvContentPartPr>
          <xdr14:nvPr macro=""/>
          <xdr14:xfrm>
            <a:off x="9109800" y="778680"/>
            <a:ext cx="228960" cy="199440"/>
          </xdr14:xfrm>
        </xdr:contentPart>
      </mc:Choice>
      <mc:Fallback xmlns="">
        <xdr:pic>
          <xdr:nvPicPr>
            <xdr:cNvPr id="43" name="Ink 42">
              <a:extLst>
                <a:ext uri="{FF2B5EF4-FFF2-40B4-BE49-F238E27FC236}">
                  <a16:creationId xmlns:a16="http://schemas.microsoft.com/office/drawing/2014/main" id="{718D128C-5DDD-534A-AE86-DFD6AF3E0138}"/>
                </a:ext>
                <a:ext uri="{147F2762-F138-4A5C-976F-8EAC2B608ADB}">
                  <a16:predDERef xmlns:a16="http://schemas.microsoft.com/office/drawing/2014/main" pred="{090E1B0F-1163-404F-9391-76458CFD5040}"/>
                </a:ext>
              </a:extLst>
            </xdr:cNvPr>
            <xdr:cNvPicPr/>
          </xdr:nvPicPr>
          <xdr:blipFill>
            <a:blip xmlns:r="http://schemas.openxmlformats.org/officeDocument/2006/relationships" r:embed="rId76"/>
            <a:stretch>
              <a:fillRect/>
            </a:stretch>
          </xdr:blipFill>
          <xdr:spPr>
            <a:xfrm>
              <a:off x="9099720" y="768600"/>
              <a:ext cx="249120" cy="2196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13</xdr:col>
      <xdr:colOff>63400</xdr:colOff>
      <xdr:row>4</xdr:row>
      <xdr:rowOff>169320</xdr:rowOff>
    </xdr:from>
    <xdr:to>
      <xdr:col>13</xdr:col>
      <xdr:colOff>76360</xdr:colOff>
      <xdr:row>5</xdr:row>
      <xdr:rowOff>13020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77">
          <xdr14:nvContentPartPr>
            <xdr14:cNvPr id="44" name="Ink 43">
              <a:extLst>
                <a:ext uri="{FF2B5EF4-FFF2-40B4-BE49-F238E27FC236}">
                  <a16:creationId xmlns:a16="http://schemas.microsoft.com/office/drawing/2014/main" id="{3BAFE17E-30D0-984E-884D-B23B01C88FA0}"/>
                </a:ext>
                <a:ext uri="{147F2762-F138-4A5C-976F-8EAC2B608ADB}">
                  <a16:predDERef xmlns:a16="http://schemas.microsoft.com/office/drawing/2014/main" pred="{718D128C-5DDD-534A-AE86-DFD6AF3E0138}"/>
                </a:ext>
              </a:extLst>
            </xdr14:cNvPr>
            <xdr14:cNvContentPartPr/>
          </xdr14:nvContentPartPr>
          <xdr14:nvPr macro=""/>
          <xdr14:xfrm>
            <a:off x="9385200" y="931320"/>
            <a:ext cx="12960" cy="34200"/>
          </xdr14:xfrm>
        </xdr:contentPart>
      </mc:Choice>
      <mc:Fallback xmlns="">
        <xdr:pic>
          <xdr:nvPicPr>
            <xdr:cNvPr id="44" name="Ink 43">
              <a:extLst>
                <a:ext uri="{FF2B5EF4-FFF2-40B4-BE49-F238E27FC236}">
                  <a16:creationId xmlns:a16="http://schemas.microsoft.com/office/drawing/2014/main" id="{3BAFE17E-30D0-984E-884D-B23B01C88FA0}"/>
                </a:ext>
                <a:ext uri="{147F2762-F138-4A5C-976F-8EAC2B608ADB}">
                  <a16:predDERef xmlns:a16="http://schemas.microsoft.com/office/drawing/2014/main" pred="{718D128C-5DDD-534A-AE86-DFD6AF3E0138}"/>
                </a:ext>
              </a:extLst>
            </xdr:cNvPr>
            <xdr:cNvPicPr/>
          </xdr:nvPicPr>
          <xdr:blipFill>
            <a:blip xmlns:r="http://schemas.openxmlformats.org/officeDocument/2006/relationships" r:embed="rId78"/>
            <a:stretch>
              <a:fillRect/>
            </a:stretch>
          </xdr:blipFill>
          <xdr:spPr>
            <a:xfrm>
              <a:off x="9375120" y="920880"/>
              <a:ext cx="33120" cy="543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13</xdr:col>
      <xdr:colOff>583960</xdr:colOff>
      <xdr:row>1</xdr:row>
      <xdr:rowOff>46380</xdr:rowOff>
    </xdr:from>
    <xdr:to>
      <xdr:col>14</xdr:col>
      <xdr:colOff>89200</xdr:colOff>
      <xdr:row>2</xdr:row>
      <xdr:rowOff>147840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79">
          <xdr14:nvContentPartPr>
            <xdr14:cNvPr id="45" name="Ink 44">
              <a:extLst>
                <a:ext uri="{FF2B5EF4-FFF2-40B4-BE49-F238E27FC236}">
                  <a16:creationId xmlns:a16="http://schemas.microsoft.com/office/drawing/2014/main" id="{4514C4B7-644E-9A46-BA9A-D55A19512F2A}"/>
                </a:ext>
                <a:ext uri="{147F2762-F138-4A5C-976F-8EAC2B608ADB}">
                  <a16:predDERef xmlns:a16="http://schemas.microsoft.com/office/drawing/2014/main" pred="{3BAFE17E-30D0-984E-884D-B23B01C88FA0}"/>
                </a:ext>
              </a:extLst>
            </xdr14:cNvPr>
            <xdr14:cNvContentPartPr/>
          </xdr14:nvContentPartPr>
          <xdr14:nvPr macro=""/>
          <xdr14:xfrm>
            <a:off x="9905760" y="236880"/>
            <a:ext cx="114840" cy="291960"/>
          </xdr14:xfrm>
        </xdr:contentPart>
      </mc:Choice>
      <mc:Fallback xmlns="">
        <xdr:pic>
          <xdr:nvPicPr>
            <xdr:cNvPr id="45" name="Ink 44">
              <a:extLst>
                <a:ext uri="{FF2B5EF4-FFF2-40B4-BE49-F238E27FC236}">
                  <a16:creationId xmlns:a16="http://schemas.microsoft.com/office/drawing/2014/main" id="{4514C4B7-644E-9A46-BA9A-D55A19512F2A}"/>
                </a:ext>
                <a:ext uri="{147F2762-F138-4A5C-976F-8EAC2B608ADB}">
                  <a16:predDERef xmlns:a16="http://schemas.microsoft.com/office/drawing/2014/main" pred="{3BAFE17E-30D0-984E-884D-B23B01C88FA0}"/>
                </a:ext>
              </a:extLst>
            </xdr:cNvPr>
            <xdr:cNvPicPr/>
          </xdr:nvPicPr>
          <xdr:blipFill>
            <a:blip xmlns:r="http://schemas.openxmlformats.org/officeDocument/2006/relationships" r:embed="rId80"/>
            <a:stretch>
              <a:fillRect/>
            </a:stretch>
          </xdr:blipFill>
          <xdr:spPr>
            <a:xfrm>
              <a:off x="9898200" y="229320"/>
              <a:ext cx="129600" cy="3070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14</xdr:col>
      <xdr:colOff>50680</xdr:colOff>
      <xdr:row>1</xdr:row>
      <xdr:rowOff>186060</xdr:rowOff>
    </xdr:from>
    <xdr:to>
      <xdr:col>14</xdr:col>
      <xdr:colOff>169480</xdr:colOff>
      <xdr:row>2</xdr:row>
      <xdr:rowOff>131280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81">
          <xdr14:nvContentPartPr>
            <xdr14:cNvPr id="46" name="Ink 45">
              <a:extLst>
                <a:ext uri="{FF2B5EF4-FFF2-40B4-BE49-F238E27FC236}">
                  <a16:creationId xmlns:a16="http://schemas.microsoft.com/office/drawing/2014/main" id="{52702412-8251-5D41-81C4-245FEF511B97}"/>
                </a:ext>
                <a:ext uri="{147F2762-F138-4A5C-976F-8EAC2B608ADB}">
                  <a16:predDERef xmlns:a16="http://schemas.microsoft.com/office/drawing/2014/main" pred="{4514C4B7-644E-9A46-BA9A-D55A19512F2A}"/>
                </a:ext>
              </a:extLst>
            </xdr14:cNvPr>
            <xdr14:cNvContentPartPr/>
          </xdr14:nvContentPartPr>
          <xdr14:nvPr macro=""/>
          <xdr14:xfrm>
            <a:off x="9982080" y="376560"/>
            <a:ext cx="118800" cy="135720"/>
          </xdr14:xfrm>
        </xdr:contentPart>
      </mc:Choice>
      <mc:Fallback xmlns="">
        <xdr:pic>
          <xdr:nvPicPr>
            <xdr:cNvPr id="46" name="Ink 45">
              <a:extLst>
                <a:ext uri="{FF2B5EF4-FFF2-40B4-BE49-F238E27FC236}">
                  <a16:creationId xmlns:a16="http://schemas.microsoft.com/office/drawing/2014/main" id="{52702412-8251-5D41-81C4-245FEF511B97}"/>
                </a:ext>
                <a:ext uri="{147F2762-F138-4A5C-976F-8EAC2B608ADB}">
                  <a16:predDERef xmlns:a16="http://schemas.microsoft.com/office/drawing/2014/main" pred="{4514C4B7-644E-9A46-BA9A-D55A19512F2A}"/>
                </a:ext>
              </a:extLst>
            </xdr:cNvPr>
            <xdr:cNvPicPr/>
          </xdr:nvPicPr>
          <xdr:blipFill>
            <a:blip xmlns:r="http://schemas.openxmlformats.org/officeDocument/2006/relationships" r:embed="rId82"/>
            <a:stretch>
              <a:fillRect/>
            </a:stretch>
          </xdr:blipFill>
          <xdr:spPr>
            <a:xfrm>
              <a:off x="9972000" y="366480"/>
              <a:ext cx="138960" cy="1558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14</xdr:col>
      <xdr:colOff>178120</xdr:colOff>
      <xdr:row>2</xdr:row>
      <xdr:rowOff>8160</xdr:rowOff>
    </xdr:from>
    <xdr:to>
      <xdr:col>14</xdr:col>
      <xdr:colOff>262720</xdr:colOff>
      <xdr:row>2</xdr:row>
      <xdr:rowOff>118680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83">
          <xdr14:nvContentPartPr>
            <xdr14:cNvPr id="47" name="Ink 46">
              <a:extLst>
                <a:ext uri="{FF2B5EF4-FFF2-40B4-BE49-F238E27FC236}">
                  <a16:creationId xmlns:a16="http://schemas.microsoft.com/office/drawing/2014/main" id="{DB67B2F2-E42C-5A46-9EFE-DB28FE0F5462}"/>
                </a:ext>
                <a:ext uri="{147F2762-F138-4A5C-976F-8EAC2B608ADB}">
                  <a16:predDERef xmlns:a16="http://schemas.microsoft.com/office/drawing/2014/main" pred="{52702412-8251-5D41-81C4-245FEF511B97}"/>
                </a:ext>
              </a:extLst>
            </xdr14:cNvPr>
            <xdr14:cNvContentPartPr/>
          </xdr14:nvContentPartPr>
          <xdr14:nvPr macro=""/>
          <xdr14:xfrm>
            <a:off x="10109520" y="389160"/>
            <a:ext cx="84600" cy="110520"/>
          </xdr14:xfrm>
        </xdr:contentPart>
      </mc:Choice>
      <mc:Fallback xmlns="">
        <xdr:pic>
          <xdr:nvPicPr>
            <xdr:cNvPr id="47" name="Ink 46">
              <a:extLst>
                <a:ext uri="{FF2B5EF4-FFF2-40B4-BE49-F238E27FC236}">
                  <a16:creationId xmlns:a16="http://schemas.microsoft.com/office/drawing/2014/main" id="{DB67B2F2-E42C-5A46-9EFE-DB28FE0F5462}"/>
                </a:ext>
                <a:ext uri="{147F2762-F138-4A5C-976F-8EAC2B608ADB}">
                  <a16:predDERef xmlns:a16="http://schemas.microsoft.com/office/drawing/2014/main" pred="{52702412-8251-5D41-81C4-245FEF511B97}"/>
                </a:ext>
              </a:extLst>
            </xdr:cNvPr>
            <xdr:cNvPicPr/>
          </xdr:nvPicPr>
          <xdr:blipFill>
            <a:blip xmlns:r="http://schemas.openxmlformats.org/officeDocument/2006/relationships" r:embed="rId84"/>
            <a:stretch>
              <a:fillRect/>
            </a:stretch>
          </xdr:blipFill>
          <xdr:spPr>
            <a:xfrm>
              <a:off x="10099440" y="379080"/>
              <a:ext cx="104760" cy="1306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14</xdr:col>
      <xdr:colOff>274960</xdr:colOff>
      <xdr:row>1</xdr:row>
      <xdr:rowOff>122700</xdr:rowOff>
    </xdr:from>
    <xdr:to>
      <xdr:col>14</xdr:col>
      <xdr:colOff>330400</xdr:colOff>
      <xdr:row>2</xdr:row>
      <xdr:rowOff>93480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85">
          <xdr14:nvContentPartPr>
            <xdr14:cNvPr id="48" name="Ink 47">
              <a:extLst>
                <a:ext uri="{FF2B5EF4-FFF2-40B4-BE49-F238E27FC236}">
                  <a16:creationId xmlns:a16="http://schemas.microsoft.com/office/drawing/2014/main" id="{1038E6D3-A4C1-A44F-A1E5-5E48E04FA472}"/>
                </a:ext>
                <a:ext uri="{147F2762-F138-4A5C-976F-8EAC2B608ADB}">
                  <a16:predDERef xmlns:a16="http://schemas.microsoft.com/office/drawing/2014/main" pred="{DB67B2F2-E42C-5A46-9EFE-DB28FE0F5462}"/>
                </a:ext>
              </a:extLst>
            </xdr14:cNvPr>
            <xdr14:cNvContentPartPr/>
          </xdr14:nvContentPartPr>
          <xdr14:nvPr macro=""/>
          <xdr14:xfrm>
            <a:off x="10206360" y="313200"/>
            <a:ext cx="55440" cy="161280"/>
          </xdr14:xfrm>
        </xdr:contentPart>
      </mc:Choice>
      <mc:Fallback xmlns="">
        <xdr:pic>
          <xdr:nvPicPr>
            <xdr:cNvPr id="48" name="Ink 47">
              <a:extLst>
                <a:ext uri="{FF2B5EF4-FFF2-40B4-BE49-F238E27FC236}">
                  <a16:creationId xmlns:a16="http://schemas.microsoft.com/office/drawing/2014/main" id="{1038E6D3-A4C1-A44F-A1E5-5E48E04FA472}"/>
                </a:ext>
                <a:ext uri="{147F2762-F138-4A5C-976F-8EAC2B608ADB}">
                  <a16:predDERef xmlns:a16="http://schemas.microsoft.com/office/drawing/2014/main" pred="{DB67B2F2-E42C-5A46-9EFE-DB28FE0F5462}"/>
                </a:ext>
              </a:extLst>
            </xdr:cNvPr>
            <xdr:cNvPicPr/>
          </xdr:nvPicPr>
          <xdr:blipFill>
            <a:blip xmlns:r="http://schemas.openxmlformats.org/officeDocument/2006/relationships" r:embed="rId86"/>
            <a:stretch>
              <a:fillRect/>
            </a:stretch>
          </xdr:blipFill>
          <xdr:spPr>
            <a:xfrm>
              <a:off x="10196280" y="303120"/>
              <a:ext cx="75600" cy="18144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14</xdr:col>
      <xdr:colOff>338320</xdr:colOff>
      <xdr:row>1</xdr:row>
      <xdr:rowOff>105780</xdr:rowOff>
    </xdr:from>
    <xdr:to>
      <xdr:col>14</xdr:col>
      <xdr:colOff>422920</xdr:colOff>
      <xdr:row>2</xdr:row>
      <xdr:rowOff>93480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87">
          <xdr14:nvContentPartPr>
            <xdr14:cNvPr id="49" name="Ink 48">
              <a:extLst>
                <a:ext uri="{FF2B5EF4-FFF2-40B4-BE49-F238E27FC236}">
                  <a16:creationId xmlns:a16="http://schemas.microsoft.com/office/drawing/2014/main" id="{5C953F78-8D4C-CA4E-908C-ED6605B34D0C}"/>
                </a:ext>
                <a:ext uri="{147F2762-F138-4A5C-976F-8EAC2B608ADB}">
                  <a16:predDERef xmlns:a16="http://schemas.microsoft.com/office/drawing/2014/main" pred="{1038E6D3-A4C1-A44F-A1E5-5E48E04FA472}"/>
                </a:ext>
              </a:extLst>
            </xdr14:cNvPr>
            <xdr14:cNvContentPartPr/>
          </xdr14:nvContentPartPr>
          <xdr14:nvPr macro=""/>
          <xdr14:xfrm>
            <a:off x="10269720" y="296280"/>
            <a:ext cx="84600" cy="178200"/>
          </xdr14:xfrm>
        </xdr:contentPart>
      </mc:Choice>
      <mc:Fallback xmlns="">
        <xdr:pic>
          <xdr:nvPicPr>
            <xdr:cNvPr id="49" name="Ink 48">
              <a:extLst>
                <a:ext uri="{FF2B5EF4-FFF2-40B4-BE49-F238E27FC236}">
                  <a16:creationId xmlns:a16="http://schemas.microsoft.com/office/drawing/2014/main" id="{5C953F78-8D4C-CA4E-908C-ED6605B34D0C}"/>
                </a:ext>
                <a:ext uri="{147F2762-F138-4A5C-976F-8EAC2B608ADB}">
                  <a16:predDERef xmlns:a16="http://schemas.microsoft.com/office/drawing/2014/main" pred="{1038E6D3-A4C1-A44F-A1E5-5E48E04FA472}"/>
                </a:ext>
              </a:extLst>
            </xdr:cNvPr>
            <xdr:cNvPicPr/>
          </xdr:nvPicPr>
          <xdr:blipFill>
            <a:blip xmlns:r="http://schemas.openxmlformats.org/officeDocument/2006/relationships" r:embed="rId88"/>
            <a:stretch>
              <a:fillRect/>
            </a:stretch>
          </xdr:blipFill>
          <xdr:spPr>
            <a:xfrm>
              <a:off x="10259640" y="286200"/>
              <a:ext cx="104760" cy="1983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14</xdr:col>
      <xdr:colOff>592480</xdr:colOff>
      <xdr:row>1</xdr:row>
      <xdr:rowOff>55020</xdr:rowOff>
    </xdr:from>
    <xdr:to>
      <xdr:col>15</xdr:col>
      <xdr:colOff>21400</xdr:colOff>
      <xdr:row>2</xdr:row>
      <xdr:rowOff>76560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89">
          <xdr14:nvContentPartPr>
            <xdr14:cNvPr id="50" name="Ink 49">
              <a:extLst>
                <a:ext uri="{FF2B5EF4-FFF2-40B4-BE49-F238E27FC236}">
                  <a16:creationId xmlns:a16="http://schemas.microsoft.com/office/drawing/2014/main" id="{A8EFEC2F-F824-564F-86A9-9ECDAC7EFC0E}"/>
                </a:ext>
                <a:ext uri="{147F2762-F138-4A5C-976F-8EAC2B608ADB}">
                  <a16:predDERef xmlns:a16="http://schemas.microsoft.com/office/drawing/2014/main" pred="{5C953F78-8D4C-CA4E-908C-ED6605B34D0C}"/>
                </a:ext>
              </a:extLst>
            </xdr14:cNvPr>
            <xdr14:cNvContentPartPr/>
          </xdr14:nvContentPartPr>
          <xdr14:nvPr macro=""/>
          <xdr14:xfrm>
            <a:off x="10523880" y="245520"/>
            <a:ext cx="38520" cy="212040"/>
          </xdr14:xfrm>
        </xdr:contentPart>
      </mc:Choice>
      <mc:Fallback xmlns="">
        <xdr:pic>
          <xdr:nvPicPr>
            <xdr:cNvPr id="50" name="Ink 49">
              <a:extLst>
                <a:ext uri="{FF2B5EF4-FFF2-40B4-BE49-F238E27FC236}">
                  <a16:creationId xmlns:a16="http://schemas.microsoft.com/office/drawing/2014/main" id="{A8EFEC2F-F824-564F-86A9-9ECDAC7EFC0E}"/>
                </a:ext>
                <a:ext uri="{147F2762-F138-4A5C-976F-8EAC2B608ADB}">
                  <a16:predDERef xmlns:a16="http://schemas.microsoft.com/office/drawing/2014/main" pred="{5C953F78-8D4C-CA4E-908C-ED6605B34D0C}"/>
                </a:ext>
              </a:extLst>
            </xdr:cNvPr>
            <xdr:cNvPicPr/>
          </xdr:nvPicPr>
          <xdr:blipFill>
            <a:blip xmlns:r="http://schemas.openxmlformats.org/officeDocument/2006/relationships" r:embed="rId90"/>
            <a:stretch>
              <a:fillRect/>
            </a:stretch>
          </xdr:blipFill>
          <xdr:spPr>
            <a:xfrm>
              <a:off x="10513800" y="235080"/>
              <a:ext cx="58680" cy="2322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14</xdr:col>
      <xdr:colOff>596800</xdr:colOff>
      <xdr:row>1</xdr:row>
      <xdr:rowOff>152220</xdr:rowOff>
    </xdr:from>
    <xdr:to>
      <xdr:col>15</xdr:col>
      <xdr:colOff>59560</xdr:colOff>
      <xdr:row>2</xdr:row>
      <xdr:rowOff>114360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91">
          <xdr14:nvContentPartPr>
            <xdr14:cNvPr id="51" name="Ink 50">
              <a:extLst>
                <a:ext uri="{FF2B5EF4-FFF2-40B4-BE49-F238E27FC236}">
                  <a16:creationId xmlns:a16="http://schemas.microsoft.com/office/drawing/2014/main" id="{D5D13C5E-9959-5447-8D96-859AB09D1949}"/>
                </a:ext>
                <a:ext uri="{147F2762-F138-4A5C-976F-8EAC2B608ADB}">
                  <a16:predDERef xmlns:a16="http://schemas.microsoft.com/office/drawing/2014/main" pred="{A8EFEC2F-F824-564F-86A9-9ECDAC7EFC0E}"/>
                </a:ext>
              </a:extLst>
            </xdr14:cNvPr>
            <xdr14:cNvContentPartPr/>
          </xdr14:nvContentPartPr>
          <xdr14:nvPr macro=""/>
          <xdr14:xfrm>
            <a:off x="10528200" y="342720"/>
            <a:ext cx="72360" cy="152640"/>
          </xdr14:xfrm>
        </xdr:contentPart>
      </mc:Choice>
      <mc:Fallback xmlns="">
        <xdr:pic>
          <xdr:nvPicPr>
            <xdr:cNvPr id="51" name="Ink 50">
              <a:extLst>
                <a:ext uri="{FF2B5EF4-FFF2-40B4-BE49-F238E27FC236}">
                  <a16:creationId xmlns:a16="http://schemas.microsoft.com/office/drawing/2014/main" id="{D5D13C5E-9959-5447-8D96-859AB09D1949}"/>
                </a:ext>
                <a:ext uri="{147F2762-F138-4A5C-976F-8EAC2B608ADB}">
                  <a16:predDERef xmlns:a16="http://schemas.microsoft.com/office/drawing/2014/main" pred="{A8EFEC2F-F824-564F-86A9-9ECDAC7EFC0E}"/>
                </a:ext>
              </a:extLst>
            </xdr:cNvPr>
            <xdr:cNvPicPr/>
          </xdr:nvPicPr>
          <xdr:blipFill>
            <a:blip xmlns:r="http://schemas.openxmlformats.org/officeDocument/2006/relationships" r:embed="rId92"/>
            <a:stretch>
              <a:fillRect/>
            </a:stretch>
          </xdr:blipFill>
          <xdr:spPr>
            <a:xfrm>
              <a:off x="10518120" y="332640"/>
              <a:ext cx="92520" cy="1728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15</xdr:col>
      <xdr:colOff>46240</xdr:colOff>
      <xdr:row>1</xdr:row>
      <xdr:rowOff>181740</xdr:rowOff>
    </xdr:from>
    <xdr:to>
      <xdr:col>15</xdr:col>
      <xdr:colOff>228760</xdr:colOff>
      <xdr:row>2</xdr:row>
      <xdr:rowOff>80520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93">
          <xdr14:nvContentPartPr>
            <xdr14:cNvPr id="52" name="Ink 51">
              <a:extLst>
                <a:ext uri="{FF2B5EF4-FFF2-40B4-BE49-F238E27FC236}">
                  <a16:creationId xmlns:a16="http://schemas.microsoft.com/office/drawing/2014/main" id="{99F77BBD-CDF1-1B4E-ACB8-EE480DBD23CC}"/>
                </a:ext>
                <a:ext uri="{147F2762-F138-4A5C-976F-8EAC2B608ADB}">
                  <a16:predDERef xmlns:a16="http://schemas.microsoft.com/office/drawing/2014/main" pred="{D5D13C5E-9959-5447-8D96-859AB09D1949}"/>
                </a:ext>
              </a:extLst>
            </xdr14:cNvPr>
            <xdr14:cNvContentPartPr/>
          </xdr14:nvContentPartPr>
          <xdr14:nvPr macro=""/>
          <xdr14:xfrm>
            <a:off x="10587240" y="372240"/>
            <a:ext cx="182520" cy="89280"/>
          </xdr14:xfrm>
        </xdr:contentPart>
      </mc:Choice>
      <mc:Fallback xmlns="">
        <xdr:pic>
          <xdr:nvPicPr>
            <xdr:cNvPr id="52" name="Ink 51">
              <a:extLst>
                <a:ext uri="{FF2B5EF4-FFF2-40B4-BE49-F238E27FC236}">
                  <a16:creationId xmlns:a16="http://schemas.microsoft.com/office/drawing/2014/main" id="{99F77BBD-CDF1-1B4E-ACB8-EE480DBD23CC}"/>
                </a:ext>
                <a:ext uri="{147F2762-F138-4A5C-976F-8EAC2B608ADB}">
                  <a16:predDERef xmlns:a16="http://schemas.microsoft.com/office/drawing/2014/main" pred="{D5D13C5E-9959-5447-8D96-859AB09D1949}"/>
                </a:ext>
              </a:extLst>
            </xdr:cNvPr>
            <xdr:cNvPicPr/>
          </xdr:nvPicPr>
          <xdr:blipFill>
            <a:blip xmlns:r="http://schemas.openxmlformats.org/officeDocument/2006/relationships" r:embed="rId94"/>
            <a:stretch>
              <a:fillRect/>
            </a:stretch>
          </xdr:blipFill>
          <xdr:spPr>
            <a:xfrm>
              <a:off x="10577160" y="362160"/>
              <a:ext cx="202680" cy="10944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13</xdr:col>
      <xdr:colOff>600880</xdr:colOff>
      <xdr:row>4</xdr:row>
      <xdr:rowOff>16680</xdr:rowOff>
    </xdr:from>
    <xdr:to>
      <xdr:col>14</xdr:col>
      <xdr:colOff>93160</xdr:colOff>
      <xdr:row>4</xdr:row>
      <xdr:rowOff>160680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95">
          <xdr14:nvContentPartPr>
            <xdr14:cNvPr id="53" name="Ink 52">
              <a:extLst>
                <a:ext uri="{FF2B5EF4-FFF2-40B4-BE49-F238E27FC236}">
                  <a16:creationId xmlns:a16="http://schemas.microsoft.com/office/drawing/2014/main" id="{B8F85BD1-4C79-3647-80AD-023C48FA3F7F}"/>
                </a:ext>
                <a:ext uri="{147F2762-F138-4A5C-976F-8EAC2B608ADB}">
                  <a16:predDERef xmlns:a16="http://schemas.microsoft.com/office/drawing/2014/main" pred="{99F77BBD-CDF1-1B4E-ACB8-EE480DBD23CC}"/>
                </a:ext>
              </a:extLst>
            </xdr14:cNvPr>
            <xdr14:cNvContentPartPr/>
          </xdr14:nvContentPartPr>
          <xdr14:nvPr macro=""/>
          <xdr14:xfrm>
            <a:off x="9922680" y="778680"/>
            <a:ext cx="101880" cy="144000"/>
          </xdr14:xfrm>
        </xdr:contentPart>
      </mc:Choice>
      <mc:Fallback xmlns="">
        <xdr:pic>
          <xdr:nvPicPr>
            <xdr:cNvPr id="53" name="Ink 52">
              <a:extLst>
                <a:ext uri="{FF2B5EF4-FFF2-40B4-BE49-F238E27FC236}">
                  <a16:creationId xmlns:a16="http://schemas.microsoft.com/office/drawing/2014/main" id="{B8F85BD1-4C79-3647-80AD-023C48FA3F7F}"/>
                </a:ext>
                <a:ext uri="{147F2762-F138-4A5C-976F-8EAC2B608ADB}">
                  <a16:predDERef xmlns:a16="http://schemas.microsoft.com/office/drawing/2014/main" pred="{99F77BBD-CDF1-1B4E-ACB8-EE480DBD23CC}"/>
                </a:ext>
              </a:extLst>
            </xdr:cNvPr>
            <xdr:cNvPicPr/>
          </xdr:nvPicPr>
          <xdr:blipFill>
            <a:blip xmlns:r="http://schemas.openxmlformats.org/officeDocument/2006/relationships" r:embed="rId96"/>
            <a:stretch>
              <a:fillRect/>
            </a:stretch>
          </xdr:blipFill>
          <xdr:spPr>
            <a:xfrm>
              <a:off x="9915120" y="771120"/>
              <a:ext cx="117000" cy="1587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14</xdr:col>
      <xdr:colOff>127000</xdr:colOff>
      <xdr:row>4</xdr:row>
      <xdr:rowOff>12360</xdr:rowOff>
    </xdr:from>
    <xdr:to>
      <xdr:col>14</xdr:col>
      <xdr:colOff>233200</xdr:colOff>
      <xdr:row>4</xdr:row>
      <xdr:rowOff>135480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97">
          <xdr14:nvContentPartPr>
            <xdr14:cNvPr id="54" name="Ink 53">
              <a:extLst>
                <a:ext uri="{FF2B5EF4-FFF2-40B4-BE49-F238E27FC236}">
                  <a16:creationId xmlns:a16="http://schemas.microsoft.com/office/drawing/2014/main" id="{372C8210-253D-F844-891F-84D89FD24C16}"/>
                </a:ext>
                <a:ext uri="{147F2762-F138-4A5C-976F-8EAC2B608ADB}">
                  <a16:predDERef xmlns:a16="http://schemas.microsoft.com/office/drawing/2014/main" pred="{B8F85BD1-4C79-3647-80AD-023C48FA3F7F}"/>
                </a:ext>
              </a:extLst>
            </xdr14:cNvPr>
            <xdr14:cNvContentPartPr/>
          </xdr14:nvContentPartPr>
          <xdr14:nvPr macro=""/>
          <xdr14:xfrm>
            <a:off x="10058400" y="774360"/>
            <a:ext cx="106200" cy="123120"/>
          </xdr14:xfrm>
        </xdr:contentPart>
      </mc:Choice>
      <mc:Fallback xmlns="">
        <xdr:pic>
          <xdr:nvPicPr>
            <xdr:cNvPr id="54" name="Ink 53">
              <a:extLst>
                <a:ext uri="{FF2B5EF4-FFF2-40B4-BE49-F238E27FC236}">
                  <a16:creationId xmlns:a16="http://schemas.microsoft.com/office/drawing/2014/main" id="{372C8210-253D-F844-891F-84D89FD24C16}"/>
                </a:ext>
                <a:ext uri="{147F2762-F138-4A5C-976F-8EAC2B608ADB}">
                  <a16:predDERef xmlns:a16="http://schemas.microsoft.com/office/drawing/2014/main" pred="{B8F85BD1-4C79-3647-80AD-023C48FA3F7F}"/>
                </a:ext>
              </a:extLst>
            </xdr:cNvPr>
            <xdr:cNvPicPr/>
          </xdr:nvPicPr>
          <xdr:blipFill>
            <a:blip xmlns:r="http://schemas.openxmlformats.org/officeDocument/2006/relationships" r:embed="rId98"/>
            <a:stretch>
              <a:fillRect/>
            </a:stretch>
          </xdr:blipFill>
          <xdr:spPr>
            <a:xfrm>
              <a:off x="10050840" y="767160"/>
              <a:ext cx="121320" cy="13824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14</xdr:col>
      <xdr:colOff>219880</xdr:colOff>
      <xdr:row>4</xdr:row>
      <xdr:rowOff>30000</xdr:rowOff>
    </xdr:from>
    <xdr:to>
      <xdr:col>14</xdr:col>
      <xdr:colOff>330400</xdr:colOff>
      <xdr:row>4</xdr:row>
      <xdr:rowOff>127200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99">
          <xdr14:nvContentPartPr>
            <xdr14:cNvPr id="55" name="Ink 54">
              <a:extLst>
                <a:ext uri="{FF2B5EF4-FFF2-40B4-BE49-F238E27FC236}">
                  <a16:creationId xmlns:a16="http://schemas.microsoft.com/office/drawing/2014/main" id="{A8076E42-7C1E-5F4E-9218-607523A7B6DA}"/>
                </a:ext>
                <a:ext uri="{147F2762-F138-4A5C-976F-8EAC2B608ADB}">
                  <a16:predDERef xmlns:a16="http://schemas.microsoft.com/office/drawing/2014/main" pred="{372C8210-253D-F844-891F-84D89FD24C16}"/>
                </a:ext>
              </a:extLst>
            </xdr14:cNvPr>
            <xdr14:cNvContentPartPr/>
          </xdr14:nvContentPartPr>
          <xdr14:nvPr macro=""/>
          <xdr14:xfrm>
            <a:off x="10151280" y="792000"/>
            <a:ext cx="110520" cy="97200"/>
          </xdr14:xfrm>
        </xdr:contentPart>
      </mc:Choice>
      <mc:Fallback xmlns="">
        <xdr:pic>
          <xdr:nvPicPr>
            <xdr:cNvPr id="55" name="Ink 54">
              <a:extLst>
                <a:ext uri="{FF2B5EF4-FFF2-40B4-BE49-F238E27FC236}">
                  <a16:creationId xmlns:a16="http://schemas.microsoft.com/office/drawing/2014/main" id="{A8076E42-7C1E-5F4E-9218-607523A7B6DA}"/>
                </a:ext>
                <a:ext uri="{147F2762-F138-4A5C-976F-8EAC2B608ADB}">
                  <a16:predDERef xmlns:a16="http://schemas.microsoft.com/office/drawing/2014/main" pred="{372C8210-253D-F844-891F-84D89FD24C16}"/>
                </a:ext>
              </a:extLst>
            </xdr:cNvPr>
            <xdr:cNvPicPr/>
          </xdr:nvPicPr>
          <xdr:blipFill>
            <a:blip xmlns:r="http://schemas.openxmlformats.org/officeDocument/2006/relationships" r:embed="rId100"/>
            <a:stretch>
              <a:fillRect/>
            </a:stretch>
          </xdr:blipFill>
          <xdr:spPr>
            <a:xfrm>
              <a:off x="10143720" y="784440"/>
              <a:ext cx="125640" cy="1123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14</xdr:col>
      <xdr:colOff>457120</xdr:colOff>
      <xdr:row>3</xdr:row>
      <xdr:rowOff>61020</xdr:rowOff>
    </xdr:from>
    <xdr:to>
      <xdr:col>14</xdr:col>
      <xdr:colOff>546400</xdr:colOff>
      <xdr:row>4</xdr:row>
      <xdr:rowOff>93000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01">
          <xdr14:nvContentPartPr>
            <xdr14:cNvPr id="56" name="Ink 55">
              <a:extLst>
                <a:ext uri="{FF2B5EF4-FFF2-40B4-BE49-F238E27FC236}">
                  <a16:creationId xmlns:a16="http://schemas.microsoft.com/office/drawing/2014/main" id="{A6BA2AC0-A58F-6A48-84E3-B543C12FF4BD}"/>
                </a:ext>
                <a:ext uri="{147F2762-F138-4A5C-976F-8EAC2B608ADB}">
                  <a16:predDERef xmlns:a16="http://schemas.microsoft.com/office/drawing/2014/main" pred="{A8076E42-7C1E-5F4E-9218-607523A7B6DA}"/>
                </a:ext>
              </a:extLst>
            </xdr14:cNvPr>
            <xdr14:cNvContentPartPr/>
          </xdr14:nvContentPartPr>
          <xdr14:nvPr macro=""/>
          <xdr14:xfrm>
            <a:off x="10388520" y="632520"/>
            <a:ext cx="89280" cy="222480"/>
          </xdr14:xfrm>
        </xdr:contentPart>
      </mc:Choice>
      <mc:Fallback xmlns="">
        <xdr:pic>
          <xdr:nvPicPr>
            <xdr:cNvPr id="56" name="Ink 55">
              <a:extLst>
                <a:ext uri="{FF2B5EF4-FFF2-40B4-BE49-F238E27FC236}">
                  <a16:creationId xmlns:a16="http://schemas.microsoft.com/office/drawing/2014/main" id="{A6BA2AC0-A58F-6A48-84E3-B543C12FF4BD}"/>
                </a:ext>
                <a:ext uri="{147F2762-F138-4A5C-976F-8EAC2B608ADB}">
                  <a16:predDERef xmlns:a16="http://schemas.microsoft.com/office/drawing/2014/main" pred="{A8076E42-7C1E-5F4E-9218-607523A7B6DA}"/>
                </a:ext>
              </a:extLst>
            </xdr:cNvPr>
            <xdr:cNvPicPr/>
          </xdr:nvPicPr>
          <xdr:blipFill>
            <a:blip xmlns:r="http://schemas.openxmlformats.org/officeDocument/2006/relationships" r:embed="rId102"/>
            <a:stretch>
              <a:fillRect/>
            </a:stretch>
          </xdr:blipFill>
          <xdr:spPr>
            <a:xfrm>
              <a:off x="10378440" y="622440"/>
              <a:ext cx="109440" cy="24264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14</xdr:col>
      <xdr:colOff>596800</xdr:colOff>
      <xdr:row>3</xdr:row>
      <xdr:rowOff>169020</xdr:rowOff>
    </xdr:from>
    <xdr:to>
      <xdr:col>15</xdr:col>
      <xdr:colOff>55240</xdr:colOff>
      <xdr:row>4</xdr:row>
      <xdr:rowOff>89040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03">
          <xdr14:nvContentPartPr>
            <xdr14:cNvPr id="57" name="Ink 56">
              <a:extLst>
                <a:ext uri="{FF2B5EF4-FFF2-40B4-BE49-F238E27FC236}">
                  <a16:creationId xmlns:a16="http://schemas.microsoft.com/office/drawing/2014/main" id="{9CB44372-D8A3-984D-BA1F-98FCE6FCECB9}"/>
                </a:ext>
                <a:ext uri="{147F2762-F138-4A5C-976F-8EAC2B608ADB}">
                  <a16:predDERef xmlns:a16="http://schemas.microsoft.com/office/drawing/2014/main" pred="{A6BA2AC0-A58F-6A48-84E3-B543C12FF4BD}"/>
                </a:ext>
              </a:extLst>
            </xdr14:cNvPr>
            <xdr14:cNvContentPartPr/>
          </xdr14:nvContentPartPr>
          <xdr14:nvPr macro=""/>
          <xdr14:xfrm>
            <a:off x="10528200" y="740520"/>
            <a:ext cx="68040" cy="110520"/>
          </xdr14:xfrm>
        </xdr:contentPart>
      </mc:Choice>
      <mc:Fallback xmlns="">
        <xdr:pic>
          <xdr:nvPicPr>
            <xdr:cNvPr id="57" name="Ink 56">
              <a:extLst>
                <a:ext uri="{FF2B5EF4-FFF2-40B4-BE49-F238E27FC236}">
                  <a16:creationId xmlns:a16="http://schemas.microsoft.com/office/drawing/2014/main" id="{9CB44372-D8A3-984D-BA1F-98FCE6FCECB9}"/>
                </a:ext>
                <a:ext uri="{147F2762-F138-4A5C-976F-8EAC2B608ADB}">
                  <a16:predDERef xmlns:a16="http://schemas.microsoft.com/office/drawing/2014/main" pred="{A6BA2AC0-A58F-6A48-84E3-B543C12FF4BD}"/>
                </a:ext>
              </a:extLst>
            </xdr:cNvPr>
            <xdr:cNvPicPr/>
          </xdr:nvPicPr>
          <xdr:blipFill>
            <a:blip xmlns:r="http://schemas.openxmlformats.org/officeDocument/2006/relationships" r:embed="rId104"/>
            <a:stretch>
              <a:fillRect/>
            </a:stretch>
          </xdr:blipFill>
          <xdr:spPr>
            <a:xfrm>
              <a:off x="10520640" y="732960"/>
              <a:ext cx="83160" cy="12564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15</xdr:col>
      <xdr:colOff>67480</xdr:colOff>
      <xdr:row>3</xdr:row>
      <xdr:rowOff>122580</xdr:rowOff>
    </xdr:from>
    <xdr:to>
      <xdr:col>15</xdr:col>
      <xdr:colOff>72160</xdr:colOff>
      <xdr:row>3</xdr:row>
      <xdr:rowOff>135540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05">
          <xdr14:nvContentPartPr>
            <xdr14:cNvPr id="58" name="Ink 57">
              <a:extLst>
                <a:ext uri="{FF2B5EF4-FFF2-40B4-BE49-F238E27FC236}">
                  <a16:creationId xmlns:a16="http://schemas.microsoft.com/office/drawing/2014/main" id="{4C48CC8A-3BA8-8B42-AE1B-104BADD3510C}"/>
                </a:ext>
                <a:ext uri="{147F2762-F138-4A5C-976F-8EAC2B608ADB}">
                  <a16:predDERef xmlns:a16="http://schemas.microsoft.com/office/drawing/2014/main" pred="{9CB44372-D8A3-984D-BA1F-98FCE6FCECB9}"/>
                </a:ext>
              </a:extLst>
            </xdr14:cNvPr>
            <xdr14:cNvContentPartPr/>
          </xdr14:nvContentPartPr>
          <xdr14:nvPr macro=""/>
          <xdr14:xfrm>
            <a:off x="10608480" y="694080"/>
            <a:ext cx="4680" cy="12960"/>
          </xdr14:xfrm>
        </xdr:contentPart>
      </mc:Choice>
      <mc:Fallback xmlns="">
        <xdr:pic>
          <xdr:nvPicPr>
            <xdr:cNvPr id="58" name="Ink 57">
              <a:extLst>
                <a:ext uri="{FF2B5EF4-FFF2-40B4-BE49-F238E27FC236}">
                  <a16:creationId xmlns:a16="http://schemas.microsoft.com/office/drawing/2014/main" id="{4C48CC8A-3BA8-8B42-AE1B-104BADD3510C}"/>
                </a:ext>
                <a:ext uri="{147F2762-F138-4A5C-976F-8EAC2B608ADB}">
                  <a16:predDERef xmlns:a16="http://schemas.microsoft.com/office/drawing/2014/main" pred="{9CB44372-D8A3-984D-BA1F-98FCE6FCECB9}"/>
                </a:ext>
              </a:extLst>
            </xdr:cNvPr>
            <xdr:cNvPicPr/>
          </xdr:nvPicPr>
          <xdr:blipFill>
            <a:blip xmlns:r="http://schemas.openxmlformats.org/officeDocument/2006/relationships" r:embed="rId106"/>
            <a:stretch>
              <a:fillRect/>
            </a:stretch>
          </xdr:blipFill>
          <xdr:spPr>
            <a:xfrm>
              <a:off x="10598400" y="684000"/>
              <a:ext cx="24840" cy="331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15</xdr:col>
      <xdr:colOff>105640</xdr:colOff>
      <xdr:row>3</xdr:row>
      <xdr:rowOff>105660</xdr:rowOff>
    </xdr:from>
    <xdr:to>
      <xdr:col>15</xdr:col>
      <xdr:colOff>182320</xdr:colOff>
      <xdr:row>4</xdr:row>
      <xdr:rowOff>63840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07">
          <xdr14:nvContentPartPr>
            <xdr14:cNvPr id="59" name="Ink 58">
              <a:extLst>
                <a:ext uri="{FF2B5EF4-FFF2-40B4-BE49-F238E27FC236}">
                  <a16:creationId xmlns:a16="http://schemas.microsoft.com/office/drawing/2014/main" id="{A59F3AF9-DA52-1148-92D7-8413D367F059}"/>
                </a:ext>
                <a:ext uri="{147F2762-F138-4A5C-976F-8EAC2B608ADB}">
                  <a16:predDERef xmlns:a16="http://schemas.microsoft.com/office/drawing/2014/main" pred="{4C48CC8A-3BA8-8B42-AE1B-104BADD3510C}"/>
                </a:ext>
              </a:extLst>
            </xdr14:cNvPr>
            <xdr14:cNvContentPartPr/>
          </xdr14:nvContentPartPr>
          <xdr14:nvPr macro=""/>
          <xdr14:xfrm>
            <a:off x="10646640" y="677160"/>
            <a:ext cx="76680" cy="148680"/>
          </xdr14:xfrm>
        </xdr:contentPart>
      </mc:Choice>
      <mc:Fallback xmlns="">
        <xdr:pic>
          <xdr:nvPicPr>
            <xdr:cNvPr id="59" name="Ink 58">
              <a:extLst>
                <a:ext uri="{FF2B5EF4-FFF2-40B4-BE49-F238E27FC236}">
                  <a16:creationId xmlns:a16="http://schemas.microsoft.com/office/drawing/2014/main" id="{A59F3AF9-DA52-1148-92D7-8413D367F059}"/>
                </a:ext>
                <a:ext uri="{147F2762-F138-4A5C-976F-8EAC2B608ADB}">
                  <a16:predDERef xmlns:a16="http://schemas.microsoft.com/office/drawing/2014/main" pred="{4C48CC8A-3BA8-8B42-AE1B-104BADD3510C}"/>
                </a:ext>
              </a:extLst>
            </xdr:cNvPr>
            <xdr:cNvPicPr/>
          </xdr:nvPicPr>
          <xdr:blipFill>
            <a:blip xmlns:r="http://schemas.openxmlformats.org/officeDocument/2006/relationships" r:embed="rId108"/>
            <a:stretch>
              <a:fillRect/>
            </a:stretch>
          </xdr:blipFill>
          <xdr:spPr>
            <a:xfrm>
              <a:off x="10636560" y="667080"/>
              <a:ext cx="96840" cy="16884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15</xdr:col>
      <xdr:colOff>220120</xdr:colOff>
      <xdr:row>3</xdr:row>
      <xdr:rowOff>106020</xdr:rowOff>
    </xdr:from>
    <xdr:to>
      <xdr:col>15</xdr:col>
      <xdr:colOff>347560</xdr:colOff>
      <xdr:row>4</xdr:row>
      <xdr:rowOff>76440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09">
          <xdr14:nvContentPartPr>
            <xdr14:cNvPr id="60" name="Ink 59">
              <a:extLst>
                <a:ext uri="{FF2B5EF4-FFF2-40B4-BE49-F238E27FC236}">
                  <a16:creationId xmlns:a16="http://schemas.microsoft.com/office/drawing/2014/main" id="{CC90B42C-B949-5C47-B18A-D28242796D1D}"/>
                </a:ext>
                <a:ext uri="{147F2762-F138-4A5C-976F-8EAC2B608ADB}">
                  <a16:predDERef xmlns:a16="http://schemas.microsoft.com/office/drawing/2014/main" pred="{A59F3AF9-DA52-1148-92D7-8413D367F059}"/>
                </a:ext>
              </a:extLst>
            </xdr14:cNvPr>
            <xdr14:cNvContentPartPr/>
          </xdr14:nvContentPartPr>
          <xdr14:nvPr macro=""/>
          <xdr14:xfrm>
            <a:off x="10761120" y="677520"/>
            <a:ext cx="127440" cy="160920"/>
          </xdr14:xfrm>
        </xdr:contentPart>
      </mc:Choice>
      <mc:Fallback xmlns="">
        <xdr:pic>
          <xdr:nvPicPr>
            <xdr:cNvPr id="60" name="Ink 59">
              <a:extLst>
                <a:ext uri="{FF2B5EF4-FFF2-40B4-BE49-F238E27FC236}">
                  <a16:creationId xmlns:a16="http://schemas.microsoft.com/office/drawing/2014/main" id="{CC90B42C-B949-5C47-B18A-D28242796D1D}"/>
                </a:ext>
                <a:ext uri="{147F2762-F138-4A5C-976F-8EAC2B608ADB}">
                  <a16:predDERef xmlns:a16="http://schemas.microsoft.com/office/drawing/2014/main" pred="{A59F3AF9-DA52-1148-92D7-8413D367F059}"/>
                </a:ext>
              </a:extLst>
            </xdr:cNvPr>
            <xdr:cNvPicPr/>
          </xdr:nvPicPr>
          <xdr:blipFill>
            <a:blip xmlns:r="http://schemas.openxmlformats.org/officeDocument/2006/relationships" r:embed="rId110"/>
            <a:stretch>
              <a:fillRect/>
            </a:stretch>
          </xdr:blipFill>
          <xdr:spPr>
            <a:xfrm>
              <a:off x="10750680" y="667440"/>
              <a:ext cx="147600" cy="1810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14</xdr:col>
      <xdr:colOff>435880</xdr:colOff>
      <xdr:row>5</xdr:row>
      <xdr:rowOff>42540</xdr:rowOff>
    </xdr:from>
    <xdr:to>
      <xdr:col>14</xdr:col>
      <xdr:colOff>465760</xdr:colOff>
      <xdr:row>6</xdr:row>
      <xdr:rowOff>59400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11">
          <xdr14:nvContentPartPr>
            <xdr14:cNvPr id="61" name="Ink 60">
              <a:extLst>
                <a:ext uri="{FF2B5EF4-FFF2-40B4-BE49-F238E27FC236}">
                  <a16:creationId xmlns:a16="http://schemas.microsoft.com/office/drawing/2014/main" id="{3160C414-6F43-7745-9B30-8FF8825B3169}"/>
                </a:ext>
                <a:ext uri="{147F2762-F138-4A5C-976F-8EAC2B608ADB}">
                  <a16:predDERef xmlns:a16="http://schemas.microsoft.com/office/drawing/2014/main" pred="{CC90B42C-B949-5C47-B18A-D28242796D1D}"/>
                </a:ext>
              </a:extLst>
            </xdr14:cNvPr>
            <xdr14:cNvContentPartPr/>
          </xdr14:nvContentPartPr>
          <xdr14:nvPr macro=""/>
          <xdr14:xfrm>
            <a:off x="10367280" y="995040"/>
            <a:ext cx="29880" cy="207360"/>
          </xdr14:xfrm>
        </xdr:contentPart>
      </mc:Choice>
      <mc:Fallback xmlns="">
        <xdr:pic>
          <xdr:nvPicPr>
            <xdr:cNvPr id="61" name="Ink 60">
              <a:extLst>
                <a:ext uri="{FF2B5EF4-FFF2-40B4-BE49-F238E27FC236}">
                  <a16:creationId xmlns:a16="http://schemas.microsoft.com/office/drawing/2014/main" id="{3160C414-6F43-7745-9B30-8FF8825B3169}"/>
                </a:ext>
                <a:ext uri="{147F2762-F138-4A5C-976F-8EAC2B608ADB}">
                  <a16:predDERef xmlns:a16="http://schemas.microsoft.com/office/drawing/2014/main" pred="{CC90B42C-B949-5C47-B18A-D28242796D1D}"/>
                </a:ext>
              </a:extLst>
            </xdr:cNvPr>
            <xdr:cNvPicPr/>
          </xdr:nvPicPr>
          <xdr:blipFill>
            <a:blip xmlns:r="http://schemas.openxmlformats.org/officeDocument/2006/relationships" r:embed="rId112"/>
            <a:stretch>
              <a:fillRect/>
            </a:stretch>
          </xdr:blipFill>
          <xdr:spPr>
            <a:xfrm>
              <a:off x="10359720" y="987480"/>
              <a:ext cx="45000" cy="2224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14</xdr:col>
      <xdr:colOff>418960</xdr:colOff>
      <xdr:row>5</xdr:row>
      <xdr:rowOff>122460</xdr:rowOff>
    </xdr:from>
    <xdr:to>
      <xdr:col>14</xdr:col>
      <xdr:colOff>491320</xdr:colOff>
      <xdr:row>5</xdr:row>
      <xdr:rowOff>148380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13">
          <xdr14:nvContentPartPr>
            <xdr14:cNvPr id="62" name="Ink 61">
              <a:extLst>
                <a:ext uri="{FF2B5EF4-FFF2-40B4-BE49-F238E27FC236}">
                  <a16:creationId xmlns:a16="http://schemas.microsoft.com/office/drawing/2014/main" id="{91A65EDA-DB48-A840-9AE8-06A452B93885}"/>
                </a:ext>
                <a:ext uri="{147F2762-F138-4A5C-976F-8EAC2B608ADB}">
                  <a16:predDERef xmlns:a16="http://schemas.microsoft.com/office/drawing/2014/main" pred="{3160C414-6F43-7745-9B30-8FF8825B3169}"/>
                </a:ext>
              </a:extLst>
            </xdr14:cNvPr>
            <xdr14:cNvContentPartPr/>
          </xdr14:nvContentPartPr>
          <xdr14:nvPr macro=""/>
          <xdr14:xfrm>
            <a:off x="10350360" y="1074960"/>
            <a:ext cx="72360" cy="25920"/>
          </xdr14:xfrm>
        </xdr:contentPart>
      </mc:Choice>
      <mc:Fallback xmlns="">
        <xdr:pic>
          <xdr:nvPicPr>
            <xdr:cNvPr id="62" name="Ink 61">
              <a:extLst>
                <a:ext uri="{FF2B5EF4-FFF2-40B4-BE49-F238E27FC236}">
                  <a16:creationId xmlns:a16="http://schemas.microsoft.com/office/drawing/2014/main" id="{91A65EDA-DB48-A840-9AE8-06A452B93885}"/>
                </a:ext>
                <a:ext uri="{147F2762-F138-4A5C-976F-8EAC2B608ADB}">
                  <a16:predDERef xmlns:a16="http://schemas.microsoft.com/office/drawing/2014/main" pred="{3160C414-6F43-7745-9B30-8FF8825B3169}"/>
                </a:ext>
              </a:extLst>
            </xdr:cNvPr>
            <xdr:cNvPicPr/>
          </xdr:nvPicPr>
          <xdr:blipFill>
            <a:blip xmlns:r="http://schemas.openxmlformats.org/officeDocument/2006/relationships" r:embed="rId114"/>
            <a:stretch>
              <a:fillRect/>
            </a:stretch>
          </xdr:blipFill>
          <xdr:spPr>
            <a:xfrm>
              <a:off x="10342800" y="1067400"/>
              <a:ext cx="87480" cy="406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14</xdr:col>
      <xdr:colOff>503560</xdr:colOff>
      <xdr:row>5</xdr:row>
      <xdr:rowOff>76020</xdr:rowOff>
    </xdr:from>
    <xdr:to>
      <xdr:col>15</xdr:col>
      <xdr:colOff>12760</xdr:colOff>
      <xdr:row>6</xdr:row>
      <xdr:rowOff>25560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15">
          <xdr14:nvContentPartPr>
            <xdr14:cNvPr id="63" name="Ink 62">
              <a:extLst>
                <a:ext uri="{FF2B5EF4-FFF2-40B4-BE49-F238E27FC236}">
                  <a16:creationId xmlns:a16="http://schemas.microsoft.com/office/drawing/2014/main" id="{B9A5629C-0008-DF4C-A0DD-44F97D51B84D}"/>
                </a:ext>
                <a:ext uri="{147F2762-F138-4A5C-976F-8EAC2B608ADB}">
                  <a16:predDERef xmlns:a16="http://schemas.microsoft.com/office/drawing/2014/main" pred="{91A65EDA-DB48-A840-9AE8-06A452B93885}"/>
                </a:ext>
              </a:extLst>
            </xdr14:cNvPr>
            <xdr14:cNvContentPartPr/>
          </xdr14:nvContentPartPr>
          <xdr14:nvPr macro=""/>
          <xdr14:xfrm>
            <a:off x="10434960" y="1028520"/>
            <a:ext cx="118800" cy="140040"/>
          </xdr14:xfrm>
        </xdr:contentPart>
      </mc:Choice>
      <mc:Fallback xmlns="">
        <xdr:pic>
          <xdr:nvPicPr>
            <xdr:cNvPr id="63" name="Ink 62">
              <a:extLst>
                <a:ext uri="{FF2B5EF4-FFF2-40B4-BE49-F238E27FC236}">
                  <a16:creationId xmlns:a16="http://schemas.microsoft.com/office/drawing/2014/main" id="{B9A5629C-0008-DF4C-A0DD-44F97D51B84D}"/>
                </a:ext>
                <a:ext uri="{147F2762-F138-4A5C-976F-8EAC2B608ADB}">
                  <a16:predDERef xmlns:a16="http://schemas.microsoft.com/office/drawing/2014/main" pred="{91A65EDA-DB48-A840-9AE8-06A452B93885}"/>
                </a:ext>
              </a:extLst>
            </xdr:cNvPr>
            <xdr:cNvPicPr/>
          </xdr:nvPicPr>
          <xdr:blipFill>
            <a:blip xmlns:r="http://schemas.openxmlformats.org/officeDocument/2006/relationships" r:embed="rId116"/>
            <a:stretch>
              <a:fillRect/>
            </a:stretch>
          </xdr:blipFill>
          <xdr:spPr>
            <a:xfrm>
              <a:off x="10427400" y="1020960"/>
              <a:ext cx="133920" cy="1551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15</xdr:col>
      <xdr:colOff>21040</xdr:colOff>
      <xdr:row>5</xdr:row>
      <xdr:rowOff>89340</xdr:rowOff>
    </xdr:from>
    <xdr:to>
      <xdr:col>15</xdr:col>
      <xdr:colOff>93400</xdr:colOff>
      <xdr:row>6</xdr:row>
      <xdr:rowOff>3960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17">
          <xdr14:nvContentPartPr>
            <xdr14:cNvPr id="64" name="Ink 63">
              <a:extLst>
                <a:ext uri="{FF2B5EF4-FFF2-40B4-BE49-F238E27FC236}">
                  <a16:creationId xmlns:a16="http://schemas.microsoft.com/office/drawing/2014/main" id="{D0CE890B-6EF4-9449-BE9C-89D30D635E99}"/>
                </a:ext>
                <a:ext uri="{147F2762-F138-4A5C-976F-8EAC2B608ADB}">
                  <a16:predDERef xmlns:a16="http://schemas.microsoft.com/office/drawing/2014/main" pred="{B9A5629C-0008-DF4C-A0DD-44F97D51B84D}"/>
                </a:ext>
              </a:extLst>
            </xdr14:cNvPr>
            <xdr14:cNvContentPartPr/>
          </xdr14:nvContentPartPr>
          <xdr14:nvPr macro=""/>
          <xdr14:xfrm>
            <a:off x="10562040" y="1041840"/>
            <a:ext cx="72360" cy="105120"/>
          </xdr14:xfrm>
        </xdr:contentPart>
      </mc:Choice>
      <mc:Fallback xmlns="">
        <xdr:pic>
          <xdr:nvPicPr>
            <xdr:cNvPr id="64" name="Ink 63">
              <a:extLst>
                <a:ext uri="{FF2B5EF4-FFF2-40B4-BE49-F238E27FC236}">
                  <a16:creationId xmlns:a16="http://schemas.microsoft.com/office/drawing/2014/main" id="{D0CE890B-6EF4-9449-BE9C-89D30D635E99}"/>
                </a:ext>
                <a:ext uri="{147F2762-F138-4A5C-976F-8EAC2B608ADB}">
                  <a16:predDERef xmlns:a16="http://schemas.microsoft.com/office/drawing/2014/main" pred="{B9A5629C-0008-DF4C-A0DD-44F97D51B84D}"/>
                </a:ext>
              </a:extLst>
            </xdr:cNvPr>
            <xdr:cNvPicPr/>
          </xdr:nvPicPr>
          <xdr:blipFill>
            <a:blip xmlns:r="http://schemas.openxmlformats.org/officeDocument/2006/relationships" r:embed="rId118"/>
            <a:stretch>
              <a:fillRect/>
            </a:stretch>
          </xdr:blipFill>
          <xdr:spPr>
            <a:xfrm>
              <a:off x="10554480" y="1034280"/>
              <a:ext cx="87480" cy="12024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15</xdr:col>
      <xdr:colOff>110320</xdr:colOff>
      <xdr:row>5</xdr:row>
      <xdr:rowOff>97260</xdr:rowOff>
    </xdr:from>
    <xdr:to>
      <xdr:col>15</xdr:col>
      <xdr:colOff>182320</xdr:colOff>
      <xdr:row>5</xdr:row>
      <xdr:rowOff>169620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19">
          <xdr14:nvContentPartPr>
            <xdr14:cNvPr id="65" name="Ink 64">
              <a:extLst>
                <a:ext uri="{FF2B5EF4-FFF2-40B4-BE49-F238E27FC236}">
                  <a16:creationId xmlns:a16="http://schemas.microsoft.com/office/drawing/2014/main" id="{C1AB7E18-E289-B04A-846A-959E35E55496}"/>
                </a:ext>
                <a:ext uri="{147F2762-F138-4A5C-976F-8EAC2B608ADB}">
                  <a16:predDERef xmlns:a16="http://schemas.microsoft.com/office/drawing/2014/main" pred="{D0CE890B-6EF4-9449-BE9C-89D30D635E99}"/>
                </a:ext>
              </a:extLst>
            </xdr14:cNvPr>
            <xdr14:cNvContentPartPr/>
          </xdr14:nvContentPartPr>
          <xdr14:nvPr macro=""/>
          <xdr14:xfrm>
            <a:off x="10651320" y="1049760"/>
            <a:ext cx="72000" cy="72360"/>
          </xdr14:xfrm>
        </xdr:contentPart>
      </mc:Choice>
      <mc:Fallback xmlns="">
        <xdr:pic>
          <xdr:nvPicPr>
            <xdr:cNvPr id="65" name="Ink 64">
              <a:extLst>
                <a:ext uri="{FF2B5EF4-FFF2-40B4-BE49-F238E27FC236}">
                  <a16:creationId xmlns:a16="http://schemas.microsoft.com/office/drawing/2014/main" id="{C1AB7E18-E289-B04A-846A-959E35E55496}"/>
                </a:ext>
                <a:ext uri="{147F2762-F138-4A5C-976F-8EAC2B608ADB}">
                  <a16:predDERef xmlns:a16="http://schemas.microsoft.com/office/drawing/2014/main" pred="{D0CE890B-6EF4-9449-BE9C-89D30D635E99}"/>
                </a:ext>
              </a:extLst>
            </xdr:cNvPr>
            <xdr:cNvPicPr/>
          </xdr:nvPicPr>
          <xdr:blipFill>
            <a:blip xmlns:r="http://schemas.openxmlformats.org/officeDocument/2006/relationships" r:embed="rId120"/>
            <a:stretch>
              <a:fillRect/>
            </a:stretch>
          </xdr:blipFill>
          <xdr:spPr>
            <a:xfrm>
              <a:off x="10643760" y="1042200"/>
              <a:ext cx="86760" cy="874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15</xdr:col>
      <xdr:colOff>198880</xdr:colOff>
      <xdr:row>5</xdr:row>
      <xdr:rowOff>55500</xdr:rowOff>
    </xdr:from>
    <xdr:to>
      <xdr:col>15</xdr:col>
      <xdr:colOff>287800</xdr:colOff>
      <xdr:row>6</xdr:row>
      <xdr:rowOff>127440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21">
          <xdr14:nvContentPartPr>
            <xdr14:cNvPr id="66" name="Ink 65">
              <a:extLst>
                <a:ext uri="{FF2B5EF4-FFF2-40B4-BE49-F238E27FC236}">
                  <a16:creationId xmlns:a16="http://schemas.microsoft.com/office/drawing/2014/main" id="{EF8A0862-8698-9C47-BC69-8CC80B5D16FF}"/>
                </a:ext>
                <a:ext uri="{147F2762-F138-4A5C-976F-8EAC2B608ADB}">
                  <a16:predDERef xmlns:a16="http://schemas.microsoft.com/office/drawing/2014/main" pred="{C1AB7E18-E289-B04A-846A-959E35E55496}"/>
                </a:ext>
              </a:extLst>
            </xdr14:cNvPr>
            <xdr14:cNvContentPartPr/>
          </xdr14:nvContentPartPr>
          <xdr14:nvPr macro=""/>
          <xdr14:xfrm>
            <a:off x="10739880" y="1008000"/>
            <a:ext cx="88920" cy="262440"/>
          </xdr14:xfrm>
        </xdr:contentPart>
      </mc:Choice>
      <mc:Fallback xmlns="">
        <xdr:pic>
          <xdr:nvPicPr>
            <xdr:cNvPr id="66" name="Ink 65">
              <a:extLst>
                <a:ext uri="{FF2B5EF4-FFF2-40B4-BE49-F238E27FC236}">
                  <a16:creationId xmlns:a16="http://schemas.microsoft.com/office/drawing/2014/main" id="{EF8A0862-8698-9C47-BC69-8CC80B5D16FF}"/>
                </a:ext>
                <a:ext uri="{147F2762-F138-4A5C-976F-8EAC2B608ADB}">
                  <a16:predDERef xmlns:a16="http://schemas.microsoft.com/office/drawing/2014/main" pred="{C1AB7E18-E289-B04A-846A-959E35E55496}"/>
                </a:ext>
              </a:extLst>
            </xdr:cNvPr>
            <xdr:cNvPicPr/>
          </xdr:nvPicPr>
          <xdr:blipFill>
            <a:blip xmlns:r="http://schemas.openxmlformats.org/officeDocument/2006/relationships" r:embed="rId122"/>
            <a:stretch>
              <a:fillRect/>
            </a:stretch>
          </xdr:blipFill>
          <xdr:spPr>
            <a:xfrm>
              <a:off x="10729800" y="997560"/>
              <a:ext cx="109080" cy="2826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15</xdr:col>
      <xdr:colOff>334240</xdr:colOff>
      <xdr:row>5</xdr:row>
      <xdr:rowOff>46500</xdr:rowOff>
    </xdr:from>
    <xdr:to>
      <xdr:col>15</xdr:col>
      <xdr:colOff>419200</xdr:colOff>
      <xdr:row>5</xdr:row>
      <xdr:rowOff>165300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23">
          <xdr14:nvContentPartPr>
            <xdr14:cNvPr id="67" name="Ink 66">
              <a:extLst>
                <a:ext uri="{FF2B5EF4-FFF2-40B4-BE49-F238E27FC236}">
                  <a16:creationId xmlns:a16="http://schemas.microsoft.com/office/drawing/2014/main" id="{32784FB0-3604-5449-B483-63EFA1570883}"/>
                </a:ext>
                <a:ext uri="{147F2762-F138-4A5C-976F-8EAC2B608ADB}">
                  <a16:predDERef xmlns:a16="http://schemas.microsoft.com/office/drawing/2014/main" pred="{EF8A0862-8698-9C47-BC69-8CC80B5D16FF}"/>
                </a:ext>
              </a:extLst>
            </xdr14:cNvPr>
            <xdr14:cNvContentPartPr/>
          </xdr14:nvContentPartPr>
          <xdr14:nvPr macro=""/>
          <xdr14:xfrm>
            <a:off x="10875240" y="999000"/>
            <a:ext cx="84960" cy="118800"/>
          </xdr14:xfrm>
        </xdr:contentPart>
      </mc:Choice>
      <mc:Fallback xmlns="">
        <xdr:pic>
          <xdr:nvPicPr>
            <xdr:cNvPr id="67" name="Ink 66">
              <a:extLst>
                <a:ext uri="{FF2B5EF4-FFF2-40B4-BE49-F238E27FC236}">
                  <a16:creationId xmlns:a16="http://schemas.microsoft.com/office/drawing/2014/main" id="{32784FB0-3604-5449-B483-63EFA1570883}"/>
                </a:ext>
                <a:ext uri="{147F2762-F138-4A5C-976F-8EAC2B608ADB}">
                  <a16:predDERef xmlns:a16="http://schemas.microsoft.com/office/drawing/2014/main" pred="{EF8A0862-8698-9C47-BC69-8CC80B5D16FF}"/>
                </a:ext>
              </a:extLst>
            </xdr:cNvPr>
            <xdr:cNvPicPr/>
          </xdr:nvPicPr>
          <xdr:blipFill>
            <a:blip xmlns:r="http://schemas.openxmlformats.org/officeDocument/2006/relationships" r:embed="rId124"/>
            <a:stretch>
              <a:fillRect/>
            </a:stretch>
          </xdr:blipFill>
          <xdr:spPr>
            <a:xfrm>
              <a:off x="10865160" y="988920"/>
              <a:ext cx="105120" cy="1389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15</xdr:col>
      <xdr:colOff>410560</xdr:colOff>
      <xdr:row>2</xdr:row>
      <xdr:rowOff>126960</xdr:rowOff>
    </xdr:from>
    <xdr:to>
      <xdr:col>15</xdr:col>
      <xdr:colOff>415240</xdr:colOff>
      <xdr:row>3</xdr:row>
      <xdr:rowOff>30060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25">
          <xdr14:nvContentPartPr>
            <xdr14:cNvPr id="68" name="Ink 67">
              <a:extLst>
                <a:ext uri="{FF2B5EF4-FFF2-40B4-BE49-F238E27FC236}">
                  <a16:creationId xmlns:a16="http://schemas.microsoft.com/office/drawing/2014/main" id="{35E5FB12-C5C2-8348-8C08-241FBFD8B33D}"/>
                </a:ext>
                <a:ext uri="{147F2762-F138-4A5C-976F-8EAC2B608ADB}">
                  <a16:predDERef xmlns:a16="http://schemas.microsoft.com/office/drawing/2014/main" pred="{32784FB0-3604-5449-B483-63EFA1570883}"/>
                </a:ext>
              </a:extLst>
            </xdr14:cNvPr>
            <xdr14:cNvContentPartPr/>
          </xdr14:nvContentPartPr>
          <xdr14:nvPr macro=""/>
          <xdr14:xfrm>
            <a:off x="10951560" y="507960"/>
            <a:ext cx="4680" cy="93600"/>
          </xdr14:xfrm>
        </xdr:contentPart>
      </mc:Choice>
      <mc:Fallback xmlns="">
        <xdr:pic>
          <xdr:nvPicPr>
            <xdr:cNvPr id="68" name="Ink 67">
              <a:extLst>
                <a:ext uri="{FF2B5EF4-FFF2-40B4-BE49-F238E27FC236}">
                  <a16:creationId xmlns:a16="http://schemas.microsoft.com/office/drawing/2014/main" id="{35E5FB12-C5C2-8348-8C08-241FBFD8B33D}"/>
                </a:ext>
                <a:ext uri="{147F2762-F138-4A5C-976F-8EAC2B608ADB}">
                  <a16:predDERef xmlns:a16="http://schemas.microsoft.com/office/drawing/2014/main" pred="{32784FB0-3604-5449-B483-63EFA1570883}"/>
                </a:ext>
              </a:extLst>
            </xdr:cNvPr>
            <xdr:cNvPicPr/>
          </xdr:nvPicPr>
          <xdr:blipFill>
            <a:blip xmlns:r="http://schemas.openxmlformats.org/officeDocument/2006/relationships" r:embed="rId126"/>
            <a:stretch>
              <a:fillRect/>
            </a:stretch>
          </xdr:blipFill>
          <xdr:spPr>
            <a:xfrm>
              <a:off x="10944000" y="500400"/>
              <a:ext cx="19800" cy="1087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13</xdr:col>
      <xdr:colOff>600880</xdr:colOff>
      <xdr:row>3</xdr:row>
      <xdr:rowOff>135180</xdr:rowOff>
    </xdr:from>
    <xdr:to>
      <xdr:col>14</xdr:col>
      <xdr:colOff>42400</xdr:colOff>
      <xdr:row>4</xdr:row>
      <xdr:rowOff>25320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27">
          <xdr14:nvContentPartPr>
            <xdr14:cNvPr id="69" name="Ink 68">
              <a:extLst>
                <a:ext uri="{FF2B5EF4-FFF2-40B4-BE49-F238E27FC236}">
                  <a16:creationId xmlns:a16="http://schemas.microsoft.com/office/drawing/2014/main" id="{B6D53E0B-2990-954D-92E6-5B66D6769CF2}"/>
                </a:ext>
                <a:ext uri="{147F2762-F138-4A5C-976F-8EAC2B608ADB}">
                  <a16:predDERef xmlns:a16="http://schemas.microsoft.com/office/drawing/2014/main" pred="{35E5FB12-C5C2-8348-8C08-241FBFD8B33D}"/>
                </a:ext>
              </a:extLst>
            </xdr14:cNvPr>
            <xdr14:cNvContentPartPr/>
          </xdr14:nvContentPartPr>
          <xdr14:nvPr macro=""/>
          <xdr14:xfrm>
            <a:off x="9922680" y="706680"/>
            <a:ext cx="51120" cy="80640"/>
          </xdr14:xfrm>
        </xdr:contentPart>
      </mc:Choice>
      <mc:Fallback xmlns="">
        <xdr:pic>
          <xdr:nvPicPr>
            <xdr:cNvPr id="69" name="Ink 68">
              <a:extLst>
                <a:ext uri="{FF2B5EF4-FFF2-40B4-BE49-F238E27FC236}">
                  <a16:creationId xmlns:a16="http://schemas.microsoft.com/office/drawing/2014/main" id="{B6D53E0B-2990-954D-92E6-5B66D6769CF2}"/>
                </a:ext>
                <a:ext uri="{147F2762-F138-4A5C-976F-8EAC2B608ADB}">
                  <a16:predDERef xmlns:a16="http://schemas.microsoft.com/office/drawing/2014/main" pred="{35E5FB12-C5C2-8348-8C08-241FBFD8B33D}"/>
                </a:ext>
              </a:extLst>
            </xdr:cNvPr>
            <xdr:cNvPicPr/>
          </xdr:nvPicPr>
          <xdr:blipFill>
            <a:blip xmlns:r="http://schemas.openxmlformats.org/officeDocument/2006/relationships" r:embed="rId128"/>
            <a:stretch>
              <a:fillRect/>
            </a:stretch>
          </xdr:blipFill>
          <xdr:spPr>
            <a:xfrm>
              <a:off x="9912600" y="696600"/>
              <a:ext cx="71280" cy="1011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7</xdr:col>
      <xdr:colOff>414760</xdr:colOff>
      <xdr:row>1</xdr:row>
      <xdr:rowOff>156540</xdr:rowOff>
    </xdr:from>
    <xdr:to>
      <xdr:col>8</xdr:col>
      <xdr:colOff>139960</xdr:colOff>
      <xdr:row>3</xdr:row>
      <xdr:rowOff>13140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29">
          <xdr14:nvContentPartPr>
            <xdr14:cNvPr id="70" name="Ink 69">
              <a:extLst>
                <a:ext uri="{FF2B5EF4-FFF2-40B4-BE49-F238E27FC236}">
                  <a16:creationId xmlns:a16="http://schemas.microsoft.com/office/drawing/2014/main" id="{D8FC26B8-D56A-9A46-B177-AADCEC0CD7BE}"/>
                </a:ext>
                <a:ext uri="{147F2762-F138-4A5C-976F-8EAC2B608ADB}">
                  <a16:predDERef xmlns:a16="http://schemas.microsoft.com/office/drawing/2014/main" pred="{B6D53E0B-2990-954D-92E6-5B66D6769CF2}"/>
                </a:ext>
              </a:extLst>
            </xdr14:cNvPr>
            <xdr14:cNvContentPartPr/>
          </xdr14:nvContentPartPr>
          <xdr14:nvPr macro=""/>
          <xdr14:xfrm>
            <a:off x="6078960" y="347040"/>
            <a:ext cx="334800" cy="237600"/>
          </xdr14:xfrm>
        </xdr:contentPart>
      </mc:Choice>
      <mc:Fallback xmlns="">
        <xdr:pic>
          <xdr:nvPicPr>
            <xdr:cNvPr id="70" name="Ink 69">
              <a:extLst>
                <a:ext uri="{FF2B5EF4-FFF2-40B4-BE49-F238E27FC236}">
                  <a16:creationId xmlns:a16="http://schemas.microsoft.com/office/drawing/2014/main" id="{D8FC26B8-D56A-9A46-B177-AADCEC0CD7BE}"/>
                </a:ext>
                <a:ext uri="{147F2762-F138-4A5C-976F-8EAC2B608ADB}">
                  <a16:predDERef xmlns:a16="http://schemas.microsoft.com/office/drawing/2014/main" pred="{B6D53E0B-2990-954D-92E6-5B66D6769CF2}"/>
                </a:ext>
              </a:extLst>
            </xdr:cNvPr>
            <xdr:cNvPicPr/>
          </xdr:nvPicPr>
          <xdr:blipFill>
            <a:blip xmlns:r="http://schemas.openxmlformats.org/officeDocument/2006/relationships" r:embed="rId130"/>
            <a:stretch>
              <a:fillRect/>
            </a:stretch>
          </xdr:blipFill>
          <xdr:spPr>
            <a:xfrm>
              <a:off x="6068880" y="336960"/>
              <a:ext cx="354960" cy="2577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7</xdr:col>
      <xdr:colOff>397840</xdr:colOff>
      <xdr:row>3</xdr:row>
      <xdr:rowOff>148140</xdr:rowOff>
    </xdr:from>
    <xdr:to>
      <xdr:col>8</xdr:col>
      <xdr:colOff>97480</xdr:colOff>
      <xdr:row>4</xdr:row>
      <xdr:rowOff>182280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31">
          <xdr14:nvContentPartPr>
            <xdr14:cNvPr id="71" name="Ink 70">
              <a:extLst>
                <a:ext uri="{FF2B5EF4-FFF2-40B4-BE49-F238E27FC236}">
                  <a16:creationId xmlns:a16="http://schemas.microsoft.com/office/drawing/2014/main" id="{25CADE85-6F4D-9D43-8B32-03C7151AAB7C}"/>
                </a:ext>
                <a:ext uri="{147F2762-F138-4A5C-976F-8EAC2B608ADB}">
                  <a16:predDERef xmlns:a16="http://schemas.microsoft.com/office/drawing/2014/main" pred="{D8FC26B8-D56A-9A46-B177-AADCEC0CD7BE}"/>
                </a:ext>
              </a:extLst>
            </xdr14:cNvPr>
            <xdr14:cNvContentPartPr/>
          </xdr14:nvContentPartPr>
          <xdr14:nvPr macro=""/>
          <xdr14:xfrm>
            <a:off x="6062040" y="719640"/>
            <a:ext cx="309240" cy="224640"/>
          </xdr14:xfrm>
        </xdr:contentPart>
      </mc:Choice>
      <mc:Fallback xmlns="">
        <xdr:pic>
          <xdr:nvPicPr>
            <xdr:cNvPr id="71" name="Ink 70">
              <a:extLst>
                <a:ext uri="{FF2B5EF4-FFF2-40B4-BE49-F238E27FC236}">
                  <a16:creationId xmlns:a16="http://schemas.microsoft.com/office/drawing/2014/main" id="{25CADE85-6F4D-9D43-8B32-03C7151AAB7C}"/>
                </a:ext>
                <a:ext uri="{147F2762-F138-4A5C-976F-8EAC2B608ADB}">
                  <a16:predDERef xmlns:a16="http://schemas.microsoft.com/office/drawing/2014/main" pred="{D8FC26B8-D56A-9A46-B177-AADCEC0CD7BE}"/>
                </a:ext>
              </a:extLst>
            </xdr:cNvPr>
            <xdr:cNvPicPr/>
          </xdr:nvPicPr>
          <xdr:blipFill>
            <a:blip xmlns:r="http://schemas.openxmlformats.org/officeDocument/2006/relationships" r:embed="rId132"/>
            <a:stretch>
              <a:fillRect/>
            </a:stretch>
          </xdr:blipFill>
          <xdr:spPr>
            <a:xfrm>
              <a:off x="6051960" y="709560"/>
              <a:ext cx="329760" cy="2448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7</xdr:col>
      <xdr:colOff>431680</xdr:colOff>
      <xdr:row>12</xdr:row>
      <xdr:rowOff>63360</xdr:rowOff>
    </xdr:from>
    <xdr:to>
      <xdr:col>8</xdr:col>
      <xdr:colOff>97480</xdr:colOff>
      <xdr:row>13</xdr:row>
      <xdr:rowOff>110460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33">
          <xdr14:nvContentPartPr>
            <xdr14:cNvPr id="72" name="Ink 71">
              <a:extLst>
                <a:ext uri="{FF2B5EF4-FFF2-40B4-BE49-F238E27FC236}">
                  <a16:creationId xmlns:a16="http://schemas.microsoft.com/office/drawing/2014/main" id="{1D9405BE-F984-8143-9233-7DCFA34E3A35}"/>
                </a:ext>
                <a:ext uri="{147F2762-F138-4A5C-976F-8EAC2B608ADB}">
                  <a16:predDERef xmlns:a16="http://schemas.microsoft.com/office/drawing/2014/main" pred="{25CADE85-6F4D-9D43-8B32-03C7151AAB7C}"/>
                </a:ext>
              </a:extLst>
            </xdr14:cNvPr>
            <xdr14:cNvContentPartPr/>
          </xdr14:nvContentPartPr>
          <xdr14:nvPr macro=""/>
          <xdr14:xfrm>
            <a:off x="6095880" y="2349360"/>
            <a:ext cx="275400" cy="237600"/>
          </xdr14:xfrm>
        </xdr:contentPart>
      </mc:Choice>
      <mc:Fallback xmlns="">
        <xdr:pic>
          <xdr:nvPicPr>
            <xdr:cNvPr id="72" name="Ink 71">
              <a:extLst>
                <a:ext uri="{FF2B5EF4-FFF2-40B4-BE49-F238E27FC236}">
                  <a16:creationId xmlns:a16="http://schemas.microsoft.com/office/drawing/2014/main" id="{1D9405BE-F984-8143-9233-7DCFA34E3A35}"/>
                </a:ext>
                <a:ext uri="{147F2762-F138-4A5C-976F-8EAC2B608ADB}">
                  <a16:predDERef xmlns:a16="http://schemas.microsoft.com/office/drawing/2014/main" pred="{25CADE85-6F4D-9D43-8B32-03C7151AAB7C}"/>
                </a:ext>
              </a:extLst>
            </xdr:cNvPr>
            <xdr:cNvPicPr/>
          </xdr:nvPicPr>
          <xdr:blipFill>
            <a:blip xmlns:r="http://schemas.openxmlformats.org/officeDocument/2006/relationships" r:embed="rId134"/>
            <a:stretch>
              <a:fillRect/>
            </a:stretch>
          </xdr:blipFill>
          <xdr:spPr>
            <a:xfrm>
              <a:off x="6085800" y="2339280"/>
              <a:ext cx="295560" cy="2577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9</xdr:col>
      <xdr:colOff>264040</xdr:colOff>
      <xdr:row>20</xdr:row>
      <xdr:rowOff>130920</xdr:rowOff>
    </xdr:from>
    <xdr:to>
      <xdr:col>9</xdr:col>
      <xdr:colOff>478240</xdr:colOff>
      <xdr:row>21</xdr:row>
      <xdr:rowOff>55260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35">
          <xdr14:nvContentPartPr>
            <xdr14:cNvPr id="73" name="Ink 72">
              <a:extLst>
                <a:ext uri="{FF2B5EF4-FFF2-40B4-BE49-F238E27FC236}">
                  <a16:creationId xmlns:a16="http://schemas.microsoft.com/office/drawing/2014/main" id="{044AC0FD-2841-1D40-A9A1-19BB375F56F3}"/>
                </a:ext>
                <a:ext uri="{147F2762-F138-4A5C-976F-8EAC2B608ADB}">
                  <a16:predDERef xmlns:a16="http://schemas.microsoft.com/office/drawing/2014/main" pred="{1D9405BE-F984-8143-9233-7DCFA34E3A35}"/>
                </a:ext>
              </a:extLst>
            </xdr14:cNvPr>
            <xdr14:cNvContentPartPr/>
          </xdr14:nvContentPartPr>
          <xdr14:nvPr macro=""/>
          <xdr14:xfrm>
            <a:off x="7147440" y="3940920"/>
            <a:ext cx="214200" cy="114840"/>
          </xdr14:xfrm>
        </xdr:contentPart>
      </mc:Choice>
      <mc:Fallback xmlns="">
        <xdr:pic>
          <xdr:nvPicPr>
            <xdr:cNvPr id="73" name="Ink 72">
              <a:extLst>
                <a:ext uri="{FF2B5EF4-FFF2-40B4-BE49-F238E27FC236}">
                  <a16:creationId xmlns:a16="http://schemas.microsoft.com/office/drawing/2014/main" id="{044AC0FD-2841-1D40-A9A1-19BB375F56F3}"/>
                </a:ext>
                <a:ext uri="{147F2762-F138-4A5C-976F-8EAC2B608ADB}">
                  <a16:predDERef xmlns:a16="http://schemas.microsoft.com/office/drawing/2014/main" pred="{1D9405BE-F984-8143-9233-7DCFA34E3A35}"/>
                </a:ext>
              </a:extLst>
            </xdr:cNvPr>
            <xdr:cNvPicPr/>
          </xdr:nvPicPr>
          <xdr:blipFill>
            <a:blip xmlns:r="http://schemas.openxmlformats.org/officeDocument/2006/relationships" r:embed="rId136"/>
            <a:stretch>
              <a:fillRect/>
            </a:stretch>
          </xdr:blipFill>
          <xdr:spPr>
            <a:xfrm>
              <a:off x="7137360" y="3930840"/>
              <a:ext cx="234720" cy="1350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15</xdr:col>
      <xdr:colOff>386800</xdr:colOff>
      <xdr:row>24</xdr:row>
      <xdr:rowOff>114120</xdr:rowOff>
    </xdr:from>
    <xdr:to>
      <xdr:col>16</xdr:col>
      <xdr:colOff>122800</xdr:colOff>
      <xdr:row>25</xdr:row>
      <xdr:rowOff>84900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37">
          <xdr14:nvContentPartPr>
            <xdr14:cNvPr id="74" name="Ink 73">
              <a:extLst>
                <a:ext uri="{FF2B5EF4-FFF2-40B4-BE49-F238E27FC236}">
                  <a16:creationId xmlns:a16="http://schemas.microsoft.com/office/drawing/2014/main" id="{5BC404F7-9444-6148-968C-5BC2A9AE3124}"/>
                </a:ext>
                <a:ext uri="{147F2762-F138-4A5C-976F-8EAC2B608ADB}">
                  <a16:predDERef xmlns:a16="http://schemas.microsoft.com/office/drawing/2014/main" pred="{044AC0FD-2841-1D40-A9A1-19BB375F56F3}"/>
                </a:ext>
              </a:extLst>
            </xdr14:cNvPr>
            <xdr14:cNvContentPartPr/>
          </xdr14:nvContentPartPr>
          <xdr14:nvPr macro=""/>
          <xdr14:xfrm>
            <a:off x="10927800" y="4686120"/>
            <a:ext cx="345600" cy="161280"/>
          </xdr14:xfrm>
        </xdr:contentPart>
      </mc:Choice>
      <mc:Fallback xmlns="">
        <xdr:pic>
          <xdr:nvPicPr>
            <xdr:cNvPr id="74" name="Ink 73">
              <a:extLst>
                <a:ext uri="{FF2B5EF4-FFF2-40B4-BE49-F238E27FC236}">
                  <a16:creationId xmlns:a16="http://schemas.microsoft.com/office/drawing/2014/main" id="{5BC404F7-9444-6148-968C-5BC2A9AE3124}"/>
                </a:ext>
                <a:ext uri="{147F2762-F138-4A5C-976F-8EAC2B608ADB}">
                  <a16:predDERef xmlns:a16="http://schemas.microsoft.com/office/drawing/2014/main" pred="{044AC0FD-2841-1D40-A9A1-19BB375F56F3}"/>
                </a:ext>
              </a:extLst>
            </xdr:cNvPr>
            <xdr:cNvPicPr/>
          </xdr:nvPicPr>
          <xdr:blipFill>
            <a:blip xmlns:r="http://schemas.openxmlformats.org/officeDocument/2006/relationships" r:embed="rId138"/>
            <a:stretch>
              <a:fillRect/>
            </a:stretch>
          </xdr:blipFill>
          <xdr:spPr>
            <a:xfrm>
              <a:off x="10917720" y="4676040"/>
              <a:ext cx="365760" cy="18144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13</xdr:col>
      <xdr:colOff>389200</xdr:colOff>
      <xdr:row>29</xdr:row>
      <xdr:rowOff>37860</xdr:rowOff>
    </xdr:from>
    <xdr:to>
      <xdr:col>13</xdr:col>
      <xdr:colOff>563080</xdr:colOff>
      <xdr:row>29</xdr:row>
      <xdr:rowOff>169620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39">
          <xdr14:nvContentPartPr>
            <xdr14:cNvPr id="75" name="Ink 74">
              <a:extLst>
                <a:ext uri="{FF2B5EF4-FFF2-40B4-BE49-F238E27FC236}">
                  <a16:creationId xmlns:a16="http://schemas.microsoft.com/office/drawing/2014/main" id="{59FD2FF9-5521-4D47-836D-A9499B3044ED}"/>
                </a:ext>
                <a:ext uri="{147F2762-F138-4A5C-976F-8EAC2B608ADB}">
                  <a16:predDERef xmlns:a16="http://schemas.microsoft.com/office/drawing/2014/main" pred="{5BC404F7-9444-6148-968C-5BC2A9AE3124}"/>
                </a:ext>
              </a:extLst>
            </xdr14:cNvPr>
            <xdr14:cNvContentPartPr/>
          </xdr14:nvContentPartPr>
          <xdr14:nvPr macro=""/>
          <xdr14:xfrm>
            <a:off x="9711000" y="5562360"/>
            <a:ext cx="173880" cy="131760"/>
          </xdr14:xfrm>
        </xdr:contentPart>
      </mc:Choice>
      <mc:Fallback xmlns="">
        <xdr:pic>
          <xdr:nvPicPr>
            <xdr:cNvPr id="75" name="Ink 74">
              <a:extLst>
                <a:ext uri="{FF2B5EF4-FFF2-40B4-BE49-F238E27FC236}">
                  <a16:creationId xmlns:a16="http://schemas.microsoft.com/office/drawing/2014/main" id="{59FD2FF9-5521-4D47-836D-A9499B3044ED}"/>
                </a:ext>
                <a:ext uri="{147F2762-F138-4A5C-976F-8EAC2B608ADB}">
                  <a16:predDERef xmlns:a16="http://schemas.microsoft.com/office/drawing/2014/main" pred="{5BC404F7-9444-6148-968C-5BC2A9AE3124}"/>
                </a:ext>
              </a:extLst>
            </xdr:cNvPr>
            <xdr:cNvPicPr/>
          </xdr:nvPicPr>
          <xdr:blipFill>
            <a:blip xmlns:r="http://schemas.openxmlformats.org/officeDocument/2006/relationships" r:embed="rId140"/>
            <a:stretch>
              <a:fillRect/>
            </a:stretch>
          </xdr:blipFill>
          <xdr:spPr>
            <a:xfrm>
              <a:off x="9700920" y="5552280"/>
              <a:ext cx="194040" cy="1519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14</xdr:col>
      <xdr:colOff>25120</xdr:colOff>
      <xdr:row>12</xdr:row>
      <xdr:rowOff>173520</xdr:rowOff>
    </xdr:from>
    <xdr:to>
      <xdr:col>14</xdr:col>
      <xdr:colOff>410680</xdr:colOff>
      <xdr:row>14</xdr:row>
      <xdr:rowOff>67560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41">
          <xdr14:nvContentPartPr>
            <xdr14:cNvPr id="76" name="Ink 75">
              <a:extLst>
                <a:ext uri="{FF2B5EF4-FFF2-40B4-BE49-F238E27FC236}">
                  <a16:creationId xmlns:a16="http://schemas.microsoft.com/office/drawing/2014/main" id="{4F308AA0-588E-FA42-A608-92EAA7539881}"/>
                </a:ext>
                <a:ext uri="{147F2762-F138-4A5C-976F-8EAC2B608ADB}">
                  <a16:predDERef xmlns:a16="http://schemas.microsoft.com/office/drawing/2014/main" pred="{59FD2FF9-5521-4D47-836D-A9499B3044ED}"/>
                </a:ext>
              </a:extLst>
            </xdr14:cNvPr>
            <xdr14:cNvContentPartPr/>
          </xdr14:nvContentPartPr>
          <xdr14:nvPr macro=""/>
          <xdr14:xfrm>
            <a:off x="9956520" y="2459520"/>
            <a:ext cx="385560" cy="275040"/>
          </xdr14:xfrm>
        </xdr:contentPart>
      </mc:Choice>
      <mc:Fallback xmlns="">
        <xdr:pic>
          <xdr:nvPicPr>
            <xdr:cNvPr id="76" name="Ink 75">
              <a:extLst>
                <a:ext uri="{FF2B5EF4-FFF2-40B4-BE49-F238E27FC236}">
                  <a16:creationId xmlns:a16="http://schemas.microsoft.com/office/drawing/2014/main" id="{4F308AA0-588E-FA42-A608-92EAA7539881}"/>
                </a:ext>
                <a:ext uri="{147F2762-F138-4A5C-976F-8EAC2B608ADB}">
                  <a16:predDERef xmlns:a16="http://schemas.microsoft.com/office/drawing/2014/main" pred="{59FD2FF9-5521-4D47-836D-A9499B3044ED}"/>
                </a:ext>
              </a:extLst>
            </xdr:cNvPr>
            <xdr:cNvPicPr/>
          </xdr:nvPicPr>
          <xdr:blipFill>
            <a:blip xmlns:r="http://schemas.openxmlformats.org/officeDocument/2006/relationships" r:embed="rId142"/>
            <a:stretch>
              <a:fillRect/>
            </a:stretch>
          </xdr:blipFill>
          <xdr:spPr>
            <a:xfrm>
              <a:off x="9946440" y="2449440"/>
              <a:ext cx="405720" cy="2952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14</xdr:col>
      <xdr:colOff>321400</xdr:colOff>
      <xdr:row>7</xdr:row>
      <xdr:rowOff>20820</xdr:rowOff>
    </xdr:from>
    <xdr:to>
      <xdr:col>15</xdr:col>
      <xdr:colOff>54880</xdr:colOff>
      <xdr:row>7</xdr:row>
      <xdr:rowOff>177780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43">
          <xdr14:nvContentPartPr>
            <xdr14:cNvPr id="77" name="Ink 76">
              <a:extLst>
                <a:ext uri="{FF2B5EF4-FFF2-40B4-BE49-F238E27FC236}">
                  <a16:creationId xmlns:a16="http://schemas.microsoft.com/office/drawing/2014/main" id="{66528207-89DA-CF45-A013-7DB95105C96D}"/>
                </a:ext>
                <a:ext uri="{147F2762-F138-4A5C-976F-8EAC2B608ADB}">
                  <a16:predDERef xmlns:a16="http://schemas.microsoft.com/office/drawing/2014/main" pred="{4F308AA0-588E-FA42-A608-92EAA7539881}"/>
                </a:ext>
              </a:extLst>
            </xdr14:cNvPr>
            <xdr14:cNvContentPartPr/>
          </xdr14:nvContentPartPr>
          <xdr14:nvPr macro=""/>
          <xdr14:xfrm>
            <a:off x="10252800" y="1354320"/>
            <a:ext cx="343080" cy="156960"/>
          </xdr14:xfrm>
        </xdr:contentPart>
      </mc:Choice>
      <mc:Fallback xmlns="">
        <xdr:pic>
          <xdr:nvPicPr>
            <xdr:cNvPr id="77" name="Ink 76">
              <a:extLst>
                <a:ext uri="{FF2B5EF4-FFF2-40B4-BE49-F238E27FC236}">
                  <a16:creationId xmlns:a16="http://schemas.microsoft.com/office/drawing/2014/main" id="{66528207-89DA-CF45-A013-7DB95105C96D}"/>
                </a:ext>
                <a:ext uri="{147F2762-F138-4A5C-976F-8EAC2B608ADB}">
                  <a16:predDERef xmlns:a16="http://schemas.microsoft.com/office/drawing/2014/main" pred="{4F308AA0-588E-FA42-A608-92EAA7539881}"/>
                </a:ext>
              </a:extLst>
            </xdr:cNvPr>
            <xdr:cNvPicPr/>
          </xdr:nvPicPr>
          <xdr:blipFill>
            <a:blip xmlns:r="http://schemas.openxmlformats.org/officeDocument/2006/relationships" r:embed="rId144"/>
            <a:stretch>
              <a:fillRect/>
            </a:stretch>
          </xdr:blipFill>
          <xdr:spPr>
            <a:xfrm>
              <a:off x="10242720" y="1344240"/>
              <a:ext cx="363600" cy="1771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2</xdr:col>
      <xdr:colOff>55000</xdr:colOff>
      <xdr:row>1</xdr:row>
      <xdr:rowOff>169140</xdr:rowOff>
    </xdr:from>
    <xdr:to>
      <xdr:col>2</xdr:col>
      <xdr:colOff>317800</xdr:colOff>
      <xdr:row>2</xdr:row>
      <xdr:rowOff>148200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45">
          <xdr14:nvContentPartPr>
            <xdr14:cNvPr id="78" name="Ink 77">
              <a:extLst>
                <a:ext uri="{FF2B5EF4-FFF2-40B4-BE49-F238E27FC236}">
                  <a16:creationId xmlns:a16="http://schemas.microsoft.com/office/drawing/2014/main" id="{2613F177-233B-BD49-8F11-1E447305C2AD}"/>
                </a:ext>
                <a:ext uri="{147F2762-F138-4A5C-976F-8EAC2B608ADB}">
                  <a16:predDERef xmlns:a16="http://schemas.microsoft.com/office/drawing/2014/main" pred="{66528207-89DA-CF45-A013-7DB95105C96D}"/>
                </a:ext>
              </a:extLst>
            </xdr14:cNvPr>
            <xdr14:cNvContentPartPr/>
          </xdr14:nvContentPartPr>
          <xdr14:nvPr macro=""/>
          <xdr14:xfrm>
            <a:off x="2671200" y="359640"/>
            <a:ext cx="262800" cy="169560"/>
          </xdr14:xfrm>
        </xdr:contentPart>
      </mc:Choice>
      <mc:Fallback xmlns="">
        <xdr:pic>
          <xdr:nvPicPr>
            <xdr:cNvPr id="78" name="Ink 77">
              <a:extLst>
                <a:ext uri="{FF2B5EF4-FFF2-40B4-BE49-F238E27FC236}">
                  <a16:creationId xmlns:a16="http://schemas.microsoft.com/office/drawing/2014/main" id="{2613F177-233B-BD49-8F11-1E447305C2AD}"/>
                </a:ext>
                <a:ext uri="{147F2762-F138-4A5C-976F-8EAC2B608ADB}">
                  <a16:predDERef xmlns:a16="http://schemas.microsoft.com/office/drawing/2014/main" pred="{66528207-89DA-CF45-A013-7DB95105C96D}"/>
                </a:ext>
              </a:extLst>
            </xdr:cNvPr>
            <xdr:cNvPicPr/>
          </xdr:nvPicPr>
          <xdr:blipFill>
            <a:blip xmlns:r="http://schemas.openxmlformats.org/officeDocument/2006/relationships" r:embed="rId146"/>
            <a:stretch>
              <a:fillRect/>
            </a:stretch>
          </xdr:blipFill>
          <xdr:spPr>
            <a:xfrm>
              <a:off x="2661120" y="349560"/>
              <a:ext cx="282960" cy="1900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</xdr:col>
      <xdr:colOff>833900</xdr:colOff>
      <xdr:row>3</xdr:row>
      <xdr:rowOff>143820</xdr:rowOff>
    </xdr:from>
    <xdr:to>
      <xdr:col>2</xdr:col>
      <xdr:colOff>178120</xdr:colOff>
      <xdr:row>4</xdr:row>
      <xdr:rowOff>76440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47">
          <xdr14:nvContentPartPr>
            <xdr14:cNvPr id="79" name="Ink 78">
              <a:extLst>
                <a:ext uri="{FF2B5EF4-FFF2-40B4-BE49-F238E27FC236}">
                  <a16:creationId xmlns:a16="http://schemas.microsoft.com/office/drawing/2014/main" id="{1A17B220-5436-7B46-A58F-E029718B4717}"/>
                </a:ext>
                <a:ext uri="{147F2762-F138-4A5C-976F-8EAC2B608ADB}">
                  <a16:predDERef xmlns:a16="http://schemas.microsoft.com/office/drawing/2014/main" pred="{2613F177-233B-BD49-8F11-1E447305C2AD}"/>
                </a:ext>
              </a:extLst>
            </xdr14:cNvPr>
            <xdr14:cNvContentPartPr/>
          </xdr14:nvContentPartPr>
          <xdr14:nvPr macro=""/>
          <xdr14:xfrm>
            <a:off x="2599200" y="715320"/>
            <a:ext cx="195120" cy="123120"/>
          </xdr14:xfrm>
        </xdr:contentPart>
      </mc:Choice>
      <mc:Fallback xmlns="">
        <xdr:pic>
          <xdr:nvPicPr>
            <xdr:cNvPr id="79" name="Ink 78">
              <a:extLst>
                <a:ext uri="{FF2B5EF4-FFF2-40B4-BE49-F238E27FC236}">
                  <a16:creationId xmlns:a16="http://schemas.microsoft.com/office/drawing/2014/main" id="{1A17B220-5436-7B46-A58F-E029718B4717}"/>
                </a:ext>
                <a:ext uri="{147F2762-F138-4A5C-976F-8EAC2B608ADB}">
                  <a16:predDERef xmlns:a16="http://schemas.microsoft.com/office/drawing/2014/main" pred="{2613F177-233B-BD49-8F11-1E447305C2AD}"/>
                </a:ext>
              </a:extLst>
            </xdr:cNvPr>
            <xdr:cNvPicPr/>
          </xdr:nvPicPr>
          <xdr:blipFill>
            <a:blip xmlns:r="http://schemas.openxmlformats.org/officeDocument/2006/relationships" r:embed="rId148"/>
            <a:stretch>
              <a:fillRect/>
            </a:stretch>
          </xdr:blipFill>
          <xdr:spPr>
            <a:xfrm>
              <a:off x="2589120" y="705240"/>
              <a:ext cx="215280" cy="1432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2</xdr:col>
      <xdr:colOff>63280</xdr:colOff>
      <xdr:row>7</xdr:row>
      <xdr:rowOff>8220</xdr:rowOff>
    </xdr:from>
    <xdr:to>
      <xdr:col>2</xdr:col>
      <xdr:colOff>271000</xdr:colOff>
      <xdr:row>7</xdr:row>
      <xdr:rowOff>134940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49">
          <xdr14:nvContentPartPr>
            <xdr14:cNvPr id="80" name="Ink 79">
              <a:extLst>
                <a:ext uri="{FF2B5EF4-FFF2-40B4-BE49-F238E27FC236}">
                  <a16:creationId xmlns:a16="http://schemas.microsoft.com/office/drawing/2014/main" id="{7623EF8D-CD56-EB49-8D60-90BE8A4E6BFB}"/>
                </a:ext>
                <a:ext uri="{147F2762-F138-4A5C-976F-8EAC2B608ADB}">
                  <a16:predDERef xmlns:a16="http://schemas.microsoft.com/office/drawing/2014/main" pred="{1A17B220-5436-7B46-A58F-E029718B4717}"/>
                </a:ext>
              </a:extLst>
            </xdr14:cNvPr>
            <xdr14:cNvContentPartPr/>
          </xdr14:nvContentPartPr>
          <xdr14:nvPr macro=""/>
          <xdr14:xfrm>
            <a:off x="2679480" y="1341720"/>
            <a:ext cx="207720" cy="126720"/>
          </xdr14:xfrm>
        </xdr:contentPart>
      </mc:Choice>
      <mc:Fallback xmlns="">
        <xdr:pic>
          <xdr:nvPicPr>
            <xdr:cNvPr id="80" name="Ink 79">
              <a:extLst>
                <a:ext uri="{FF2B5EF4-FFF2-40B4-BE49-F238E27FC236}">
                  <a16:creationId xmlns:a16="http://schemas.microsoft.com/office/drawing/2014/main" id="{7623EF8D-CD56-EB49-8D60-90BE8A4E6BFB}"/>
                </a:ext>
                <a:ext uri="{147F2762-F138-4A5C-976F-8EAC2B608ADB}">
                  <a16:predDERef xmlns:a16="http://schemas.microsoft.com/office/drawing/2014/main" pred="{1A17B220-5436-7B46-A58F-E029718B4717}"/>
                </a:ext>
              </a:extLst>
            </xdr:cNvPr>
            <xdr:cNvPicPr/>
          </xdr:nvPicPr>
          <xdr:blipFill>
            <a:blip xmlns:r="http://schemas.openxmlformats.org/officeDocument/2006/relationships" r:embed="rId150"/>
            <a:stretch>
              <a:fillRect/>
            </a:stretch>
          </xdr:blipFill>
          <xdr:spPr>
            <a:xfrm>
              <a:off x="2669400" y="1331640"/>
              <a:ext cx="227880" cy="14724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2</xdr:col>
      <xdr:colOff>92800</xdr:colOff>
      <xdr:row>15</xdr:row>
      <xdr:rowOff>33660</xdr:rowOff>
    </xdr:from>
    <xdr:to>
      <xdr:col>2</xdr:col>
      <xdr:colOff>343000</xdr:colOff>
      <xdr:row>15</xdr:row>
      <xdr:rowOff>165420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51">
          <xdr14:nvContentPartPr>
            <xdr14:cNvPr id="81" name="Ink 80">
              <a:extLst>
                <a:ext uri="{FF2B5EF4-FFF2-40B4-BE49-F238E27FC236}">
                  <a16:creationId xmlns:a16="http://schemas.microsoft.com/office/drawing/2014/main" id="{1675E4ED-DBB2-154C-A33F-76CFCA8DED6F}"/>
                </a:ext>
                <a:ext uri="{147F2762-F138-4A5C-976F-8EAC2B608ADB}">
                  <a16:predDERef xmlns:a16="http://schemas.microsoft.com/office/drawing/2014/main" pred="{7623EF8D-CD56-EB49-8D60-90BE8A4E6BFB}"/>
                </a:ext>
              </a:extLst>
            </xdr14:cNvPr>
            <xdr14:cNvContentPartPr/>
          </xdr14:nvContentPartPr>
          <xdr14:nvPr macro=""/>
          <xdr14:xfrm>
            <a:off x="2709000" y="2891160"/>
            <a:ext cx="250200" cy="131760"/>
          </xdr14:xfrm>
        </xdr:contentPart>
      </mc:Choice>
      <mc:Fallback xmlns="">
        <xdr:pic>
          <xdr:nvPicPr>
            <xdr:cNvPr id="81" name="Ink 80">
              <a:extLst>
                <a:ext uri="{FF2B5EF4-FFF2-40B4-BE49-F238E27FC236}">
                  <a16:creationId xmlns:a16="http://schemas.microsoft.com/office/drawing/2014/main" id="{1675E4ED-DBB2-154C-A33F-76CFCA8DED6F}"/>
                </a:ext>
                <a:ext uri="{147F2762-F138-4A5C-976F-8EAC2B608ADB}">
                  <a16:predDERef xmlns:a16="http://schemas.microsoft.com/office/drawing/2014/main" pred="{7623EF8D-CD56-EB49-8D60-90BE8A4E6BFB}"/>
                </a:ext>
              </a:extLst>
            </xdr:cNvPr>
            <xdr:cNvPicPr/>
          </xdr:nvPicPr>
          <xdr:blipFill>
            <a:blip xmlns:r="http://schemas.openxmlformats.org/officeDocument/2006/relationships" r:embed="rId152"/>
            <a:stretch>
              <a:fillRect/>
            </a:stretch>
          </xdr:blipFill>
          <xdr:spPr>
            <a:xfrm>
              <a:off x="2698920" y="2881080"/>
              <a:ext cx="270360" cy="1519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2</xdr:col>
      <xdr:colOff>29440</xdr:colOff>
      <xdr:row>0</xdr:row>
      <xdr:rowOff>186120</xdr:rowOff>
    </xdr:from>
    <xdr:to>
      <xdr:col>2</xdr:col>
      <xdr:colOff>245800</xdr:colOff>
      <xdr:row>1</xdr:row>
      <xdr:rowOff>80580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53">
          <xdr14:nvContentPartPr>
            <xdr14:cNvPr id="82" name="Ink 81">
              <a:extLst>
                <a:ext uri="{FF2B5EF4-FFF2-40B4-BE49-F238E27FC236}">
                  <a16:creationId xmlns:a16="http://schemas.microsoft.com/office/drawing/2014/main" id="{1859C4D6-7FEB-604C-93FF-3E0B935B3545}"/>
                </a:ext>
                <a:ext uri="{147F2762-F138-4A5C-976F-8EAC2B608ADB}">
                  <a16:predDERef xmlns:a16="http://schemas.microsoft.com/office/drawing/2014/main" pred="{1675E4ED-DBB2-154C-A33F-76CFCA8DED6F}"/>
                </a:ext>
              </a:extLst>
            </xdr14:cNvPr>
            <xdr14:cNvContentPartPr/>
          </xdr14:nvContentPartPr>
          <xdr14:nvPr macro=""/>
          <xdr14:xfrm>
            <a:off x="2645640" y="186120"/>
            <a:ext cx="216360" cy="84960"/>
          </xdr14:xfrm>
        </xdr:contentPart>
      </mc:Choice>
      <mc:Fallback xmlns="">
        <xdr:pic>
          <xdr:nvPicPr>
            <xdr:cNvPr id="82" name="Ink 81">
              <a:extLst>
                <a:ext uri="{FF2B5EF4-FFF2-40B4-BE49-F238E27FC236}">
                  <a16:creationId xmlns:a16="http://schemas.microsoft.com/office/drawing/2014/main" id="{1859C4D6-7FEB-604C-93FF-3E0B935B3545}"/>
                </a:ext>
                <a:ext uri="{147F2762-F138-4A5C-976F-8EAC2B608ADB}">
                  <a16:predDERef xmlns:a16="http://schemas.microsoft.com/office/drawing/2014/main" pred="{1675E4ED-DBB2-154C-A33F-76CFCA8DED6F}"/>
                </a:ext>
              </a:extLst>
            </xdr:cNvPr>
            <xdr:cNvPicPr/>
          </xdr:nvPicPr>
          <xdr:blipFill>
            <a:blip xmlns:r="http://schemas.openxmlformats.org/officeDocument/2006/relationships" r:embed="rId154"/>
            <a:stretch>
              <a:fillRect/>
            </a:stretch>
          </xdr:blipFill>
          <xdr:spPr>
            <a:xfrm>
              <a:off x="2635560" y="176040"/>
              <a:ext cx="236520" cy="1051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</xdr:col>
      <xdr:colOff>139820</xdr:colOff>
      <xdr:row>14</xdr:row>
      <xdr:rowOff>42000</xdr:rowOff>
    </xdr:from>
    <xdr:to>
      <xdr:col>1</xdr:col>
      <xdr:colOff>783140</xdr:colOff>
      <xdr:row>17</xdr:row>
      <xdr:rowOff>131100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55">
          <xdr14:nvContentPartPr>
            <xdr14:cNvPr id="83" name="Ink 82">
              <a:extLst>
                <a:ext uri="{FF2B5EF4-FFF2-40B4-BE49-F238E27FC236}">
                  <a16:creationId xmlns:a16="http://schemas.microsoft.com/office/drawing/2014/main" id="{0F82BD9D-5084-7E4A-B8E4-AE08AAE022E2}"/>
                </a:ext>
                <a:ext uri="{147F2762-F138-4A5C-976F-8EAC2B608ADB}">
                  <a16:predDERef xmlns:a16="http://schemas.microsoft.com/office/drawing/2014/main" pred="{1859C4D6-7FEB-604C-93FF-3E0B935B3545}"/>
                </a:ext>
              </a:extLst>
            </xdr14:cNvPr>
            <xdr14:cNvContentPartPr/>
          </xdr14:nvContentPartPr>
          <xdr14:nvPr macro=""/>
          <xdr14:xfrm>
            <a:off x="1905120" y="2709000"/>
            <a:ext cx="643320" cy="660600"/>
          </xdr14:xfrm>
        </xdr:contentPart>
      </mc:Choice>
      <mc:Fallback xmlns="">
        <xdr:pic>
          <xdr:nvPicPr>
            <xdr:cNvPr id="83" name="Ink 82">
              <a:extLst>
                <a:ext uri="{FF2B5EF4-FFF2-40B4-BE49-F238E27FC236}">
                  <a16:creationId xmlns:a16="http://schemas.microsoft.com/office/drawing/2014/main" id="{0F82BD9D-5084-7E4A-B8E4-AE08AAE022E2}"/>
                </a:ext>
                <a:ext uri="{147F2762-F138-4A5C-976F-8EAC2B608ADB}">
                  <a16:predDERef xmlns:a16="http://schemas.microsoft.com/office/drawing/2014/main" pred="{1859C4D6-7FEB-604C-93FF-3E0B935B3545}"/>
                </a:ext>
              </a:extLst>
            </xdr:cNvPr>
            <xdr:cNvPicPr/>
          </xdr:nvPicPr>
          <xdr:blipFill>
            <a:blip xmlns:r="http://schemas.openxmlformats.org/officeDocument/2006/relationships" r:embed="rId156"/>
            <a:stretch>
              <a:fillRect/>
            </a:stretch>
          </xdr:blipFill>
          <xdr:spPr>
            <a:xfrm>
              <a:off x="1897920" y="2701440"/>
              <a:ext cx="658440" cy="6757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2</xdr:col>
      <xdr:colOff>152200</xdr:colOff>
      <xdr:row>13</xdr:row>
      <xdr:rowOff>122700</xdr:rowOff>
    </xdr:from>
    <xdr:to>
      <xdr:col>2</xdr:col>
      <xdr:colOff>474400</xdr:colOff>
      <xdr:row>14</xdr:row>
      <xdr:rowOff>169800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57">
          <xdr14:nvContentPartPr>
            <xdr14:cNvPr id="84" name="Ink 83">
              <a:extLst>
                <a:ext uri="{FF2B5EF4-FFF2-40B4-BE49-F238E27FC236}">
                  <a16:creationId xmlns:a16="http://schemas.microsoft.com/office/drawing/2014/main" id="{FB489393-CF81-7F40-AEF0-A0A5E3B67FD7}"/>
                </a:ext>
                <a:ext uri="{147F2762-F138-4A5C-976F-8EAC2B608ADB}">
                  <a16:predDERef xmlns:a16="http://schemas.microsoft.com/office/drawing/2014/main" pred="{0F82BD9D-5084-7E4A-B8E4-AE08AAE022E2}"/>
                </a:ext>
              </a:extLst>
            </xdr14:cNvPr>
            <xdr14:cNvContentPartPr/>
          </xdr14:nvContentPartPr>
          <xdr14:nvPr macro=""/>
          <xdr14:xfrm>
            <a:off x="2768400" y="2599200"/>
            <a:ext cx="322200" cy="237600"/>
          </xdr14:xfrm>
        </xdr:contentPart>
      </mc:Choice>
      <mc:Fallback xmlns="">
        <xdr:pic>
          <xdr:nvPicPr>
            <xdr:cNvPr id="84" name="Ink 83">
              <a:extLst>
                <a:ext uri="{FF2B5EF4-FFF2-40B4-BE49-F238E27FC236}">
                  <a16:creationId xmlns:a16="http://schemas.microsoft.com/office/drawing/2014/main" id="{FB489393-CF81-7F40-AEF0-A0A5E3B67FD7}"/>
                </a:ext>
                <a:ext uri="{147F2762-F138-4A5C-976F-8EAC2B608ADB}">
                  <a16:predDERef xmlns:a16="http://schemas.microsoft.com/office/drawing/2014/main" pred="{0F82BD9D-5084-7E4A-B8E4-AE08AAE022E2}"/>
                </a:ext>
              </a:extLst>
            </xdr:cNvPr>
            <xdr:cNvPicPr/>
          </xdr:nvPicPr>
          <xdr:blipFill>
            <a:blip xmlns:r="http://schemas.openxmlformats.org/officeDocument/2006/relationships" r:embed="rId158"/>
            <a:stretch>
              <a:fillRect/>
            </a:stretch>
          </xdr:blipFill>
          <xdr:spPr>
            <a:xfrm>
              <a:off x="2758320" y="2589120"/>
              <a:ext cx="342360" cy="2577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2</xdr:col>
      <xdr:colOff>190360</xdr:colOff>
      <xdr:row>22</xdr:row>
      <xdr:rowOff>4080</xdr:rowOff>
    </xdr:from>
    <xdr:to>
      <xdr:col>2</xdr:col>
      <xdr:colOff>355960</xdr:colOff>
      <xdr:row>22</xdr:row>
      <xdr:rowOff>144120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59">
          <xdr14:nvContentPartPr>
            <xdr14:cNvPr id="85" name="Ink 84">
              <a:extLst>
                <a:ext uri="{FF2B5EF4-FFF2-40B4-BE49-F238E27FC236}">
                  <a16:creationId xmlns:a16="http://schemas.microsoft.com/office/drawing/2014/main" id="{7DB2C5B8-95CE-DA47-8A4F-B150639DA73A}"/>
                </a:ext>
                <a:ext uri="{147F2762-F138-4A5C-976F-8EAC2B608ADB}">
                  <a16:predDERef xmlns:a16="http://schemas.microsoft.com/office/drawing/2014/main" pred="{FB489393-CF81-7F40-AEF0-A0A5E3B67FD7}"/>
                </a:ext>
              </a:extLst>
            </xdr14:cNvPr>
            <xdr14:cNvContentPartPr/>
          </xdr14:nvContentPartPr>
          <xdr14:nvPr macro=""/>
          <xdr14:xfrm>
            <a:off x="2806560" y="4195080"/>
            <a:ext cx="165600" cy="140040"/>
          </xdr14:xfrm>
        </xdr:contentPart>
      </mc:Choice>
      <mc:Fallback xmlns="">
        <xdr:pic>
          <xdr:nvPicPr>
            <xdr:cNvPr id="85" name="Ink 84">
              <a:extLst>
                <a:ext uri="{FF2B5EF4-FFF2-40B4-BE49-F238E27FC236}">
                  <a16:creationId xmlns:a16="http://schemas.microsoft.com/office/drawing/2014/main" id="{7DB2C5B8-95CE-DA47-8A4F-B150639DA73A}"/>
                </a:ext>
                <a:ext uri="{147F2762-F138-4A5C-976F-8EAC2B608ADB}">
                  <a16:predDERef xmlns:a16="http://schemas.microsoft.com/office/drawing/2014/main" pred="{FB489393-CF81-7F40-AEF0-A0A5E3B67FD7}"/>
                </a:ext>
              </a:extLst>
            </xdr:cNvPr>
            <xdr:cNvPicPr/>
          </xdr:nvPicPr>
          <xdr:blipFill>
            <a:blip xmlns:r="http://schemas.openxmlformats.org/officeDocument/2006/relationships" r:embed="rId160"/>
            <a:stretch>
              <a:fillRect/>
            </a:stretch>
          </xdr:blipFill>
          <xdr:spPr>
            <a:xfrm>
              <a:off x="2796480" y="4185000"/>
              <a:ext cx="185760" cy="1602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2</xdr:col>
      <xdr:colOff>92800</xdr:colOff>
      <xdr:row>19</xdr:row>
      <xdr:rowOff>67620</xdr:rowOff>
    </xdr:from>
    <xdr:to>
      <xdr:col>2</xdr:col>
      <xdr:colOff>309160</xdr:colOff>
      <xdr:row>20</xdr:row>
      <xdr:rowOff>25800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61">
          <xdr14:nvContentPartPr>
            <xdr14:cNvPr id="86" name="Ink 85">
              <a:extLst>
                <a:ext uri="{FF2B5EF4-FFF2-40B4-BE49-F238E27FC236}">
                  <a16:creationId xmlns:a16="http://schemas.microsoft.com/office/drawing/2014/main" id="{E7991D98-E458-1D43-9DEF-673A0BD00169}"/>
                </a:ext>
                <a:ext uri="{147F2762-F138-4A5C-976F-8EAC2B608ADB}">
                  <a16:predDERef xmlns:a16="http://schemas.microsoft.com/office/drawing/2014/main" pred="{7DB2C5B8-95CE-DA47-8A4F-B150639DA73A}"/>
                </a:ext>
              </a:extLst>
            </xdr14:cNvPr>
            <xdr14:cNvContentPartPr/>
          </xdr14:nvContentPartPr>
          <xdr14:nvPr macro=""/>
          <xdr14:xfrm>
            <a:off x="2709000" y="3687120"/>
            <a:ext cx="216360" cy="148680"/>
          </xdr14:xfrm>
        </xdr:contentPart>
      </mc:Choice>
      <mc:Fallback xmlns="">
        <xdr:pic>
          <xdr:nvPicPr>
            <xdr:cNvPr id="86" name="Ink 85">
              <a:extLst>
                <a:ext uri="{FF2B5EF4-FFF2-40B4-BE49-F238E27FC236}">
                  <a16:creationId xmlns:a16="http://schemas.microsoft.com/office/drawing/2014/main" id="{E7991D98-E458-1D43-9DEF-673A0BD00169}"/>
                </a:ext>
                <a:ext uri="{147F2762-F138-4A5C-976F-8EAC2B608ADB}">
                  <a16:predDERef xmlns:a16="http://schemas.microsoft.com/office/drawing/2014/main" pred="{7DB2C5B8-95CE-DA47-8A4F-B150639DA73A}"/>
                </a:ext>
              </a:extLst>
            </xdr:cNvPr>
            <xdr:cNvPicPr/>
          </xdr:nvPicPr>
          <xdr:blipFill>
            <a:blip xmlns:r="http://schemas.openxmlformats.org/officeDocument/2006/relationships" r:embed="rId162"/>
            <a:stretch>
              <a:fillRect/>
            </a:stretch>
          </xdr:blipFill>
          <xdr:spPr>
            <a:xfrm>
              <a:off x="2698920" y="3677040"/>
              <a:ext cx="236520" cy="16884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</xdr:col>
      <xdr:colOff>651740</xdr:colOff>
      <xdr:row>22</xdr:row>
      <xdr:rowOff>181920</xdr:rowOff>
    </xdr:from>
    <xdr:to>
      <xdr:col>2</xdr:col>
      <xdr:colOff>29800</xdr:colOff>
      <xdr:row>23</xdr:row>
      <xdr:rowOff>182220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63">
          <xdr14:nvContentPartPr>
            <xdr14:cNvPr id="87" name="Ink 86">
              <a:extLst>
                <a:ext uri="{FF2B5EF4-FFF2-40B4-BE49-F238E27FC236}">
                  <a16:creationId xmlns:a16="http://schemas.microsoft.com/office/drawing/2014/main" id="{8D03424B-B5C0-A64D-A572-675D15150D19}"/>
                </a:ext>
                <a:ext uri="{147F2762-F138-4A5C-976F-8EAC2B608ADB}">
                  <a16:predDERef xmlns:a16="http://schemas.microsoft.com/office/drawing/2014/main" pred="{E7991D98-E458-1D43-9DEF-673A0BD00169}"/>
                </a:ext>
              </a:extLst>
            </xdr14:cNvPr>
            <xdr14:cNvContentPartPr/>
          </xdr14:nvContentPartPr>
          <xdr14:nvPr macro=""/>
          <xdr14:xfrm>
            <a:off x="2417040" y="4372920"/>
            <a:ext cx="228960" cy="190800"/>
          </xdr14:xfrm>
        </xdr:contentPart>
      </mc:Choice>
      <mc:Fallback xmlns="">
        <xdr:pic>
          <xdr:nvPicPr>
            <xdr:cNvPr id="87" name="Ink 86">
              <a:extLst>
                <a:ext uri="{FF2B5EF4-FFF2-40B4-BE49-F238E27FC236}">
                  <a16:creationId xmlns:a16="http://schemas.microsoft.com/office/drawing/2014/main" id="{8D03424B-B5C0-A64D-A572-675D15150D19}"/>
                </a:ext>
                <a:ext uri="{147F2762-F138-4A5C-976F-8EAC2B608ADB}">
                  <a16:predDERef xmlns:a16="http://schemas.microsoft.com/office/drawing/2014/main" pred="{E7991D98-E458-1D43-9DEF-673A0BD00169}"/>
                </a:ext>
              </a:extLst>
            </xdr:cNvPr>
            <xdr:cNvPicPr/>
          </xdr:nvPicPr>
          <xdr:blipFill>
            <a:blip xmlns:r="http://schemas.openxmlformats.org/officeDocument/2006/relationships" r:embed="rId164"/>
            <a:stretch>
              <a:fillRect/>
            </a:stretch>
          </xdr:blipFill>
          <xdr:spPr>
            <a:xfrm>
              <a:off x="2406960" y="4362840"/>
              <a:ext cx="249120" cy="2109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</xdr:col>
      <xdr:colOff>609260</xdr:colOff>
      <xdr:row>8</xdr:row>
      <xdr:rowOff>67560</xdr:rowOff>
    </xdr:from>
    <xdr:to>
      <xdr:col>2</xdr:col>
      <xdr:colOff>71920</xdr:colOff>
      <xdr:row>9</xdr:row>
      <xdr:rowOff>93420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65">
          <xdr14:nvContentPartPr>
            <xdr14:cNvPr id="88" name="Ink 87">
              <a:extLst>
                <a:ext uri="{FF2B5EF4-FFF2-40B4-BE49-F238E27FC236}">
                  <a16:creationId xmlns:a16="http://schemas.microsoft.com/office/drawing/2014/main" id="{545844E5-9625-AE43-9D99-6ED4A2E88788}"/>
                </a:ext>
                <a:ext uri="{147F2762-F138-4A5C-976F-8EAC2B608ADB}">
                  <a16:predDERef xmlns:a16="http://schemas.microsoft.com/office/drawing/2014/main" pred="{8D03424B-B5C0-A64D-A572-675D15150D19}"/>
                </a:ext>
              </a:extLst>
            </xdr14:cNvPr>
            <xdr14:cNvContentPartPr/>
          </xdr14:nvContentPartPr>
          <xdr14:nvPr macro=""/>
          <xdr14:xfrm>
            <a:off x="2374560" y="1591560"/>
            <a:ext cx="313560" cy="216360"/>
          </xdr14:xfrm>
        </xdr:contentPart>
      </mc:Choice>
      <mc:Fallback xmlns="">
        <xdr:pic>
          <xdr:nvPicPr>
            <xdr:cNvPr id="88" name="Ink 87">
              <a:extLst>
                <a:ext uri="{FF2B5EF4-FFF2-40B4-BE49-F238E27FC236}">
                  <a16:creationId xmlns:a16="http://schemas.microsoft.com/office/drawing/2014/main" id="{545844E5-9625-AE43-9D99-6ED4A2E88788}"/>
                </a:ext>
                <a:ext uri="{147F2762-F138-4A5C-976F-8EAC2B608ADB}">
                  <a16:predDERef xmlns:a16="http://schemas.microsoft.com/office/drawing/2014/main" pred="{8D03424B-B5C0-A64D-A572-675D15150D19}"/>
                </a:ext>
              </a:extLst>
            </xdr:cNvPr>
            <xdr:cNvPicPr/>
          </xdr:nvPicPr>
          <xdr:blipFill>
            <a:blip xmlns:r="http://schemas.openxmlformats.org/officeDocument/2006/relationships" r:embed="rId166"/>
            <a:stretch>
              <a:fillRect/>
            </a:stretch>
          </xdr:blipFill>
          <xdr:spPr>
            <a:xfrm>
              <a:off x="2364480" y="1581480"/>
              <a:ext cx="333720" cy="2365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2</xdr:col>
      <xdr:colOff>562960</xdr:colOff>
      <xdr:row>14</xdr:row>
      <xdr:rowOff>46320</xdr:rowOff>
    </xdr:from>
    <xdr:to>
      <xdr:col>3</xdr:col>
      <xdr:colOff>89080</xdr:colOff>
      <xdr:row>15</xdr:row>
      <xdr:rowOff>8460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67">
          <xdr14:nvContentPartPr>
            <xdr14:cNvPr id="89" name="Ink 88">
              <a:extLst>
                <a:ext uri="{FF2B5EF4-FFF2-40B4-BE49-F238E27FC236}">
                  <a16:creationId xmlns:a16="http://schemas.microsoft.com/office/drawing/2014/main" id="{8365892F-FAC4-3B4D-9830-1719BF66A373}"/>
                </a:ext>
                <a:ext uri="{147F2762-F138-4A5C-976F-8EAC2B608ADB}">
                  <a16:predDERef xmlns:a16="http://schemas.microsoft.com/office/drawing/2014/main" pred="{545844E5-9625-AE43-9D99-6ED4A2E88788}"/>
                </a:ext>
              </a:extLst>
            </xdr14:cNvPr>
            <xdr14:cNvContentPartPr/>
          </xdr14:nvContentPartPr>
          <xdr14:nvPr macro=""/>
          <xdr14:xfrm>
            <a:off x="3179160" y="2713320"/>
            <a:ext cx="135720" cy="152640"/>
          </xdr14:xfrm>
        </xdr:contentPart>
      </mc:Choice>
      <mc:Fallback xmlns="">
        <xdr:pic>
          <xdr:nvPicPr>
            <xdr:cNvPr id="89" name="Ink 88">
              <a:extLst>
                <a:ext uri="{FF2B5EF4-FFF2-40B4-BE49-F238E27FC236}">
                  <a16:creationId xmlns:a16="http://schemas.microsoft.com/office/drawing/2014/main" id="{8365892F-FAC4-3B4D-9830-1719BF66A373}"/>
                </a:ext>
                <a:ext uri="{147F2762-F138-4A5C-976F-8EAC2B608ADB}">
                  <a16:predDERef xmlns:a16="http://schemas.microsoft.com/office/drawing/2014/main" pred="{545844E5-9625-AE43-9D99-6ED4A2E88788}"/>
                </a:ext>
              </a:extLst>
            </xdr:cNvPr>
            <xdr:cNvPicPr/>
          </xdr:nvPicPr>
          <xdr:blipFill>
            <a:blip xmlns:r="http://schemas.openxmlformats.org/officeDocument/2006/relationships" r:embed="rId168"/>
            <a:stretch>
              <a:fillRect/>
            </a:stretch>
          </xdr:blipFill>
          <xdr:spPr>
            <a:xfrm>
              <a:off x="3169080" y="2703240"/>
              <a:ext cx="155880" cy="1728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143800</xdr:colOff>
      <xdr:row>14</xdr:row>
      <xdr:rowOff>101400</xdr:rowOff>
    </xdr:from>
    <xdr:to>
      <xdr:col>3</xdr:col>
      <xdr:colOff>169720</xdr:colOff>
      <xdr:row>14</xdr:row>
      <xdr:rowOff>186360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69">
          <xdr14:nvContentPartPr>
            <xdr14:cNvPr id="90" name="Ink 89">
              <a:extLst>
                <a:ext uri="{FF2B5EF4-FFF2-40B4-BE49-F238E27FC236}">
                  <a16:creationId xmlns:a16="http://schemas.microsoft.com/office/drawing/2014/main" id="{F89C6A02-FCDA-B042-8161-1DD50292A21D}"/>
                </a:ext>
                <a:ext uri="{147F2762-F138-4A5C-976F-8EAC2B608ADB}">
                  <a16:predDERef xmlns:a16="http://schemas.microsoft.com/office/drawing/2014/main" pred="{8365892F-FAC4-3B4D-9830-1719BF66A373}"/>
                </a:ext>
              </a:extLst>
            </xdr14:cNvPr>
            <xdr14:cNvContentPartPr/>
          </xdr14:nvContentPartPr>
          <xdr14:nvPr macro=""/>
          <xdr14:xfrm>
            <a:off x="3369600" y="2768400"/>
            <a:ext cx="25920" cy="84960"/>
          </xdr14:xfrm>
        </xdr:contentPart>
      </mc:Choice>
      <mc:Fallback xmlns="">
        <xdr:pic>
          <xdr:nvPicPr>
            <xdr:cNvPr id="90" name="Ink 89">
              <a:extLst>
                <a:ext uri="{FF2B5EF4-FFF2-40B4-BE49-F238E27FC236}">
                  <a16:creationId xmlns:a16="http://schemas.microsoft.com/office/drawing/2014/main" id="{F89C6A02-FCDA-B042-8161-1DD50292A21D}"/>
                </a:ext>
                <a:ext uri="{147F2762-F138-4A5C-976F-8EAC2B608ADB}">
                  <a16:predDERef xmlns:a16="http://schemas.microsoft.com/office/drawing/2014/main" pred="{8365892F-FAC4-3B4D-9830-1719BF66A373}"/>
                </a:ext>
              </a:extLst>
            </xdr:cNvPr>
            <xdr:cNvPicPr/>
          </xdr:nvPicPr>
          <xdr:blipFill>
            <a:blip xmlns:r="http://schemas.openxmlformats.org/officeDocument/2006/relationships" r:embed="rId170"/>
            <a:stretch>
              <a:fillRect/>
            </a:stretch>
          </xdr:blipFill>
          <xdr:spPr>
            <a:xfrm>
              <a:off x="3359520" y="2758320"/>
              <a:ext cx="46080" cy="1051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169000</xdr:colOff>
      <xdr:row>14</xdr:row>
      <xdr:rowOff>33720</xdr:rowOff>
    </xdr:from>
    <xdr:to>
      <xdr:col>3</xdr:col>
      <xdr:colOff>190600</xdr:colOff>
      <xdr:row>14</xdr:row>
      <xdr:rowOff>42720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71">
          <xdr14:nvContentPartPr>
            <xdr14:cNvPr id="91" name="Ink 90">
              <a:extLst>
                <a:ext uri="{FF2B5EF4-FFF2-40B4-BE49-F238E27FC236}">
                  <a16:creationId xmlns:a16="http://schemas.microsoft.com/office/drawing/2014/main" id="{C3334EC5-A5C8-F448-9EEF-F1A45A22CFA4}"/>
                </a:ext>
                <a:ext uri="{147F2762-F138-4A5C-976F-8EAC2B608ADB}">
                  <a16:predDERef xmlns:a16="http://schemas.microsoft.com/office/drawing/2014/main" pred="{F89C6A02-FCDA-B042-8161-1DD50292A21D}"/>
                </a:ext>
              </a:extLst>
            </xdr14:cNvPr>
            <xdr14:cNvContentPartPr/>
          </xdr14:nvContentPartPr>
          <xdr14:nvPr macro=""/>
          <xdr14:xfrm>
            <a:off x="3394800" y="2700720"/>
            <a:ext cx="21600" cy="9000"/>
          </xdr14:xfrm>
        </xdr:contentPart>
      </mc:Choice>
      <mc:Fallback xmlns="">
        <xdr:pic>
          <xdr:nvPicPr>
            <xdr:cNvPr id="91" name="Ink 90">
              <a:extLst>
                <a:ext uri="{FF2B5EF4-FFF2-40B4-BE49-F238E27FC236}">
                  <a16:creationId xmlns:a16="http://schemas.microsoft.com/office/drawing/2014/main" id="{C3334EC5-A5C8-F448-9EEF-F1A45A22CFA4}"/>
                </a:ext>
                <a:ext uri="{147F2762-F138-4A5C-976F-8EAC2B608ADB}">
                  <a16:predDERef xmlns:a16="http://schemas.microsoft.com/office/drawing/2014/main" pred="{F89C6A02-FCDA-B042-8161-1DD50292A21D}"/>
                </a:ext>
              </a:extLst>
            </xdr:cNvPr>
            <xdr:cNvPicPr/>
          </xdr:nvPicPr>
          <xdr:blipFill>
            <a:blip xmlns:r="http://schemas.openxmlformats.org/officeDocument/2006/relationships" r:embed="rId172"/>
            <a:stretch>
              <a:fillRect/>
            </a:stretch>
          </xdr:blipFill>
          <xdr:spPr>
            <a:xfrm>
              <a:off x="3384720" y="2690640"/>
              <a:ext cx="41760" cy="291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211480</xdr:colOff>
      <xdr:row>14</xdr:row>
      <xdr:rowOff>8160</xdr:rowOff>
    </xdr:from>
    <xdr:to>
      <xdr:col>3</xdr:col>
      <xdr:colOff>228760</xdr:colOff>
      <xdr:row>15</xdr:row>
      <xdr:rowOff>23220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73">
          <xdr14:nvContentPartPr>
            <xdr14:cNvPr id="92" name="Ink 91">
              <a:extLst>
                <a:ext uri="{FF2B5EF4-FFF2-40B4-BE49-F238E27FC236}">
                  <a16:creationId xmlns:a16="http://schemas.microsoft.com/office/drawing/2014/main" id="{EC306FC2-CCAD-FD46-ACDE-F7C0EF7D0B99}"/>
                </a:ext>
                <a:ext uri="{147F2762-F138-4A5C-976F-8EAC2B608ADB}">
                  <a16:predDERef xmlns:a16="http://schemas.microsoft.com/office/drawing/2014/main" pred="{C3334EC5-A5C8-F448-9EEF-F1A45A22CFA4}"/>
                </a:ext>
              </a:extLst>
            </xdr14:cNvPr>
            <xdr14:cNvContentPartPr/>
          </xdr14:nvContentPartPr>
          <xdr14:nvPr macro=""/>
          <xdr14:xfrm>
            <a:off x="3437280" y="2675160"/>
            <a:ext cx="17280" cy="205560"/>
          </xdr14:xfrm>
        </xdr:contentPart>
      </mc:Choice>
      <mc:Fallback xmlns="">
        <xdr:pic>
          <xdr:nvPicPr>
            <xdr:cNvPr id="92" name="Ink 91">
              <a:extLst>
                <a:ext uri="{FF2B5EF4-FFF2-40B4-BE49-F238E27FC236}">
                  <a16:creationId xmlns:a16="http://schemas.microsoft.com/office/drawing/2014/main" id="{EC306FC2-CCAD-FD46-ACDE-F7C0EF7D0B99}"/>
                </a:ext>
                <a:ext uri="{147F2762-F138-4A5C-976F-8EAC2B608ADB}">
                  <a16:predDERef xmlns:a16="http://schemas.microsoft.com/office/drawing/2014/main" pred="{C3334EC5-A5C8-F448-9EEF-F1A45A22CFA4}"/>
                </a:ext>
              </a:extLst>
            </xdr:cNvPr>
            <xdr:cNvPicPr/>
          </xdr:nvPicPr>
          <xdr:blipFill>
            <a:blip xmlns:r="http://schemas.openxmlformats.org/officeDocument/2006/relationships" r:embed="rId174"/>
            <a:stretch>
              <a:fillRect/>
            </a:stretch>
          </xdr:blipFill>
          <xdr:spPr>
            <a:xfrm>
              <a:off x="3427200" y="2665080"/>
              <a:ext cx="37440" cy="2257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169000</xdr:colOff>
      <xdr:row>14</xdr:row>
      <xdr:rowOff>88800</xdr:rowOff>
    </xdr:from>
    <xdr:to>
      <xdr:col>3</xdr:col>
      <xdr:colOff>228760</xdr:colOff>
      <xdr:row>14</xdr:row>
      <xdr:rowOff>118680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75">
          <xdr14:nvContentPartPr>
            <xdr14:cNvPr id="93" name="Ink 92">
              <a:extLst>
                <a:ext uri="{FF2B5EF4-FFF2-40B4-BE49-F238E27FC236}">
                  <a16:creationId xmlns:a16="http://schemas.microsoft.com/office/drawing/2014/main" id="{A719EF7E-3659-A041-B842-9FDF9D478C73}"/>
                </a:ext>
                <a:ext uri="{147F2762-F138-4A5C-976F-8EAC2B608ADB}">
                  <a16:predDERef xmlns:a16="http://schemas.microsoft.com/office/drawing/2014/main" pred="{EC306FC2-CCAD-FD46-ACDE-F7C0EF7D0B99}"/>
                </a:ext>
              </a:extLst>
            </xdr14:cNvPr>
            <xdr14:cNvContentPartPr/>
          </xdr14:nvContentPartPr>
          <xdr14:nvPr macro=""/>
          <xdr14:xfrm>
            <a:off x="3394800" y="2755800"/>
            <a:ext cx="59760" cy="29880"/>
          </xdr14:xfrm>
        </xdr:contentPart>
      </mc:Choice>
      <mc:Fallback xmlns="">
        <xdr:pic>
          <xdr:nvPicPr>
            <xdr:cNvPr id="93" name="Ink 92">
              <a:extLst>
                <a:ext uri="{FF2B5EF4-FFF2-40B4-BE49-F238E27FC236}">
                  <a16:creationId xmlns:a16="http://schemas.microsoft.com/office/drawing/2014/main" id="{A719EF7E-3659-A041-B842-9FDF9D478C73}"/>
                </a:ext>
                <a:ext uri="{147F2762-F138-4A5C-976F-8EAC2B608ADB}">
                  <a16:predDERef xmlns:a16="http://schemas.microsoft.com/office/drawing/2014/main" pred="{EC306FC2-CCAD-FD46-ACDE-F7C0EF7D0B99}"/>
                </a:ext>
              </a:extLst>
            </xdr:cNvPr>
            <xdr:cNvPicPr/>
          </xdr:nvPicPr>
          <xdr:blipFill>
            <a:blip xmlns:r="http://schemas.openxmlformats.org/officeDocument/2006/relationships" r:embed="rId176"/>
            <a:stretch>
              <a:fillRect/>
            </a:stretch>
          </xdr:blipFill>
          <xdr:spPr>
            <a:xfrm>
              <a:off x="3384720" y="2745720"/>
              <a:ext cx="79920" cy="5004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257920</xdr:colOff>
      <xdr:row>14</xdr:row>
      <xdr:rowOff>25080</xdr:rowOff>
    </xdr:from>
    <xdr:to>
      <xdr:col>3</xdr:col>
      <xdr:colOff>359800</xdr:colOff>
      <xdr:row>14</xdr:row>
      <xdr:rowOff>177720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77">
          <xdr14:nvContentPartPr>
            <xdr14:cNvPr id="94" name="Ink 93">
              <a:extLst>
                <a:ext uri="{FF2B5EF4-FFF2-40B4-BE49-F238E27FC236}">
                  <a16:creationId xmlns:a16="http://schemas.microsoft.com/office/drawing/2014/main" id="{0FA46B07-3038-9442-A923-FD9A5F553331}"/>
                </a:ext>
                <a:ext uri="{147F2762-F138-4A5C-976F-8EAC2B608ADB}">
                  <a16:predDERef xmlns:a16="http://schemas.microsoft.com/office/drawing/2014/main" pred="{A719EF7E-3659-A041-B842-9FDF9D478C73}"/>
                </a:ext>
              </a:extLst>
            </xdr14:cNvPr>
            <xdr14:cNvContentPartPr/>
          </xdr14:nvContentPartPr>
          <xdr14:nvPr macro=""/>
          <xdr14:xfrm>
            <a:off x="3483720" y="2692080"/>
            <a:ext cx="101880" cy="152640"/>
          </xdr14:xfrm>
        </xdr:contentPart>
      </mc:Choice>
      <mc:Fallback xmlns="">
        <xdr:pic>
          <xdr:nvPicPr>
            <xdr:cNvPr id="94" name="Ink 93">
              <a:extLst>
                <a:ext uri="{FF2B5EF4-FFF2-40B4-BE49-F238E27FC236}">
                  <a16:creationId xmlns:a16="http://schemas.microsoft.com/office/drawing/2014/main" id="{0FA46B07-3038-9442-A923-FD9A5F553331}"/>
                </a:ext>
                <a:ext uri="{147F2762-F138-4A5C-976F-8EAC2B608ADB}">
                  <a16:predDERef xmlns:a16="http://schemas.microsoft.com/office/drawing/2014/main" pred="{A719EF7E-3659-A041-B842-9FDF9D478C73}"/>
                </a:ext>
              </a:extLst>
            </xdr:cNvPr>
            <xdr:cNvPicPr/>
          </xdr:nvPicPr>
          <xdr:blipFill>
            <a:blip xmlns:r="http://schemas.openxmlformats.org/officeDocument/2006/relationships" r:embed="rId178"/>
            <a:stretch>
              <a:fillRect/>
            </a:stretch>
          </xdr:blipFill>
          <xdr:spPr>
            <a:xfrm>
              <a:off x="3473640" y="2682000"/>
              <a:ext cx="122040" cy="1728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397600</xdr:colOff>
      <xdr:row>14</xdr:row>
      <xdr:rowOff>103920</xdr:rowOff>
    </xdr:from>
    <xdr:to>
      <xdr:col>3</xdr:col>
      <xdr:colOff>414880</xdr:colOff>
      <xdr:row>14</xdr:row>
      <xdr:rowOff>178080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79">
          <xdr14:nvContentPartPr>
            <xdr14:cNvPr id="95" name="Ink 94">
              <a:extLst>
                <a:ext uri="{FF2B5EF4-FFF2-40B4-BE49-F238E27FC236}">
                  <a16:creationId xmlns:a16="http://schemas.microsoft.com/office/drawing/2014/main" id="{CE46F2F7-80B9-0746-B651-8A50E8FA02E7}"/>
                </a:ext>
                <a:ext uri="{147F2762-F138-4A5C-976F-8EAC2B608ADB}">
                  <a16:predDERef xmlns:a16="http://schemas.microsoft.com/office/drawing/2014/main" pred="{0FA46B07-3038-9442-A923-FD9A5F553331}"/>
                </a:ext>
              </a:extLst>
            </xdr14:cNvPr>
            <xdr14:cNvContentPartPr/>
          </xdr14:nvContentPartPr>
          <xdr14:nvPr macro=""/>
          <xdr14:xfrm>
            <a:off x="3623400" y="2770920"/>
            <a:ext cx="17280" cy="74160"/>
          </xdr14:xfrm>
        </xdr:contentPart>
      </mc:Choice>
      <mc:Fallback xmlns="">
        <xdr:pic>
          <xdr:nvPicPr>
            <xdr:cNvPr id="95" name="Ink 94">
              <a:extLst>
                <a:ext uri="{FF2B5EF4-FFF2-40B4-BE49-F238E27FC236}">
                  <a16:creationId xmlns:a16="http://schemas.microsoft.com/office/drawing/2014/main" id="{CE46F2F7-80B9-0746-B651-8A50E8FA02E7}"/>
                </a:ext>
                <a:ext uri="{147F2762-F138-4A5C-976F-8EAC2B608ADB}">
                  <a16:predDERef xmlns:a16="http://schemas.microsoft.com/office/drawing/2014/main" pred="{0FA46B07-3038-9442-A923-FD9A5F553331}"/>
                </a:ext>
              </a:extLst>
            </xdr:cNvPr>
            <xdr:cNvPicPr/>
          </xdr:nvPicPr>
          <xdr:blipFill>
            <a:blip xmlns:r="http://schemas.openxmlformats.org/officeDocument/2006/relationships" r:embed="rId180"/>
            <a:stretch>
              <a:fillRect/>
            </a:stretch>
          </xdr:blipFill>
          <xdr:spPr>
            <a:xfrm>
              <a:off x="3613320" y="2760840"/>
              <a:ext cx="37440" cy="943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423160</xdr:colOff>
      <xdr:row>14</xdr:row>
      <xdr:rowOff>12480</xdr:rowOff>
    </xdr:from>
    <xdr:to>
      <xdr:col>3</xdr:col>
      <xdr:colOff>427840</xdr:colOff>
      <xdr:row>14</xdr:row>
      <xdr:rowOff>25440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81">
          <xdr14:nvContentPartPr>
            <xdr14:cNvPr id="96" name="Ink 95">
              <a:extLst>
                <a:ext uri="{FF2B5EF4-FFF2-40B4-BE49-F238E27FC236}">
                  <a16:creationId xmlns:a16="http://schemas.microsoft.com/office/drawing/2014/main" id="{6BE3D0D0-C264-7849-AE95-DB7087E6EEFC}"/>
                </a:ext>
                <a:ext uri="{147F2762-F138-4A5C-976F-8EAC2B608ADB}">
                  <a16:predDERef xmlns:a16="http://schemas.microsoft.com/office/drawing/2014/main" pred="{CE46F2F7-80B9-0746-B651-8A50E8FA02E7}"/>
                </a:ext>
              </a:extLst>
            </xdr14:cNvPr>
            <xdr14:cNvContentPartPr/>
          </xdr14:nvContentPartPr>
          <xdr14:nvPr macro=""/>
          <xdr14:xfrm>
            <a:off x="3648960" y="2679480"/>
            <a:ext cx="4680" cy="12960"/>
          </xdr14:xfrm>
        </xdr:contentPart>
      </mc:Choice>
      <mc:Fallback xmlns="">
        <xdr:pic>
          <xdr:nvPicPr>
            <xdr:cNvPr id="96" name="Ink 95">
              <a:extLst>
                <a:ext uri="{FF2B5EF4-FFF2-40B4-BE49-F238E27FC236}">
                  <a16:creationId xmlns:a16="http://schemas.microsoft.com/office/drawing/2014/main" id="{6BE3D0D0-C264-7849-AE95-DB7087E6EEFC}"/>
                </a:ext>
                <a:ext uri="{147F2762-F138-4A5C-976F-8EAC2B608ADB}">
                  <a16:predDERef xmlns:a16="http://schemas.microsoft.com/office/drawing/2014/main" pred="{CE46F2F7-80B9-0746-B651-8A50E8FA02E7}"/>
                </a:ext>
              </a:extLst>
            </xdr:cNvPr>
            <xdr:cNvPicPr/>
          </xdr:nvPicPr>
          <xdr:blipFill>
            <a:blip xmlns:r="http://schemas.openxmlformats.org/officeDocument/2006/relationships" r:embed="rId182"/>
            <a:stretch>
              <a:fillRect/>
            </a:stretch>
          </xdr:blipFill>
          <xdr:spPr>
            <a:xfrm>
              <a:off x="3638880" y="2669400"/>
              <a:ext cx="24840" cy="331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440080</xdr:colOff>
      <xdr:row>14</xdr:row>
      <xdr:rowOff>67560</xdr:rowOff>
    </xdr:from>
    <xdr:to>
      <xdr:col>3</xdr:col>
      <xdr:colOff>541960</xdr:colOff>
      <xdr:row>15</xdr:row>
      <xdr:rowOff>21420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83">
          <xdr14:nvContentPartPr>
            <xdr14:cNvPr id="97" name="Ink 96">
              <a:extLst>
                <a:ext uri="{FF2B5EF4-FFF2-40B4-BE49-F238E27FC236}">
                  <a16:creationId xmlns:a16="http://schemas.microsoft.com/office/drawing/2014/main" id="{FA0294FE-141B-2F4B-9DEB-1F6E96469663}"/>
                </a:ext>
                <a:ext uri="{147F2762-F138-4A5C-976F-8EAC2B608ADB}">
                  <a16:predDERef xmlns:a16="http://schemas.microsoft.com/office/drawing/2014/main" pred="{6BE3D0D0-C264-7849-AE95-DB7087E6EEFC}"/>
                </a:ext>
              </a:extLst>
            </xdr14:cNvPr>
            <xdr14:cNvContentPartPr/>
          </xdr14:nvContentPartPr>
          <xdr14:nvPr macro=""/>
          <xdr14:xfrm>
            <a:off x="3665880" y="2734560"/>
            <a:ext cx="101880" cy="144360"/>
          </xdr14:xfrm>
        </xdr:contentPart>
      </mc:Choice>
      <mc:Fallback xmlns="">
        <xdr:pic>
          <xdr:nvPicPr>
            <xdr:cNvPr id="97" name="Ink 96">
              <a:extLst>
                <a:ext uri="{FF2B5EF4-FFF2-40B4-BE49-F238E27FC236}">
                  <a16:creationId xmlns:a16="http://schemas.microsoft.com/office/drawing/2014/main" id="{FA0294FE-141B-2F4B-9DEB-1F6E96469663}"/>
                </a:ext>
                <a:ext uri="{147F2762-F138-4A5C-976F-8EAC2B608ADB}">
                  <a16:predDERef xmlns:a16="http://schemas.microsoft.com/office/drawing/2014/main" pred="{6BE3D0D0-C264-7849-AE95-DB7087E6EEFC}"/>
                </a:ext>
              </a:extLst>
            </xdr:cNvPr>
            <xdr:cNvPicPr/>
          </xdr:nvPicPr>
          <xdr:blipFill>
            <a:blip xmlns:r="http://schemas.openxmlformats.org/officeDocument/2006/relationships" r:embed="rId184"/>
            <a:stretch>
              <a:fillRect/>
            </a:stretch>
          </xdr:blipFill>
          <xdr:spPr>
            <a:xfrm>
              <a:off x="3655800" y="2724480"/>
              <a:ext cx="122040" cy="1645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2</xdr:col>
      <xdr:colOff>512200</xdr:colOff>
      <xdr:row>15</xdr:row>
      <xdr:rowOff>93420</xdr:rowOff>
    </xdr:from>
    <xdr:to>
      <xdr:col>2</xdr:col>
      <xdr:colOff>550720</xdr:colOff>
      <xdr:row>16</xdr:row>
      <xdr:rowOff>93360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85">
          <xdr14:nvContentPartPr>
            <xdr14:cNvPr id="98" name="Ink 97">
              <a:extLst>
                <a:ext uri="{FF2B5EF4-FFF2-40B4-BE49-F238E27FC236}">
                  <a16:creationId xmlns:a16="http://schemas.microsoft.com/office/drawing/2014/main" id="{C0689CB4-378A-DE49-B583-B488EFE68C82}"/>
                </a:ext>
                <a:ext uri="{147F2762-F138-4A5C-976F-8EAC2B608ADB}">
                  <a16:predDERef xmlns:a16="http://schemas.microsoft.com/office/drawing/2014/main" pred="{FA0294FE-141B-2F4B-9DEB-1F6E96469663}"/>
                </a:ext>
              </a:extLst>
            </xdr14:cNvPr>
            <xdr14:cNvContentPartPr/>
          </xdr14:nvContentPartPr>
          <xdr14:nvPr macro=""/>
          <xdr14:xfrm>
            <a:off x="3128400" y="2950920"/>
            <a:ext cx="38520" cy="190440"/>
          </xdr14:xfrm>
        </xdr:contentPart>
      </mc:Choice>
      <mc:Fallback xmlns="">
        <xdr:pic>
          <xdr:nvPicPr>
            <xdr:cNvPr id="98" name="Ink 97">
              <a:extLst>
                <a:ext uri="{FF2B5EF4-FFF2-40B4-BE49-F238E27FC236}">
                  <a16:creationId xmlns:a16="http://schemas.microsoft.com/office/drawing/2014/main" id="{C0689CB4-378A-DE49-B583-B488EFE68C82}"/>
                </a:ext>
                <a:ext uri="{147F2762-F138-4A5C-976F-8EAC2B608ADB}">
                  <a16:predDERef xmlns:a16="http://schemas.microsoft.com/office/drawing/2014/main" pred="{FA0294FE-141B-2F4B-9DEB-1F6E96469663}"/>
                </a:ext>
              </a:extLst>
            </xdr:cNvPr>
            <xdr:cNvPicPr/>
          </xdr:nvPicPr>
          <xdr:blipFill>
            <a:blip xmlns:r="http://schemas.openxmlformats.org/officeDocument/2006/relationships" r:embed="rId186"/>
            <a:stretch>
              <a:fillRect/>
            </a:stretch>
          </xdr:blipFill>
          <xdr:spPr>
            <a:xfrm>
              <a:off x="3118320" y="2940840"/>
              <a:ext cx="58680" cy="2106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2</xdr:col>
      <xdr:colOff>592480</xdr:colOff>
      <xdr:row>15</xdr:row>
      <xdr:rowOff>181980</xdr:rowOff>
    </xdr:from>
    <xdr:to>
      <xdr:col>3</xdr:col>
      <xdr:colOff>160</xdr:colOff>
      <xdr:row>16</xdr:row>
      <xdr:rowOff>80760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87">
          <xdr14:nvContentPartPr>
            <xdr14:cNvPr id="99" name="Ink 98">
              <a:extLst>
                <a:ext uri="{FF2B5EF4-FFF2-40B4-BE49-F238E27FC236}">
                  <a16:creationId xmlns:a16="http://schemas.microsoft.com/office/drawing/2014/main" id="{B5B29F60-607D-4043-999D-D8450B158F1C}"/>
                </a:ext>
                <a:ext uri="{147F2762-F138-4A5C-976F-8EAC2B608ADB}">
                  <a16:predDERef xmlns:a16="http://schemas.microsoft.com/office/drawing/2014/main" pred="{C0689CB4-378A-DE49-B583-B488EFE68C82}"/>
                </a:ext>
              </a:extLst>
            </xdr14:cNvPr>
            <xdr14:cNvContentPartPr/>
          </xdr14:nvContentPartPr>
          <xdr14:nvPr macro=""/>
          <xdr14:xfrm>
            <a:off x="3208680" y="3039480"/>
            <a:ext cx="17280" cy="89280"/>
          </xdr14:xfrm>
        </xdr:contentPart>
      </mc:Choice>
      <mc:Fallback xmlns="">
        <xdr:pic>
          <xdr:nvPicPr>
            <xdr:cNvPr id="99" name="Ink 98">
              <a:extLst>
                <a:ext uri="{FF2B5EF4-FFF2-40B4-BE49-F238E27FC236}">
                  <a16:creationId xmlns:a16="http://schemas.microsoft.com/office/drawing/2014/main" id="{B5B29F60-607D-4043-999D-D8450B158F1C}"/>
                </a:ext>
                <a:ext uri="{147F2762-F138-4A5C-976F-8EAC2B608ADB}">
                  <a16:predDERef xmlns:a16="http://schemas.microsoft.com/office/drawing/2014/main" pred="{C0689CB4-378A-DE49-B583-B488EFE68C82}"/>
                </a:ext>
              </a:extLst>
            </xdr:cNvPr>
            <xdr:cNvPicPr/>
          </xdr:nvPicPr>
          <xdr:blipFill>
            <a:blip xmlns:r="http://schemas.openxmlformats.org/officeDocument/2006/relationships" r:embed="rId188"/>
            <a:stretch>
              <a:fillRect/>
            </a:stretch>
          </xdr:blipFill>
          <xdr:spPr>
            <a:xfrm>
              <a:off x="3198600" y="3029400"/>
              <a:ext cx="37440" cy="10944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2</xdr:col>
      <xdr:colOff>609400</xdr:colOff>
      <xdr:row>15</xdr:row>
      <xdr:rowOff>122940</xdr:rowOff>
    </xdr:from>
    <xdr:to>
      <xdr:col>3</xdr:col>
      <xdr:colOff>17080</xdr:colOff>
      <xdr:row>15</xdr:row>
      <xdr:rowOff>131220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89">
          <xdr14:nvContentPartPr>
            <xdr14:cNvPr id="100" name="Ink 99">
              <a:extLst>
                <a:ext uri="{FF2B5EF4-FFF2-40B4-BE49-F238E27FC236}">
                  <a16:creationId xmlns:a16="http://schemas.microsoft.com/office/drawing/2014/main" id="{72938576-F2F3-374A-B86F-2940E5914F38}"/>
                </a:ext>
                <a:ext uri="{147F2762-F138-4A5C-976F-8EAC2B608ADB}">
                  <a16:predDERef xmlns:a16="http://schemas.microsoft.com/office/drawing/2014/main" pred="{B5B29F60-607D-4043-999D-D8450B158F1C}"/>
                </a:ext>
              </a:extLst>
            </xdr14:cNvPr>
            <xdr14:cNvContentPartPr/>
          </xdr14:nvContentPartPr>
          <xdr14:nvPr macro=""/>
          <xdr14:xfrm>
            <a:off x="3225600" y="2980440"/>
            <a:ext cx="17280" cy="8280"/>
          </xdr14:xfrm>
        </xdr:contentPart>
      </mc:Choice>
      <mc:Fallback xmlns="">
        <xdr:pic>
          <xdr:nvPicPr>
            <xdr:cNvPr id="100" name="Ink 99">
              <a:extLst>
                <a:ext uri="{FF2B5EF4-FFF2-40B4-BE49-F238E27FC236}">
                  <a16:creationId xmlns:a16="http://schemas.microsoft.com/office/drawing/2014/main" id="{72938576-F2F3-374A-B86F-2940E5914F38}"/>
                </a:ext>
                <a:ext uri="{147F2762-F138-4A5C-976F-8EAC2B608ADB}">
                  <a16:predDERef xmlns:a16="http://schemas.microsoft.com/office/drawing/2014/main" pred="{B5B29F60-607D-4043-999D-D8450B158F1C}"/>
                </a:ext>
              </a:extLst>
            </xdr:cNvPr>
            <xdr:cNvPicPr/>
          </xdr:nvPicPr>
          <xdr:blipFill>
            <a:blip xmlns:r="http://schemas.openxmlformats.org/officeDocument/2006/relationships" r:embed="rId190"/>
            <a:stretch>
              <a:fillRect/>
            </a:stretch>
          </xdr:blipFill>
          <xdr:spPr>
            <a:xfrm>
              <a:off x="3215520" y="2970360"/>
              <a:ext cx="37440" cy="2844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37960</xdr:colOff>
      <xdr:row>15</xdr:row>
      <xdr:rowOff>143820</xdr:rowOff>
    </xdr:from>
    <xdr:to>
      <xdr:col>3</xdr:col>
      <xdr:colOff>165400</xdr:colOff>
      <xdr:row>16</xdr:row>
      <xdr:rowOff>63840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91">
          <xdr14:nvContentPartPr>
            <xdr14:cNvPr id="101" name="Ink 100">
              <a:extLst>
                <a:ext uri="{FF2B5EF4-FFF2-40B4-BE49-F238E27FC236}">
                  <a16:creationId xmlns:a16="http://schemas.microsoft.com/office/drawing/2014/main" id="{5EAC6767-39F9-7646-9B4A-5C2238337968}"/>
                </a:ext>
                <a:ext uri="{147F2762-F138-4A5C-976F-8EAC2B608ADB}">
                  <a16:predDERef xmlns:a16="http://schemas.microsoft.com/office/drawing/2014/main" pred="{72938576-F2F3-374A-B86F-2940E5914F38}"/>
                </a:ext>
              </a:extLst>
            </xdr14:cNvPr>
            <xdr14:cNvContentPartPr/>
          </xdr14:nvContentPartPr>
          <xdr14:nvPr macro=""/>
          <xdr14:xfrm>
            <a:off x="3263760" y="3001320"/>
            <a:ext cx="127440" cy="110520"/>
          </xdr14:xfrm>
        </xdr:contentPart>
      </mc:Choice>
      <mc:Fallback xmlns="">
        <xdr:pic>
          <xdr:nvPicPr>
            <xdr:cNvPr id="101" name="Ink 100">
              <a:extLst>
                <a:ext uri="{FF2B5EF4-FFF2-40B4-BE49-F238E27FC236}">
                  <a16:creationId xmlns:a16="http://schemas.microsoft.com/office/drawing/2014/main" id="{5EAC6767-39F9-7646-9B4A-5C2238337968}"/>
                </a:ext>
                <a:ext uri="{147F2762-F138-4A5C-976F-8EAC2B608ADB}">
                  <a16:predDERef xmlns:a16="http://schemas.microsoft.com/office/drawing/2014/main" pred="{72938576-F2F3-374A-B86F-2940E5914F38}"/>
                </a:ext>
              </a:extLst>
            </xdr:cNvPr>
            <xdr:cNvPicPr/>
          </xdr:nvPicPr>
          <xdr:blipFill>
            <a:blip xmlns:r="http://schemas.openxmlformats.org/officeDocument/2006/relationships" r:embed="rId192"/>
            <a:stretch>
              <a:fillRect/>
            </a:stretch>
          </xdr:blipFill>
          <xdr:spPr>
            <a:xfrm>
              <a:off x="3253680" y="2991240"/>
              <a:ext cx="147600" cy="1306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203200</xdr:colOff>
      <xdr:row>15</xdr:row>
      <xdr:rowOff>185940</xdr:rowOff>
    </xdr:from>
    <xdr:to>
      <xdr:col>3</xdr:col>
      <xdr:colOff>224800</xdr:colOff>
      <xdr:row>16</xdr:row>
      <xdr:rowOff>63480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93">
          <xdr14:nvContentPartPr>
            <xdr14:cNvPr id="102" name="Ink 101">
              <a:extLst>
                <a:ext uri="{FF2B5EF4-FFF2-40B4-BE49-F238E27FC236}">
                  <a16:creationId xmlns:a16="http://schemas.microsoft.com/office/drawing/2014/main" id="{91BDA6E5-84E9-914C-8E8B-AF24989A1184}"/>
                </a:ext>
                <a:ext uri="{147F2762-F138-4A5C-976F-8EAC2B608ADB}">
                  <a16:predDERef xmlns:a16="http://schemas.microsoft.com/office/drawing/2014/main" pred="{5EAC6767-39F9-7646-9B4A-5C2238337968}"/>
                </a:ext>
              </a:extLst>
            </xdr14:cNvPr>
            <xdr14:cNvContentPartPr/>
          </xdr14:nvContentPartPr>
          <xdr14:nvPr macro=""/>
          <xdr14:xfrm>
            <a:off x="3429000" y="3043440"/>
            <a:ext cx="21600" cy="68040"/>
          </xdr14:xfrm>
        </xdr:contentPart>
      </mc:Choice>
      <mc:Fallback xmlns="">
        <xdr:pic>
          <xdr:nvPicPr>
            <xdr:cNvPr id="102" name="Ink 101">
              <a:extLst>
                <a:ext uri="{FF2B5EF4-FFF2-40B4-BE49-F238E27FC236}">
                  <a16:creationId xmlns:a16="http://schemas.microsoft.com/office/drawing/2014/main" id="{91BDA6E5-84E9-914C-8E8B-AF24989A1184}"/>
                </a:ext>
                <a:ext uri="{147F2762-F138-4A5C-976F-8EAC2B608ADB}">
                  <a16:predDERef xmlns:a16="http://schemas.microsoft.com/office/drawing/2014/main" pred="{5EAC6767-39F9-7646-9B4A-5C2238337968}"/>
                </a:ext>
              </a:extLst>
            </xdr:cNvPr>
            <xdr:cNvPicPr/>
          </xdr:nvPicPr>
          <xdr:blipFill>
            <a:blip xmlns:r="http://schemas.openxmlformats.org/officeDocument/2006/relationships" r:embed="rId194"/>
            <a:stretch>
              <a:fillRect/>
            </a:stretch>
          </xdr:blipFill>
          <xdr:spPr>
            <a:xfrm>
              <a:off x="3418560" y="3033360"/>
              <a:ext cx="41760" cy="882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232720</xdr:colOff>
      <xdr:row>15</xdr:row>
      <xdr:rowOff>122580</xdr:rowOff>
    </xdr:from>
    <xdr:to>
      <xdr:col>3</xdr:col>
      <xdr:colOff>241720</xdr:colOff>
      <xdr:row>15</xdr:row>
      <xdr:rowOff>139860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95">
          <xdr14:nvContentPartPr>
            <xdr14:cNvPr id="103" name="Ink 102">
              <a:extLst>
                <a:ext uri="{FF2B5EF4-FFF2-40B4-BE49-F238E27FC236}">
                  <a16:creationId xmlns:a16="http://schemas.microsoft.com/office/drawing/2014/main" id="{63EAEF12-4E04-EE48-BF4A-4173B451D33E}"/>
                </a:ext>
                <a:ext uri="{147F2762-F138-4A5C-976F-8EAC2B608ADB}">
                  <a16:predDERef xmlns:a16="http://schemas.microsoft.com/office/drawing/2014/main" pred="{91BDA6E5-84E9-914C-8E8B-AF24989A1184}"/>
                </a:ext>
              </a:extLst>
            </xdr14:cNvPr>
            <xdr14:cNvContentPartPr/>
          </xdr14:nvContentPartPr>
          <xdr14:nvPr macro=""/>
          <xdr14:xfrm>
            <a:off x="3458520" y="2980080"/>
            <a:ext cx="9000" cy="17280"/>
          </xdr14:xfrm>
        </xdr:contentPart>
      </mc:Choice>
      <mc:Fallback xmlns="">
        <xdr:pic>
          <xdr:nvPicPr>
            <xdr:cNvPr id="103" name="Ink 102">
              <a:extLst>
                <a:ext uri="{FF2B5EF4-FFF2-40B4-BE49-F238E27FC236}">
                  <a16:creationId xmlns:a16="http://schemas.microsoft.com/office/drawing/2014/main" id="{63EAEF12-4E04-EE48-BF4A-4173B451D33E}"/>
                </a:ext>
                <a:ext uri="{147F2762-F138-4A5C-976F-8EAC2B608ADB}">
                  <a16:predDERef xmlns:a16="http://schemas.microsoft.com/office/drawing/2014/main" pred="{91BDA6E5-84E9-914C-8E8B-AF24989A1184}"/>
                </a:ext>
              </a:extLst>
            </xdr:cNvPr>
            <xdr:cNvPicPr/>
          </xdr:nvPicPr>
          <xdr:blipFill>
            <a:blip xmlns:r="http://schemas.openxmlformats.org/officeDocument/2006/relationships" r:embed="rId196"/>
            <a:stretch>
              <a:fillRect/>
            </a:stretch>
          </xdr:blipFill>
          <xdr:spPr>
            <a:xfrm>
              <a:off x="3448440" y="2970000"/>
              <a:ext cx="29160" cy="3744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279160</xdr:colOff>
      <xdr:row>15</xdr:row>
      <xdr:rowOff>71820</xdr:rowOff>
    </xdr:from>
    <xdr:to>
      <xdr:col>3</xdr:col>
      <xdr:colOff>313360</xdr:colOff>
      <xdr:row>16</xdr:row>
      <xdr:rowOff>30000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97">
          <xdr14:nvContentPartPr>
            <xdr14:cNvPr id="104" name="Ink 103">
              <a:extLst>
                <a:ext uri="{FF2B5EF4-FFF2-40B4-BE49-F238E27FC236}">
                  <a16:creationId xmlns:a16="http://schemas.microsoft.com/office/drawing/2014/main" id="{D42371C5-C911-B543-BAF3-3E54A5F8772F}"/>
                </a:ext>
                <a:ext uri="{147F2762-F138-4A5C-976F-8EAC2B608ADB}">
                  <a16:predDERef xmlns:a16="http://schemas.microsoft.com/office/drawing/2014/main" pred="{63EAEF12-4E04-EE48-BF4A-4173B451D33E}"/>
                </a:ext>
              </a:extLst>
            </xdr14:cNvPr>
            <xdr14:cNvContentPartPr/>
          </xdr14:nvContentPartPr>
          <xdr14:nvPr macro=""/>
          <xdr14:xfrm>
            <a:off x="3504960" y="2929320"/>
            <a:ext cx="34200" cy="148680"/>
          </xdr14:xfrm>
        </xdr:contentPart>
      </mc:Choice>
      <mc:Fallback xmlns="">
        <xdr:pic>
          <xdr:nvPicPr>
            <xdr:cNvPr id="104" name="Ink 103">
              <a:extLst>
                <a:ext uri="{FF2B5EF4-FFF2-40B4-BE49-F238E27FC236}">
                  <a16:creationId xmlns:a16="http://schemas.microsoft.com/office/drawing/2014/main" id="{D42371C5-C911-B543-BAF3-3E54A5F8772F}"/>
                </a:ext>
                <a:ext uri="{147F2762-F138-4A5C-976F-8EAC2B608ADB}">
                  <a16:predDERef xmlns:a16="http://schemas.microsoft.com/office/drawing/2014/main" pred="{63EAEF12-4E04-EE48-BF4A-4173B451D33E}"/>
                </a:ext>
              </a:extLst>
            </xdr:cNvPr>
            <xdr:cNvPicPr/>
          </xdr:nvPicPr>
          <xdr:blipFill>
            <a:blip xmlns:r="http://schemas.openxmlformats.org/officeDocument/2006/relationships" r:embed="rId198"/>
            <a:stretch>
              <a:fillRect/>
            </a:stretch>
          </xdr:blipFill>
          <xdr:spPr>
            <a:xfrm>
              <a:off x="3494880" y="2919240"/>
              <a:ext cx="54360" cy="16884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334240</xdr:colOff>
      <xdr:row>15</xdr:row>
      <xdr:rowOff>126900</xdr:rowOff>
    </xdr:from>
    <xdr:to>
      <xdr:col>3</xdr:col>
      <xdr:colOff>397960</xdr:colOff>
      <xdr:row>16</xdr:row>
      <xdr:rowOff>59520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99">
          <xdr14:nvContentPartPr>
            <xdr14:cNvPr id="105" name="Ink 104">
              <a:extLst>
                <a:ext uri="{FF2B5EF4-FFF2-40B4-BE49-F238E27FC236}">
                  <a16:creationId xmlns:a16="http://schemas.microsoft.com/office/drawing/2014/main" id="{DED19BF9-6257-8D4A-8F81-D98CE8C52BA8}"/>
                </a:ext>
                <a:ext uri="{147F2762-F138-4A5C-976F-8EAC2B608ADB}">
                  <a16:predDERef xmlns:a16="http://schemas.microsoft.com/office/drawing/2014/main" pred="{D42371C5-C911-B543-BAF3-3E54A5F8772F}"/>
                </a:ext>
              </a:extLst>
            </xdr14:cNvPr>
            <xdr14:cNvContentPartPr/>
          </xdr14:nvContentPartPr>
          <xdr14:nvPr macro=""/>
          <xdr14:xfrm>
            <a:off x="3560040" y="2984400"/>
            <a:ext cx="63720" cy="123120"/>
          </xdr14:xfrm>
        </xdr:contentPart>
      </mc:Choice>
      <mc:Fallback xmlns="">
        <xdr:pic>
          <xdr:nvPicPr>
            <xdr:cNvPr id="105" name="Ink 104">
              <a:extLst>
                <a:ext uri="{FF2B5EF4-FFF2-40B4-BE49-F238E27FC236}">
                  <a16:creationId xmlns:a16="http://schemas.microsoft.com/office/drawing/2014/main" id="{DED19BF9-6257-8D4A-8F81-D98CE8C52BA8}"/>
                </a:ext>
                <a:ext uri="{147F2762-F138-4A5C-976F-8EAC2B608ADB}">
                  <a16:predDERef xmlns:a16="http://schemas.microsoft.com/office/drawing/2014/main" pred="{D42371C5-C911-B543-BAF3-3E54A5F8772F}"/>
                </a:ext>
              </a:extLst>
            </xdr:cNvPr>
            <xdr:cNvPicPr/>
          </xdr:nvPicPr>
          <xdr:blipFill>
            <a:blip xmlns:r="http://schemas.openxmlformats.org/officeDocument/2006/relationships" r:embed="rId200"/>
            <a:stretch>
              <a:fillRect/>
            </a:stretch>
          </xdr:blipFill>
          <xdr:spPr>
            <a:xfrm>
              <a:off x="3549960" y="2974320"/>
              <a:ext cx="84240" cy="1432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253960</xdr:colOff>
      <xdr:row>15</xdr:row>
      <xdr:rowOff>126900</xdr:rowOff>
    </xdr:from>
    <xdr:to>
      <xdr:col>3</xdr:col>
      <xdr:colOff>330640</xdr:colOff>
      <xdr:row>15</xdr:row>
      <xdr:rowOff>148500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01">
          <xdr14:nvContentPartPr>
            <xdr14:cNvPr id="106" name="Ink 105">
              <a:extLst>
                <a:ext uri="{FF2B5EF4-FFF2-40B4-BE49-F238E27FC236}">
                  <a16:creationId xmlns:a16="http://schemas.microsoft.com/office/drawing/2014/main" id="{64582EB8-8728-384D-A15B-8CC00CE4FF83}"/>
                </a:ext>
                <a:ext uri="{147F2762-F138-4A5C-976F-8EAC2B608ADB}">
                  <a16:predDERef xmlns:a16="http://schemas.microsoft.com/office/drawing/2014/main" pred="{DED19BF9-6257-8D4A-8F81-D98CE8C52BA8}"/>
                </a:ext>
              </a:extLst>
            </xdr14:cNvPr>
            <xdr14:cNvContentPartPr/>
          </xdr14:nvContentPartPr>
          <xdr14:nvPr macro=""/>
          <xdr14:xfrm>
            <a:off x="3479760" y="2984400"/>
            <a:ext cx="76680" cy="21600"/>
          </xdr14:xfrm>
        </xdr:contentPart>
      </mc:Choice>
      <mc:Fallback xmlns="">
        <xdr:pic>
          <xdr:nvPicPr>
            <xdr:cNvPr id="106" name="Ink 105">
              <a:extLst>
                <a:ext uri="{FF2B5EF4-FFF2-40B4-BE49-F238E27FC236}">
                  <a16:creationId xmlns:a16="http://schemas.microsoft.com/office/drawing/2014/main" id="{64582EB8-8728-384D-A15B-8CC00CE4FF83}"/>
                </a:ext>
                <a:ext uri="{147F2762-F138-4A5C-976F-8EAC2B608ADB}">
                  <a16:predDERef xmlns:a16="http://schemas.microsoft.com/office/drawing/2014/main" pred="{DED19BF9-6257-8D4A-8F81-D98CE8C52BA8}"/>
                </a:ext>
              </a:extLst>
            </xdr:cNvPr>
            <xdr:cNvPicPr/>
          </xdr:nvPicPr>
          <xdr:blipFill>
            <a:blip xmlns:r="http://schemas.openxmlformats.org/officeDocument/2006/relationships" r:embed="rId202"/>
            <a:stretch>
              <a:fillRect/>
            </a:stretch>
          </xdr:blipFill>
          <xdr:spPr>
            <a:xfrm>
              <a:off x="3469680" y="2974320"/>
              <a:ext cx="96840" cy="417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469600</xdr:colOff>
      <xdr:row>15</xdr:row>
      <xdr:rowOff>173340</xdr:rowOff>
    </xdr:from>
    <xdr:to>
      <xdr:col>3</xdr:col>
      <xdr:colOff>482560</xdr:colOff>
      <xdr:row>15</xdr:row>
      <xdr:rowOff>182340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03">
          <xdr14:nvContentPartPr>
            <xdr14:cNvPr id="107" name="Ink 106">
              <a:extLst>
                <a:ext uri="{FF2B5EF4-FFF2-40B4-BE49-F238E27FC236}">
                  <a16:creationId xmlns:a16="http://schemas.microsoft.com/office/drawing/2014/main" id="{1DE12A31-E3F1-5542-A07C-90D463DFF239}"/>
                </a:ext>
                <a:ext uri="{147F2762-F138-4A5C-976F-8EAC2B608ADB}">
                  <a16:predDERef xmlns:a16="http://schemas.microsoft.com/office/drawing/2014/main" pred="{64582EB8-8728-384D-A15B-8CC00CE4FF83}"/>
                </a:ext>
              </a:extLst>
            </xdr14:cNvPr>
            <xdr14:cNvContentPartPr/>
          </xdr14:nvContentPartPr>
          <xdr14:nvPr macro=""/>
          <xdr14:xfrm>
            <a:off x="3695400" y="3030840"/>
            <a:ext cx="12960" cy="9000"/>
          </xdr14:xfrm>
        </xdr:contentPart>
      </mc:Choice>
      <mc:Fallback xmlns="">
        <xdr:pic>
          <xdr:nvPicPr>
            <xdr:cNvPr id="107" name="Ink 106">
              <a:extLst>
                <a:ext uri="{FF2B5EF4-FFF2-40B4-BE49-F238E27FC236}">
                  <a16:creationId xmlns:a16="http://schemas.microsoft.com/office/drawing/2014/main" id="{1DE12A31-E3F1-5542-A07C-90D463DFF239}"/>
                </a:ext>
                <a:ext uri="{147F2762-F138-4A5C-976F-8EAC2B608ADB}">
                  <a16:predDERef xmlns:a16="http://schemas.microsoft.com/office/drawing/2014/main" pred="{64582EB8-8728-384D-A15B-8CC00CE4FF83}"/>
                </a:ext>
              </a:extLst>
            </xdr:cNvPr>
            <xdr:cNvPicPr/>
          </xdr:nvPicPr>
          <xdr:blipFill>
            <a:blip xmlns:r="http://schemas.openxmlformats.org/officeDocument/2006/relationships" r:embed="rId204"/>
            <a:stretch>
              <a:fillRect/>
            </a:stretch>
          </xdr:blipFill>
          <xdr:spPr>
            <a:xfrm>
              <a:off x="3685320" y="3020760"/>
              <a:ext cx="33120" cy="291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0</xdr:col>
      <xdr:colOff>1604160</xdr:colOff>
      <xdr:row>17</xdr:row>
      <xdr:rowOff>152340</xdr:rowOff>
    </xdr:from>
    <xdr:to>
      <xdr:col>1</xdr:col>
      <xdr:colOff>118580</xdr:colOff>
      <xdr:row>19</xdr:row>
      <xdr:rowOff>4620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05">
          <xdr14:nvContentPartPr>
            <xdr14:cNvPr id="108" name="Ink 107">
              <a:extLst>
                <a:ext uri="{FF2B5EF4-FFF2-40B4-BE49-F238E27FC236}">
                  <a16:creationId xmlns:a16="http://schemas.microsoft.com/office/drawing/2014/main" id="{0298F210-C26E-854F-AF0D-49AFDA11765B}"/>
                </a:ext>
                <a:ext uri="{147F2762-F138-4A5C-976F-8EAC2B608ADB}">
                  <a16:predDERef xmlns:a16="http://schemas.microsoft.com/office/drawing/2014/main" pred="{1DE12A31-E3F1-5542-A07C-90D463DFF239}"/>
                </a:ext>
              </a:extLst>
            </xdr14:cNvPr>
            <xdr14:cNvContentPartPr/>
          </xdr14:nvContentPartPr>
          <xdr14:nvPr macro=""/>
          <xdr14:xfrm>
            <a:off x="1604160" y="3390840"/>
            <a:ext cx="279720" cy="233280"/>
          </xdr14:xfrm>
        </xdr:contentPart>
      </mc:Choice>
      <mc:Fallback xmlns="">
        <xdr:pic>
          <xdr:nvPicPr>
            <xdr:cNvPr id="108" name="Ink 107">
              <a:extLst>
                <a:ext uri="{FF2B5EF4-FFF2-40B4-BE49-F238E27FC236}">
                  <a16:creationId xmlns:a16="http://schemas.microsoft.com/office/drawing/2014/main" id="{0298F210-C26E-854F-AF0D-49AFDA11765B}"/>
                </a:ext>
                <a:ext uri="{147F2762-F138-4A5C-976F-8EAC2B608ADB}">
                  <a16:predDERef xmlns:a16="http://schemas.microsoft.com/office/drawing/2014/main" pred="{1DE12A31-E3F1-5542-A07C-90D463DFF239}"/>
                </a:ext>
              </a:extLst>
            </xdr:cNvPr>
            <xdr:cNvPicPr/>
          </xdr:nvPicPr>
          <xdr:blipFill>
            <a:blip xmlns:r="http://schemas.openxmlformats.org/officeDocument/2006/relationships" r:embed="rId206"/>
            <a:stretch>
              <a:fillRect/>
            </a:stretch>
          </xdr:blipFill>
          <xdr:spPr>
            <a:xfrm>
              <a:off x="1594080" y="3380760"/>
              <a:ext cx="299880" cy="25344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59200</xdr:colOff>
      <xdr:row>8</xdr:row>
      <xdr:rowOff>130920</xdr:rowOff>
    </xdr:from>
    <xdr:to>
      <xdr:col>3</xdr:col>
      <xdr:colOff>529360</xdr:colOff>
      <xdr:row>10</xdr:row>
      <xdr:rowOff>114240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207">
          <xdr14:nvContentPartPr>
            <xdr14:cNvPr id="109" name="Ink 108">
              <a:extLst>
                <a:ext uri="{FF2B5EF4-FFF2-40B4-BE49-F238E27FC236}">
                  <a16:creationId xmlns:a16="http://schemas.microsoft.com/office/drawing/2014/main" id="{84A36397-5907-7948-93AF-4D9BEEFDCA48}"/>
                </a:ext>
                <a:ext uri="{147F2762-F138-4A5C-976F-8EAC2B608ADB}">
                  <a16:predDERef xmlns:a16="http://schemas.microsoft.com/office/drawing/2014/main" pred="{0298F210-C26E-854F-AF0D-49AFDA11765B}"/>
                </a:ext>
              </a:extLst>
            </xdr14:cNvPr>
            <xdr14:cNvContentPartPr/>
          </xdr14:nvContentPartPr>
          <xdr14:nvPr macro=""/>
          <xdr14:xfrm>
            <a:off x="3285000" y="1654920"/>
            <a:ext cx="470160" cy="364320"/>
          </xdr14:xfrm>
        </xdr:contentPart>
      </mc:Choice>
      <mc:Fallback>
        <xdr:pic>
          <xdr:nvPicPr>
            <xdr:cNvPr id="109" name="Ink 108">
              <a:extLst>
                <a:ext uri="{FF2B5EF4-FFF2-40B4-BE49-F238E27FC236}">
                  <a16:creationId xmlns:a16="http://schemas.microsoft.com/office/drawing/2014/main" id="{84A36397-5907-7948-93AF-4D9BEEFDCA48}"/>
                </a:ext>
                <a:ext uri="{147F2762-F138-4A5C-976F-8EAC2B608ADB}">
                  <a16:predDERef xmlns:a16="http://schemas.microsoft.com/office/drawing/2014/main" pred="{0298F210-C26E-854F-AF0D-49AFDA11765B}"/>
                </a:ext>
              </a:extLst>
            </xdr:cNvPr>
            <xdr:cNvPicPr/>
          </xdr:nvPicPr>
          <xdr:blipFill>
            <a:blip xmlns:r="http://schemas.openxmlformats.org/officeDocument/2006/relationships" r:embed="rId208"/>
            <a:stretch>
              <a:fillRect/>
            </a:stretch>
          </xdr:blipFill>
          <xdr:spPr>
            <a:xfrm>
              <a:off x="3277440" y="1647360"/>
              <a:ext cx="485280" cy="37944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533400</xdr:colOff>
      <xdr:row>4</xdr:row>
      <xdr:rowOff>0</xdr:rowOff>
    </xdr:from>
    <xdr:to>
      <xdr:col>12</xdr:col>
      <xdr:colOff>216958</xdr:colOff>
      <xdr:row>6</xdr:row>
      <xdr:rowOff>136568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2B97754-E853-41AC-94A7-1BF3437C8224}"/>
            </a:ext>
            <a:ext uri="{147F2762-F138-4A5C-976F-8EAC2B608ADB}">
              <a16:predDERef xmlns:a16="http://schemas.microsoft.com/office/drawing/2014/main" pred="{DA12F3C2-56B1-4CF9-9A93-590E5451D7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76700" y="762000"/>
          <a:ext cx="4560358" cy="5175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361950</xdr:colOff>
      <xdr:row>18</xdr:row>
      <xdr:rowOff>76200</xdr:rowOff>
    </xdr:from>
    <xdr:to>
      <xdr:col>15</xdr:col>
      <xdr:colOff>428595</xdr:colOff>
      <xdr:row>22</xdr:row>
      <xdr:rowOff>70634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C219E91-9D26-40B2-8D08-6F878885B18D}"/>
            </a:ext>
            <a:ext uri="{147F2762-F138-4A5C-976F-8EAC2B608ADB}">
              <a16:predDERef xmlns:a16="http://schemas.microsoft.com/office/drawing/2014/main" pred="{49F4A636-8257-4994-8B0D-C2B2C1C9BC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391650" y="3505200"/>
          <a:ext cx="1285845" cy="756434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5</xdr:row>
      <xdr:rowOff>0</xdr:rowOff>
    </xdr:from>
    <xdr:to>
      <xdr:col>11</xdr:col>
      <xdr:colOff>404814</xdr:colOff>
      <xdr:row>8</xdr:row>
      <xdr:rowOff>75198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D6DFAAF3-B2D9-4CBC-8C5C-E3BC78855058}"/>
            </a:ext>
            <a:ext uri="{147F2762-F138-4A5C-976F-8EAC2B608ADB}">
              <a16:predDERef xmlns:a16="http://schemas.microsoft.com/office/drawing/2014/main" pred="{B4BCA11E-E846-47E2-AE26-61524C8572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952500"/>
          <a:ext cx="1624014" cy="6466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590550</xdr:colOff>
      <xdr:row>13</xdr:row>
      <xdr:rowOff>85725</xdr:rowOff>
    </xdr:from>
    <xdr:to>
      <xdr:col>15</xdr:col>
      <xdr:colOff>592666</xdr:colOff>
      <xdr:row>16</xdr:row>
      <xdr:rowOff>85725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EC822D0A-7163-47AB-9B2C-A3F5F929F246}"/>
            </a:ext>
            <a:ext uri="{147F2762-F138-4A5C-976F-8EAC2B608ADB}">
              <a16:predDERef xmlns:a16="http://schemas.microsoft.com/office/drawing/2014/main" pred="{9F0AF6CE-895E-4D94-955F-F46BE460DE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91450" y="2562225"/>
          <a:ext cx="3050116" cy="571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295275</xdr:colOff>
      <xdr:row>17</xdr:row>
      <xdr:rowOff>171450</xdr:rowOff>
    </xdr:from>
    <xdr:to>
      <xdr:col>12</xdr:col>
      <xdr:colOff>181455</xdr:colOff>
      <xdr:row>22</xdr:row>
      <xdr:rowOff>2484</xdr:rowOff>
    </xdr:to>
    <xdr:pic>
      <xdr:nvPicPr>
        <xdr:cNvPr id="6" name="Picture 8">
          <a:extLst>
            <a:ext uri="{FF2B5EF4-FFF2-40B4-BE49-F238E27FC236}">
              <a16:creationId xmlns:a16="http://schemas.microsoft.com/office/drawing/2014/main" id="{0D695182-9654-4669-94B5-677F5B494602}"/>
            </a:ext>
            <a:ext uri="{147F2762-F138-4A5C-976F-8EAC2B608ADB}">
              <a16:predDERef xmlns:a16="http://schemas.microsoft.com/office/drawing/2014/main" pred="{D366525C-9B2F-4CA2-B1E2-B8CE2FB872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375" y="3409950"/>
          <a:ext cx="2934180" cy="7835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476250</xdr:colOff>
      <xdr:row>2</xdr:row>
      <xdr:rowOff>9525</xdr:rowOff>
    </xdr:from>
    <xdr:to>
      <xdr:col>18</xdr:col>
      <xdr:colOff>74080</xdr:colOff>
      <xdr:row>9</xdr:row>
      <xdr:rowOff>106945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73A0E416-1F45-4F24-B911-37E42E64017D}"/>
            </a:ext>
            <a:ext uri="{147F2762-F138-4A5C-976F-8EAC2B608ADB}">
              <a16:predDERef xmlns:a16="http://schemas.microsoft.com/office/drawing/2014/main" pred="{FC6DF093-DBC8-45AC-9CC2-776E888D54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05950" y="390525"/>
          <a:ext cx="2645830" cy="1430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180975</xdr:colOff>
      <xdr:row>12</xdr:row>
      <xdr:rowOff>114300</xdr:rowOff>
    </xdr:from>
    <xdr:to>
      <xdr:col>9</xdr:col>
      <xdr:colOff>553178</xdr:colOff>
      <xdr:row>18</xdr:row>
      <xdr:rowOff>2598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F77DD3B9-1E3E-462A-8FDB-E0A8FC50D613}"/>
            </a:ext>
            <a:ext uri="{147F2762-F138-4A5C-976F-8EAC2B608ADB}">
              <a16:predDERef xmlns:a16="http://schemas.microsoft.com/office/drawing/2014/main" pred="{AD79F56A-4B5E-4AA8-BFF5-073B1B5836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2400300"/>
          <a:ext cx="2810603" cy="10312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171450</xdr:colOff>
      <xdr:row>59</xdr:row>
      <xdr:rowOff>142875</xdr:rowOff>
    </xdr:from>
    <xdr:to>
      <xdr:col>11</xdr:col>
      <xdr:colOff>168275</xdr:colOff>
      <xdr:row>73</xdr:row>
      <xdr:rowOff>104775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9ADEDE8D-1AFC-47F3-8C6D-6E09F0BF6592}"/>
            </a:ext>
            <a:ext uri="{147F2762-F138-4A5C-976F-8EAC2B608ADB}">
              <a16:predDERef xmlns:a16="http://schemas.microsoft.com/office/drawing/2014/main" pred="{664629BF-6467-4B46-AE44-D80A6A57A0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24350" y="11382375"/>
          <a:ext cx="3654425" cy="2628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476250</xdr:colOff>
      <xdr:row>24</xdr:row>
      <xdr:rowOff>152400</xdr:rowOff>
    </xdr:from>
    <xdr:to>
      <xdr:col>13</xdr:col>
      <xdr:colOff>423332</xdr:colOff>
      <xdr:row>40</xdr:row>
      <xdr:rowOff>152400</xdr:rowOff>
    </xdr:to>
    <xdr:pic>
      <xdr:nvPicPr>
        <xdr:cNvPr id="10" name="Picture 1">
          <a:extLst>
            <a:ext uri="{FF2B5EF4-FFF2-40B4-BE49-F238E27FC236}">
              <a16:creationId xmlns:a16="http://schemas.microsoft.com/office/drawing/2014/main" id="{0F8505B3-99B2-44FC-87EE-3A53770693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29150" y="4724400"/>
          <a:ext cx="4823882" cy="304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296133</xdr:colOff>
      <xdr:row>11</xdr:row>
      <xdr:rowOff>67380</xdr:rowOff>
    </xdr:from>
    <xdr:to>
      <xdr:col>9</xdr:col>
      <xdr:colOff>59493</xdr:colOff>
      <xdr:row>12</xdr:row>
      <xdr:rowOff>71640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0">
          <xdr14:nvContentPartPr>
            <xdr14:cNvPr id="11" name="Ink 10">
              <a:extLst>
                <a:ext uri="{FF2B5EF4-FFF2-40B4-BE49-F238E27FC236}">
                  <a16:creationId xmlns:a16="http://schemas.microsoft.com/office/drawing/2014/main" id="{4ADB5742-063E-4E43-B036-B3A7802E1FC6}"/>
                </a:ext>
                <a:ext uri="{147F2762-F138-4A5C-976F-8EAC2B608ADB}">
                  <a16:predDERef xmlns:a16="http://schemas.microsoft.com/office/drawing/2014/main" pred="{0F8505B3-99B2-44FC-87EE-3A5377069337}"/>
                </a:ext>
              </a:extLst>
            </xdr14:cNvPr>
            <xdr14:cNvContentPartPr/>
          </xdr14:nvContentPartPr>
          <xdr14:nvPr macro=""/>
          <xdr14:xfrm>
            <a:off x="6426000" y="2162880"/>
            <a:ext cx="372960" cy="194760"/>
          </xdr14:xfrm>
        </xdr:contentPart>
      </mc:Choice>
      <mc:Fallback xmlns="">
        <xdr:pic>
          <xdr:nvPicPr>
            <xdr:cNvPr id="11" name="Ink 10">
              <a:extLst>
                <a:ext uri="{FF2B5EF4-FFF2-40B4-BE49-F238E27FC236}">
                  <a16:creationId xmlns:a16="http://schemas.microsoft.com/office/drawing/2014/main" id="{4ADB5742-063E-4E43-B036-B3A7802E1FC6}"/>
                </a:ext>
                <a:ext uri="{147F2762-F138-4A5C-976F-8EAC2B608ADB}">
                  <a16:predDERef xmlns:a16="http://schemas.microsoft.com/office/drawing/2014/main" pred="{0F8505B3-99B2-44FC-87EE-3A5377069337}"/>
                </a:ext>
              </a:extLst>
            </xdr:cNvPr>
            <xdr:cNvPicPr/>
          </xdr:nvPicPr>
          <xdr:blipFill>
            <a:blip xmlns:r="http://schemas.openxmlformats.org/officeDocument/2006/relationships" r:embed="rId11"/>
            <a:stretch>
              <a:fillRect/>
            </a:stretch>
          </xdr:blipFill>
          <xdr:spPr>
            <a:xfrm>
              <a:off x="6415920" y="2152800"/>
              <a:ext cx="393120" cy="2149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8</xdr:col>
      <xdr:colOff>518253</xdr:colOff>
      <xdr:row>20</xdr:row>
      <xdr:rowOff>67560</xdr:rowOff>
    </xdr:from>
    <xdr:to>
      <xdr:col>9</xdr:col>
      <xdr:colOff>186573</xdr:colOff>
      <xdr:row>21</xdr:row>
      <xdr:rowOff>37980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2">
          <xdr14:nvContentPartPr>
            <xdr14:cNvPr id="12" name="Ink 11">
              <a:extLst>
                <a:ext uri="{FF2B5EF4-FFF2-40B4-BE49-F238E27FC236}">
                  <a16:creationId xmlns:a16="http://schemas.microsoft.com/office/drawing/2014/main" id="{A15CE323-1041-4E40-8EAF-293A2D6DAA54}"/>
                </a:ext>
                <a:ext uri="{147F2762-F138-4A5C-976F-8EAC2B608ADB}">
                  <a16:predDERef xmlns:a16="http://schemas.microsoft.com/office/drawing/2014/main" pred="{4ADB5742-063E-4E43-B036-B3A7802E1FC6}"/>
                </a:ext>
              </a:extLst>
            </xdr14:cNvPr>
            <xdr14:cNvContentPartPr/>
          </xdr14:nvContentPartPr>
          <xdr14:nvPr macro=""/>
          <xdr14:xfrm>
            <a:off x="6648120" y="3877560"/>
            <a:ext cx="277920" cy="160920"/>
          </xdr14:xfrm>
        </xdr:contentPart>
      </mc:Choice>
      <mc:Fallback xmlns="">
        <xdr:pic>
          <xdr:nvPicPr>
            <xdr:cNvPr id="12" name="Ink 11">
              <a:extLst>
                <a:ext uri="{FF2B5EF4-FFF2-40B4-BE49-F238E27FC236}">
                  <a16:creationId xmlns:a16="http://schemas.microsoft.com/office/drawing/2014/main" id="{A15CE323-1041-4E40-8EAF-293A2D6DAA54}"/>
                </a:ext>
                <a:ext uri="{147F2762-F138-4A5C-976F-8EAC2B608ADB}">
                  <a16:predDERef xmlns:a16="http://schemas.microsoft.com/office/drawing/2014/main" pred="{4ADB5742-063E-4E43-B036-B3A7802E1FC6}"/>
                </a:ext>
              </a:extLst>
            </xdr:cNvPr>
            <xdr:cNvPicPr/>
          </xdr:nvPicPr>
          <xdr:blipFill>
            <a:blip xmlns:r="http://schemas.openxmlformats.org/officeDocument/2006/relationships" r:embed="rId13"/>
            <a:stretch>
              <a:fillRect/>
            </a:stretch>
          </xdr:blipFill>
          <xdr:spPr>
            <a:xfrm>
              <a:off x="6638040" y="3867480"/>
              <a:ext cx="298080" cy="1810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9</xdr:col>
      <xdr:colOff>76053</xdr:colOff>
      <xdr:row>22</xdr:row>
      <xdr:rowOff>8400</xdr:rowOff>
    </xdr:from>
    <xdr:to>
      <xdr:col>9</xdr:col>
      <xdr:colOff>449013</xdr:colOff>
      <xdr:row>23</xdr:row>
      <xdr:rowOff>13020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4">
          <xdr14:nvContentPartPr>
            <xdr14:cNvPr id="13" name="Ink 12">
              <a:extLst>
                <a:ext uri="{FF2B5EF4-FFF2-40B4-BE49-F238E27FC236}">
                  <a16:creationId xmlns:a16="http://schemas.microsoft.com/office/drawing/2014/main" id="{8D054E0A-8A6E-1247-9E5D-597BA647EC41}"/>
                </a:ext>
                <a:ext uri="{147F2762-F138-4A5C-976F-8EAC2B608ADB}">
                  <a16:predDERef xmlns:a16="http://schemas.microsoft.com/office/drawing/2014/main" pred="{A15CE323-1041-4E40-8EAF-293A2D6DAA54}"/>
                </a:ext>
              </a:extLst>
            </xdr14:cNvPr>
            <xdr14:cNvContentPartPr/>
          </xdr14:nvContentPartPr>
          <xdr14:nvPr macro=""/>
          <xdr14:xfrm>
            <a:off x="6815520" y="4199400"/>
            <a:ext cx="372960" cy="195120"/>
          </xdr14:xfrm>
        </xdr:contentPart>
      </mc:Choice>
      <mc:Fallback xmlns="">
        <xdr:pic>
          <xdr:nvPicPr>
            <xdr:cNvPr id="13" name="Ink 12">
              <a:extLst>
                <a:ext uri="{FF2B5EF4-FFF2-40B4-BE49-F238E27FC236}">
                  <a16:creationId xmlns:a16="http://schemas.microsoft.com/office/drawing/2014/main" id="{8D054E0A-8A6E-1247-9E5D-597BA647EC41}"/>
                </a:ext>
                <a:ext uri="{147F2762-F138-4A5C-976F-8EAC2B608ADB}">
                  <a16:predDERef xmlns:a16="http://schemas.microsoft.com/office/drawing/2014/main" pred="{A15CE323-1041-4E40-8EAF-293A2D6DAA54}"/>
                </a:ext>
              </a:extLst>
            </xdr:cNvPr>
            <xdr:cNvPicPr/>
          </xdr:nvPicPr>
          <xdr:blipFill>
            <a:blip xmlns:r="http://schemas.openxmlformats.org/officeDocument/2006/relationships" r:embed="rId15"/>
            <a:stretch>
              <a:fillRect/>
            </a:stretch>
          </xdr:blipFill>
          <xdr:spPr>
            <a:xfrm>
              <a:off x="6805440" y="4189320"/>
              <a:ext cx="393120" cy="2152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</xdr:col>
      <xdr:colOff>660380</xdr:colOff>
      <xdr:row>6</xdr:row>
      <xdr:rowOff>164880</xdr:rowOff>
    </xdr:from>
    <xdr:to>
      <xdr:col>2</xdr:col>
      <xdr:colOff>233133</xdr:colOff>
      <xdr:row>7</xdr:row>
      <xdr:rowOff>114420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6">
          <xdr14:nvContentPartPr>
            <xdr14:cNvPr id="14" name="Ink 13">
              <a:extLst>
                <a:ext uri="{FF2B5EF4-FFF2-40B4-BE49-F238E27FC236}">
                  <a16:creationId xmlns:a16="http://schemas.microsoft.com/office/drawing/2014/main" id="{78E2364D-68DF-9643-BA9F-0911C3A26713}"/>
                </a:ext>
                <a:ext uri="{147F2762-F138-4A5C-976F-8EAC2B608ADB}">
                  <a16:predDERef xmlns:a16="http://schemas.microsoft.com/office/drawing/2014/main" pred="{8D054E0A-8A6E-1247-9E5D-597BA647EC41}"/>
                </a:ext>
              </a:extLst>
            </xdr14:cNvPr>
            <xdr14:cNvContentPartPr/>
          </xdr14:nvContentPartPr>
          <xdr14:nvPr macro=""/>
          <xdr14:xfrm>
            <a:off x="2425680" y="1307880"/>
            <a:ext cx="279720" cy="140040"/>
          </xdr14:xfrm>
        </xdr:contentPart>
      </mc:Choice>
      <mc:Fallback xmlns="">
        <xdr:pic>
          <xdr:nvPicPr>
            <xdr:cNvPr id="14" name="Ink 13">
              <a:extLst>
                <a:ext uri="{FF2B5EF4-FFF2-40B4-BE49-F238E27FC236}">
                  <a16:creationId xmlns:a16="http://schemas.microsoft.com/office/drawing/2014/main" id="{78E2364D-68DF-9643-BA9F-0911C3A26713}"/>
                </a:ext>
                <a:ext uri="{147F2762-F138-4A5C-976F-8EAC2B608ADB}">
                  <a16:predDERef xmlns:a16="http://schemas.microsoft.com/office/drawing/2014/main" pred="{8D054E0A-8A6E-1247-9E5D-597BA647EC41}"/>
                </a:ext>
              </a:extLst>
            </xdr:cNvPr>
            <xdr:cNvPicPr/>
          </xdr:nvPicPr>
          <xdr:blipFill>
            <a:blip xmlns:r="http://schemas.openxmlformats.org/officeDocument/2006/relationships" r:embed="rId17"/>
            <a:stretch>
              <a:fillRect/>
            </a:stretch>
          </xdr:blipFill>
          <xdr:spPr>
            <a:xfrm>
              <a:off x="2415240" y="1297800"/>
              <a:ext cx="299880" cy="1602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2</xdr:col>
      <xdr:colOff>80133</xdr:colOff>
      <xdr:row>3</xdr:row>
      <xdr:rowOff>33660</xdr:rowOff>
    </xdr:from>
    <xdr:to>
      <xdr:col>2</xdr:col>
      <xdr:colOff>326013</xdr:colOff>
      <xdr:row>3</xdr:row>
      <xdr:rowOff>178020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8">
          <xdr14:nvContentPartPr>
            <xdr14:cNvPr id="15" name="Ink 14">
              <a:extLst>
                <a:ext uri="{FF2B5EF4-FFF2-40B4-BE49-F238E27FC236}">
                  <a16:creationId xmlns:a16="http://schemas.microsoft.com/office/drawing/2014/main" id="{0EB874FB-74B5-EB44-82E2-AFC8C7CAF259}"/>
                </a:ext>
                <a:ext uri="{147F2762-F138-4A5C-976F-8EAC2B608ADB}">
                  <a16:predDERef xmlns:a16="http://schemas.microsoft.com/office/drawing/2014/main" pred="{78E2364D-68DF-9643-BA9F-0911C3A26713}"/>
                </a:ext>
              </a:extLst>
            </xdr14:cNvPr>
            <xdr14:cNvContentPartPr/>
          </xdr14:nvContentPartPr>
          <xdr14:nvPr macro=""/>
          <xdr14:xfrm>
            <a:off x="2552400" y="605160"/>
            <a:ext cx="245880" cy="144360"/>
          </xdr14:xfrm>
        </xdr:contentPart>
      </mc:Choice>
      <mc:Fallback xmlns="">
        <xdr:pic>
          <xdr:nvPicPr>
            <xdr:cNvPr id="15" name="Ink 14">
              <a:extLst>
                <a:ext uri="{FF2B5EF4-FFF2-40B4-BE49-F238E27FC236}">
                  <a16:creationId xmlns:a16="http://schemas.microsoft.com/office/drawing/2014/main" id="{0EB874FB-74B5-EB44-82E2-AFC8C7CAF259}"/>
                </a:ext>
                <a:ext uri="{147F2762-F138-4A5C-976F-8EAC2B608ADB}">
                  <a16:predDERef xmlns:a16="http://schemas.microsoft.com/office/drawing/2014/main" pred="{78E2364D-68DF-9643-BA9F-0911C3A26713}"/>
                </a:ext>
              </a:extLst>
            </xdr:cNvPr>
            <xdr:cNvPicPr/>
          </xdr:nvPicPr>
          <xdr:blipFill>
            <a:blip xmlns:r="http://schemas.openxmlformats.org/officeDocument/2006/relationships" r:embed="rId19"/>
            <a:stretch>
              <a:fillRect/>
            </a:stretch>
          </xdr:blipFill>
          <xdr:spPr>
            <a:xfrm>
              <a:off x="2542320" y="595080"/>
              <a:ext cx="266040" cy="1645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88653</xdr:colOff>
      <xdr:row>1</xdr:row>
      <xdr:rowOff>88860</xdr:rowOff>
    </xdr:from>
    <xdr:to>
      <xdr:col>3</xdr:col>
      <xdr:colOff>364053</xdr:colOff>
      <xdr:row>2</xdr:row>
      <xdr:rowOff>17160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0">
          <xdr14:nvContentPartPr>
            <xdr14:cNvPr id="16" name="Ink 15">
              <a:extLst>
                <a:ext uri="{FF2B5EF4-FFF2-40B4-BE49-F238E27FC236}">
                  <a16:creationId xmlns:a16="http://schemas.microsoft.com/office/drawing/2014/main" id="{79597EFC-4544-E544-9EA6-E5BFD3C8B72E}"/>
                </a:ext>
                <a:ext uri="{147F2762-F138-4A5C-976F-8EAC2B608ADB}">
                  <a16:predDERef xmlns:a16="http://schemas.microsoft.com/office/drawing/2014/main" pred="{0EB874FB-74B5-EB44-82E2-AFC8C7CAF259}"/>
                </a:ext>
              </a:extLst>
            </xdr14:cNvPr>
            <xdr14:cNvContentPartPr/>
          </xdr14:nvContentPartPr>
          <xdr14:nvPr macro=""/>
          <xdr14:xfrm>
            <a:off x="3170520" y="279360"/>
            <a:ext cx="275400" cy="118800"/>
          </xdr14:xfrm>
        </xdr:contentPart>
      </mc:Choice>
      <mc:Fallback xmlns="">
        <xdr:pic>
          <xdr:nvPicPr>
            <xdr:cNvPr id="16" name="Ink 15">
              <a:extLst>
                <a:ext uri="{FF2B5EF4-FFF2-40B4-BE49-F238E27FC236}">
                  <a16:creationId xmlns:a16="http://schemas.microsoft.com/office/drawing/2014/main" id="{79597EFC-4544-E544-9EA6-E5BFD3C8B72E}"/>
                </a:ext>
                <a:ext uri="{147F2762-F138-4A5C-976F-8EAC2B608ADB}">
                  <a16:predDERef xmlns:a16="http://schemas.microsoft.com/office/drawing/2014/main" pred="{0EB874FB-74B5-EB44-82E2-AFC8C7CAF259}"/>
                </a:ext>
              </a:extLst>
            </xdr:cNvPr>
            <xdr:cNvPicPr/>
          </xdr:nvPicPr>
          <xdr:blipFill>
            <a:blip xmlns:r="http://schemas.openxmlformats.org/officeDocument/2006/relationships" r:embed="rId21"/>
            <a:stretch>
              <a:fillRect/>
            </a:stretch>
          </xdr:blipFill>
          <xdr:spPr>
            <a:xfrm>
              <a:off x="3160440" y="269280"/>
              <a:ext cx="295560" cy="1389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2</xdr:col>
      <xdr:colOff>304773</xdr:colOff>
      <xdr:row>4</xdr:row>
      <xdr:rowOff>84360</xdr:rowOff>
    </xdr:from>
    <xdr:to>
      <xdr:col>2</xdr:col>
      <xdr:colOff>508173</xdr:colOff>
      <xdr:row>5</xdr:row>
      <xdr:rowOff>16980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2">
          <xdr14:nvContentPartPr>
            <xdr14:cNvPr id="17" name="Ink 16">
              <a:extLst>
                <a:ext uri="{FF2B5EF4-FFF2-40B4-BE49-F238E27FC236}">
                  <a16:creationId xmlns:a16="http://schemas.microsoft.com/office/drawing/2014/main" id="{7882457B-5F0D-3442-81FE-2D0135D743F2}"/>
                </a:ext>
                <a:ext uri="{147F2762-F138-4A5C-976F-8EAC2B608ADB}">
                  <a16:predDERef xmlns:a16="http://schemas.microsoft.com/office/drawing/2014/main" pred="{79597EFC-4544-E544-9EA6-E5BFD3C8B72E}"/>
                </a:ext>
              </a:extLst>
            </xdr14:cNvPr>
            <xdr14:cNvContentPartPr/>
          </xdr14:nvContentPartPr>
          <xdr14:nvPr macro=""/>
          <xdr14:xfrm>
            <a:off x="2777040" y="846360"/>
            <a:ext cx="203400" cy="123120"/>
          </xdr14:xfrm>
        </xdr:contentPart>
      </mc:Choice>
      <mc:Fallback xmlns="">
        <xdr:pic>
          <xdr:nvPicPr>
            <xdr:cNvPr id="17" name="Ink 16">
              <a:extLst>
                <a:ext uri="{FF2B5EF4-FFF2-40B4-BE49-F238E27FC236}">
                  <a16:creationId xmlns:a16="http://schemas.microsoft.com/office/drawing/2014/main" id="{7882457B-5F0D-3442-81FE-2D0135D743F2}"/>
                </a:ext>
                <a:ext uri="{147F2762-F138-4A5C-976F-8EAC2B608ADB}">
                  <a16:predDERef xmlns:a16="http://schemas.microsoft.com/office/drawing/2014/main" pred="{79597EFC-4544-E544-9EA6-E5BFD3C8B72E}"/>
                </a:ext>
              </a:extLst>
            </xdr:cNvPr>
            <xdr:cNvPicPr/>
          </xdr:nvPicPr>
          <xdr:blipFill>
            <a:blip xmlns:r="http://schemas.openxmlformats.org/officeDocument/2006/relationships" r:embed="rId23"/>
            <a:stretch>
              <a:fillRect/>
            </a:stretch>
          </xdr:blipFill>
          <xdr:spPr>
            <a:xfrm>
              <a:off x="2766960" y="836280"/>
              <a:ext cx="223920" cy="1432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2</xdr:col>
      <xdr:colOff>592413</xdr:colOff>
      <xdr:row>9</xdr:row>
      <xdr:rowOff>37980</xdr:rowOff>
    </xdr:from>
    <xdr:to>
      <xdr:col>3</xdr:col>
      <xdr:colOff>161013</xdr:colOff>
      <xdr:row>9</xdr:row>
      <xdr:rowOff>139860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4">
          <xdr14:nvContentPartPr>
            <xdr14:cNvPr id="18" name="Ink 17">
              <a:extLst>
                <a:ext uri="{FF2B5EF4-FFF2-40B4-BE49-F238E27FC236}">
                  <a16:creationId xmlns:a16="http://schemas.microsoft.com/office/drawing/2014/main" id="{11DEDB1D-DF21-1B45-9C42-CB0E0C264446}"/>
                </a:ext>
                <a:ext uri="{147F2762-F138-4A5C-976F-8EAC2B608ADB}">
                  <a16:predDERef xmlns:a16="http://schemas.microsoft.com/office/drawing/2014/main" pred="{7882457B-5F0D-3442-81FE-2D0135D743F2}"/>
                </a:ext>
              </a:extLst>
            </xdr14:cNvPr>
            <xdr14:cNvContentPartPr/>
          </xdr14:nvContentPartPr>
          <xdr14:nvPr macro=""/>
          <xdr14:xfrm>
            <a:off x="3064680" y="1752480"/>
            <a:ext cx="178200" cy="101880"/>
          </xdr14:xfrm>
        </xdr:contentPart>
      </mc:Choice>
      <mc:Fallback xmlns="">
        <xdr:pic>
          <xdr:nvPicPr>
            <xdr:cNvPr id="18" name="Ink 17">
              <a:extLst>
                <a:ext uri="{FF2B5EF4-FFF2-40B4-BE49-F238E27FC236}">
                  <a16:creationId xmlns:a16="http://schemas.microsoft.com/office/drawing/2014/main" id="{11DEDB1D-DF21-1B45-9C42-CB0E0C264446}"/>
                </a:ext>
                <a:ext uri="{147F2762-F138-4A5C-976F-8EAC2B608ADB}">
                  <a16:predDERef xmlns:a16="http://schemas.microsoft.com/office/drawing/2014/main" pred="{7882457B-5F0D-3442-81FE-2D0135D743F2}"/>
                </a:ext>
              </a:extLst>
            </xdr:cNvPr>
            <xdr:cNvPicPr/>
          </xdr:nvPicPr>
          <xdr:blipFill>
            <a:blip xmlns:r="http://schemas.openxmlformats.org/officeDocument/2006/relationships" r:embed="rId25"/>
            <a:stretch>
              <a:fillRect/>
            </a:stretch>
          </xdr:blipFill>
          <xdr:spPr>
            <a:xfrm>
              <a:off x="3054600" y="1742400"/>
              <a:ext cx="198360" cy="12204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2</xdr:col>
      <xdr:colOff>579813</xdr:colOff>
      <xdr:row>10</xdr:row>
      <xdr:rowOff>50520</xdr:rowOff>
    </xdr:from>
    <xdr:to>
      <xdr:col>3</xdr:col>
      <xdr:colOff>85053</xdr:colOff>
      <xdr:row>10</xdr:row>
      <xdr:rowOff>135480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6">
          <xdr14:nvContentPartPr>
            <xdr14:cNvPr id="19" name="Ink 18">
              <a:extLst>
                <a:ext uri="{FF2B5EF4-FFF2-40B4-BE49-F238E27FC236}">
                  <a16:creationId xmlns:a16="http://schemas.microsoft.com/office/drawing/2014/main" id="{DC313BFA-71A3-3A4A-9E12-B51EA1D23F52}"/>
                </a:ext>
                <a:ext uri="{147F2762-F138-4A5C-976F-8EAC2B608ADB}">
                  <a16:predDERef xmlns:a16="http://schemas.microsoft.com/office/drawing/2014/main" pred="{11DEDB1D-DF21-1B45-9C42-CB0E0C264446}"/>
                </a:ext>
              </a:extLst>
            </xdr14:cNvPr>
            <xdr14:cNvContentPartPr/>
          </xdr14:nvContentPartPr>
          <xdr14:nvPr macro=""/>
          <xdr14:xfrm>
            <a:off x="3052080" y="1955520"/>
            <a:ext cx="114840" cy="84960"/>
          </xdr14:xfrm>
        </xdr:contentPart>
      </mc:Choice>
      <mc:Fallback xmlns="">
        <xdr:pic>
          <xdr:nvPicPr>
            <xdr:cNvPr id="19" name="Ink 18">
              <a:extLst>
                <a:ext uri="{FF2B5EF4-FFF2-40B4-BE49-F238E27FC236}">
                  <a16:creationId xmlns:a16="http://schemas.microsoft.com/office/drawing/2014/main" id="{DC313BFA-71A3-3A4A-9E12-B51EA1D23F52}"/>
                </a:ext>
                <a:ext uri="{147F2762-F138-4A5C-976F-8EAC2B608ADB}">
                  <a16:predDERef xmlns:a16="http://schemas.microsoft.com/office/drawing/2014/main" pred="{11DEDB1D-DF21-1B45-9C42-CB0E0C264446}"/>
                </a:ext>
              </a:extLst>
            </xdr:cNvPr>
            <xdr:cNvPicPr/>
          </xdr:nvPicPr>
          <xdr:blipFill>
            <a:blip xmlns:r="http://schemas.openxmlformats.org/officeDocument/2006/relationships" r:embed="rId27"/>
            <a:stretch>
              <a:fillRect/>
            </a:stretch>
          </xdr:blipFill>
          <xdr:spPr>
            <a:xfrm>
              <a:off x="3042000" y="1945440"/>
              <a:ext cx="135000" cy="1051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2</xdr:col>
      <xdr:colOff>359493</xdr:colOff>
      <xdr:row>20</xdr:row>
      <xdr:rowOff>122640</xdr:rowOff>
    </xdr:from>
    <xdr:to>
      <xdr:col>2</xdr:col>
      <xdr:colOff>562893</xdr:colOff>
      <xdr:row>21</xdr:row>
      <xdr:rowOff>59580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8">
          <xdr14:nvContentPartPr>
            <xdr14:cNvPr id="20" name="Ink 19">
              <a:extLst>
                <a:ext uri="{FF2B5EF4-FFF2-40B4-BE49-F238E27FC236}">
                  <a16:creationId xmlns:a16="http://schemas.microsoft.com/office/drawing/2014/main" id="{57FC9095-1DD5-6842-86F8-7FA98ABB92C1}"/>
                </a:ext>
                <a:ext uri="{147F2762-F138-4A5C-976F-8EAC2B608ADB}">
                  <a16:predDERef xmlns:a16="http://schemas.microsoft.com/office/drawing/2014/main" pred="{DC313BFA-71A3-3A4A-9E12-B51EA1D23F52}"/>
                </a:ext>
              </a:extLst>
            </xdr14:cNvPr>
            <xdr14:cNvContentPartPr/>
          </xdr14:nvContentPartPr>
          <xdr14:nvPr macro=""/>
          <xdr14:xfrm>
            <a:off x="2831760" y="3932640"/>
            <a:ext cx="203400" cy="127440"/>
          </xdr14:xfrm>
        </xdr:contentPart>
      </mc:Choice>
      <mc:Fallback xmlns="">
        <xdr:pic>
          <xdr:nvPicPr>
            <xdr:cNvPr id="20" name="Ink 19">
              <a:extLst>
                <a:ext uri="{FF2B5EF4-FFF2-40B4-BE49-F238E27FC236}">
                  <a16:creationId xmlns:a16="http://schemas.microsoft.com/office/drawing/2014/main" id="{57FC9095-1DD5-6842-86F8-7FA98ABB92C1}"/>
                </a:ext>
                <a:ext uri="{147F2762-F138-4A5C-976F-8EAC2B608ADB}">
                  <a16:predDERef xmlns:a16="http://schemas.microsoft.com/office/drawing/2014/main" pred="{DC313BFA-71A3-3A4A-9E12-B51EA1D23F52}"/>
                </a:ext>
              </a:extLst>
            </xdr:cNvPr>
            <xdr:cNvPicPr/>
          </xdr:nvPicPr>
          <xdr:blipFill>
            <a:blip xmlns:r="http://schemas.openxmlformats.org/officeDocument/2006/relationships" r:embed="rId29"/>
            <a:stretch>
              <a:fillRect/>
            </a:stretch>
          </xdr:blipFill>
          <xdr:spPr>
            <a:xfrm>
              <a:off x="2821680" y="3922560"/>
              <a:ext cx="223920" cy="1476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2</xdr:col>
      <xdr:colOff>325653</xdr:colOff>
      <xdr:row>22</xdr:row>
      <xdr:rowOff>88680</xdr:rowOff>
    </xdr:from>
    <xdr:to>
      <xdr:col>2</xdr:col>
      <xdr:colOff>495213</xdr:colOff>
      <xdr:row>23</xdr:row>
      <xdr:rowOff>21300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0">
          <xdr14:nvContentPartPr>
            <xdr14:cNvPr id="21" name="Ink 20">
              <a:extLst>
                <a:ext uri="{FF2B5EF4-FFF2-40B4-BE49-F238E27FC236}">
                  <a16:creationId xmlns:a16="http://schemas.microsoft.com/office/drawing/2014/main" id="{76DD17A0-1176-124D-9149-94A5D1D5D5ED}"/>
                </a:ext>
                <a:ext uri="{147F2762-F138-4A5C-976F-8EAC2B608ADB}">
                  <a16:predDERef xmlns:a16="http://schemas.microsoft.com/office/drawing/2014/main" pred="{57FC9095-1DD5-6842-86F8-7FA98ABB92C1}"/>
                </a:ext>
              </a:extLst>
            </xdr14:cNvPr>
            <xdr14:cNvContentPartPr/>
          </xdr14:nvContentPartPr>
          <xdr14:nvPr macro=""/>
          <xdr14:xfrm>
            <a:off x="2797920" y="4279680"/>
            <a:ext cx="169560" cy="123120"/>
          </xdr14:xfrm>
        </xdr:contentPart>
      </mc:Choice>
      <mc:Fallback xmlns="">
        <xdr:pic>
          <xdr:nvPicPr>
            <xdr:cNvPr id="21" name="Ink 20">
              <a:extLst>
                <a:ext uri="{FF2B5EF4-FFF2-40B4-BE49-F238E27FC236}">
                  <a16:creationId xmlns:a16="http://schemas.microsoft.com/office/drawing/2014/main" id="{76DD17A0-1176-124D-9149-94A5D1D5D5ED}"/>
                </a:ext>
                <a:ext uri="{147F2762-F138-4A5C-976F-8EAC2B608ADB}">
                  <a16:predDERef xmlns:a16="http://schemas.microsoft.com/office/drawing/2014/main" pred="{57FC9095-1DD5-6842-86F8-7FA98ABB92C1}"/>
                </a:ext>
              </a:extLst>
            </xdr:cNvPr>
            <xdr:cNvPicPr/>
          </xdr:nvPicPr>
          <xdr:blipFill>
            <a:blip xmlns:r="http://schemas.openxmlformats.org/officeDocument/2006/relationships" r:embed="rId31"/>
            <a:stretch>
              <a:fillRect/>
            </a:stretch>
          </xdr:blipFill>
          <xdr:spPr>
            <a:xfrm>
              <a:off x="2787840" y="4269600"/>
              <a:ext cx="190080" cy="1432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2</xdr:col>
      <xdr:colOff>219813</xdr:colOff>
      <xdr:row>25</xdr:row>
      <xdr:rowOff>25140</xdr:rowOff>
    </xdr:from>
    <xdr:to>
      <xdr:col>2</xdr:col>
      <xdr:colOff>321693</xdr:colOff>
      <xdr:row>25</xdr:row>
      <xdr:rowOff>114420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2">
          <xdr14:nvContentPartPr>
            <xdr14:cNvPr id="22" name="Ink 21">
              <a:extLst>
                <a:ext uri="{FF2B5EF4-FFF2-40B4-BE49-F238E27FC236}">
                  <a16:creationId xmlns:a16="http://schemas.microsoft.com/office/drawing/2014/main" id="{0570E90A-C6B1-3C48-AD14-98636F49B48B}"/>
                </a:ext>
                <a:ext uri="{147F2762-F138-4A5C-976F-8EAC2B608ADB}">
                  <a16:predDERef xmlns:a16="http://schemas.microsoft.com/office/drawing/2014/main" pred="{76DD17A0-1176-124D-9149-94A5D1D5D5ED}"/>
                </a:ext>
              </a:extLst>
            </xdr14:cNvPr>
            <xdr14:cNvContentPartPr/>
          </xdr14:nvContentPartPr>
          <xdr14:nvPr macro=""/>
          <xdr14:xfrm>
            <a:off x="2692080" y="4787640"/>
            <a:ext cx="101880" cy="89280"/>
          </xdr14:xfrm>
        </xdr:contentPart>
      </mc:Choice>
      <mc:Fallback xmlns="">
        <xdr:pic>
          <xdr:nvPicPr>
            <xdr:cNvPr id="22" name="Ink 21">
              <a:extLst>
                <a:ext uri="{FF2B5EF4-FFF2-40B4-BE49-F238E27FC236}">
                  <a16:creationId xmlns:a16="http://schemas.microsoft.com/office/drawing/2014/main" id="{0570E90A-C6B1-3C48-AD14-98636F49B48B}"/>
                </a:ext>
                <a:ext uri="{147F2762-F138-4A5C-976F-8EAC2B608ADB}">
                  <a16:predDERef xmlns:a16="http://schemas.microsoft.com/office/drawing/2014/main" pred="{76DD17A0-1176-124D-9149-94A5D1D5D5ED}"/>
                </a:ext>
              </a:extLst>
            </xdr:cNvPr>
            <xdr:cNvPicPr/>
          </xdr:nvPicPr>
          <xdr:blipFill>
            <a:blip xmlns:r="http://schemas.openxmlformats.org/officeDocument/2006/relationships" r:embed="rId33"/>
            <a:stretch>
              <a:fillRect/>
            </a:stretch>
          </xdr:blipFill>
          <xdr:spPr>
            <a:xfrm>
              <a:off x="2682000" y="4777560"/>
              <a:ext cx="122040" cy="10944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2</xdr:col>
      <xdr:colOff>270933</xdr:colOff>
      <xdr:row>27</xdr:row>
      <xdr:rowOff>16740</xdr:rowOff>
    </xdr:from>
    <xdr:to>
      <xdr:col>2</xdr:col>
      <xdr:colOff>427893</xdr:colOff>
      <xdr:row>27</xdr:row>
      <xdr:rowOff>165420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4">
          <xdr14:nvContentPartPr>
            <xdr14:cNvPr id="23" name="Ink 22">
              <a:extLst>
                <a:ext uri="{FF2B5EF4-FFF2-40B4-BE49-F238E27FC236}">
                  <a16:creationId xmlns:a16="http://schemas.microsoft.com/office/drawing/2014/main" id="{68C7D5DE-34F0-5E4E-BD58-28FE694732E8}"/>
                </a:ext>
                <a:ext uri="{147F2762-F138-4A5C-976F-8EAC2B608ADB}">
                  <a16:predDERef xmlns:a16="http://schemas.microsoft.com/office/drawing/2014/main" pred="{0570E90A-C6B1-3C48-AD14-98636F49B48B}"/>
                </a:ext>
              </a:extLst>
            </xdr14:cNvPr>
            <xdr14:cNvContentPartPr/>
          </xdr14:nvContentPartPr>
          <xdr14:nvPr macro=""/>
          <xdr14:xfrm>
            <a:off x="2743200" y="5160240"/>
            <a:ext cx="156960" cy="148680"/>
          </xdr14:xfrm>
        </xdr:contentPart>
      </mc:Choice>
      <mc:Fallback xmlns="">
        <xdr:pic>
          <xdr:nvPicPr>
            <xdr:cNvPr id="23" name="Ink 22">
              <a:extLst>
                <a:ext uri="{FF2B5EF4-FFF2-40B4-BE49-F238E27FC236}">
                  <a16:creationId xmlns:a16="http://schemas.microsoft.com/office/drawing/2014/main" id="{68C7D5DE-34F0-5E4E-BD58-28FE694732E8}"/>
                </a:ext>
                <a:ext uri="{147F2762-F138-4A5C-976F-8EAC2B608ADB}">
                  <a16:predDERef xmlns:a16="http://schemas.microsoft.com/office/drawing/2014/main" pred="{0570E90A-C6B1-3C48-AD14-98636F49B48B}"/>
                </a:ext>
              </a:extLst>
            </xdr:cNvPr>
            <xdr:cNvPicPr/>
          </xdr:nvPicPr>
          <xdr:blipFill>
            <a:blip xmlns:r="http://schemas.openxmlformats.org/officeDocument/2006/relationships" r:embed="rId35"/>
            <a:stretch>
              <a:fillRect/>
            </a:stretch>
          </xdr:blipFill>
          <xdr:spPr>
            <a:xfrm>
              <a:off x="2732760" y="5150160"/>
              <a:ext cx="177120" cy="16884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2</xdr:col>
      <xdr:colOff>165093</xdr:colOff>
      <xdr:row>36</xdr:row>
      <xdr:rowOff>105480</xdr:rowOff>
    </xdr:from>
    <xdr:to>
      <xdr:col>2</xdr:col>
      <xdr:colOff>305133</xdr:colOff>
      <xdr:row>37</xdr:row>
      <xdr:rowOff>29820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6">
          <xdr14:nvContentPartPr>
            <xdr14:cNvPr id="24" name="Ink 23">
              <a:extLst>
                <a:ext uri="{FF2B5EF4-FFF2-40B4-BE49-F238E27FC236}">
                  <a16:creationId xmlns:a16="http://schemas.microsoft.com/office/drawing/2014/main" id="{F2130A0B-BF79-2B49-BE2B-1932144866EE}"/>
                </a:ext>
                <a:ext uri="{147F2762-F138-4A5C-976F-8EAC2B608ADB}">
                  <a16:predDERef xmlns:a16="http://schemas.microsoft.com/office/drawing/2014/main" pred="{68C7D5DE-34F0-5E4E-BD58-28FE694732E8}"/>
                </a:ext>
              </a:extLst>
            </xdr14:cNvPr>
            <xdr14:cNvContentPartPr/>
          </xdr14:nvContentPartPr>
          <xdr14:nvPr macro=""/>
          <xdr14:xfrm>
            <a:off x="2637360" y="6963480"/>
            <a:ext cx="140040" cy="114840"/>
          </xdr14:xfrm>
        </xdr:contentPart>
      </mc:Choice>
      <mc:Fallback xmlns="">
        <xdr:pic>
          <xdr:nvPicPr>
            <xdr:cNvPr id="24" name="Ink 23">
              <a:extLst>
                <a:ext uri="{FF2B5EF4-FFF2-40B4-BE49-F238E27FC236}">
                  <a16:creationId xmlns:a16="http://schemas.microsoft.com/office/drawing/2014/main" id="{F2130A0B-BF79-2B49-BE2B-1932144866EE}"/>
                </a:ext>
                <a:ext uri="{147F2762-F138-4A5C-976F-8EAC2B608ADB}">
                  <a16:predDERef xmlns:a16="http://schemas.microsoft.com/office/drawing/2014/main" pred="{68C7D5DE-34F0-5E4E-BD58-28FE694732E8}"/>
                </a:ext>
              </a:extLst>
            </xdr:cNvPr>
            <xdr:cNvPicPr/>
          </xdr:nvPicPr>
          <xdr:blipFill>
            <a:blip xmlns:r="http://schemas.openxmlformats.org/officeDocument/2006/relationships" r:embed="rId37"/>
            <a:stretch>
              <a:fillRect/>
            </a:stretch>
          </xdr:blipFill>
          <xdr:spPr>
            <a:xfrm>
              <a:off x="2626920" y="6953400"/>
              <a:ext cx="160200" cy="1350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2</xdr:col>
      <xdr:colOff>130893</xdr:colOff>
      <xdr:row>38</xdr:row>
      <xdr:rowOff>33720</xdr:rowOff>
    </xdr:from>
    <xdr:to>
      <xdr:col>2</xdr:col>
      <xdr:colOff>258333</xdr:colOff>
      <xdr:row>38</xdr:row>
      <xdr:rowOff>139920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8">
          <xdr14:nvContentPartPr>
            <xdr14:cNvPr id="25" name="Ink 24">
              <a:extLst>
                <a:ext uri="{FF2B5EF4-FFF2-40B4-BE49-F238E27FC236}">
                  <a16:creationId xmlns:a16="http://schemas.microsoft.com/office/drawing/2014/main" id="{11B660BE-04DB-F244-9D0D-8F81C6148C05}"/>
                </a:ext>
                <a:ext uri="{147F2762-F138-4A5C-976F-8EAC2B608ADB}">
                  <a16:predDERef xmlns:a16="http://schemas.microsoft.com/office/drawing/2014/main" pred="{F2130A0B-BF79-2B49-BE2B-1932144866EE}"/>
                </a:ext>
              </a:extLst>
            </xdr14:cNvPr>
            <xdr14:cNvContentPartPr/>
          </xdr14:nvContentPartPr>
          <xdr14:nvPr macro=""/>
          <xdr14:xfrm>
            <a:off x="2603160" y="7272720"/>
            <a:ext cx="127440" cy="106200"/>
          </xdr14:xfrm>
        </xdr:contentPart>
      </mc:Choice>
      <mc:Fallback xmlns="">
        <xdr:pic>
          <xdr:nvPicPr>
            <xdr:cNvPr id="25" name="Ink 24">
              <a:extLst>
                <a:ext uri="{FF2B5EF4-FFF2-40B4-BE49-F238E27FC236}">
                  <a16:creationId xmlns:a16="http://schemas.microsoft.com/office/drawing/2014/main" id="{11B660BE-04DB-F244-9D0D-8F81C6148C05}"/>
                </a:ext>
                <a:ext uri="{147F2762-F138-4A5C-976F-8EAC2B608ADB}">
                  <a16:predDERef xmlns:a16="http://schemas.microsoft.com/office/drawing/2014/main" pred="{F2130A0B-BF79-2B49-BE2B-1932144866EE}"/>
                </a:ext>
              </a:extLst>
            </xdr:cNvPr>
            <xdr:cNvPicPr/>
          </xdr:nvPicPr>
          <xdr:blipFill>
            <a:blip xmlns:r="http://schemas.openxmlformats.org/officeDocument/2006/relationships" r:embed="rId39"/>
            <a:stretch>
              <a:fillRect/>
            </a:stretch>
          </xdr:blipFill>
          <xdr:spPr>
            <a:xfrm>
              <a:off x="2593080" y="7262640"/>
              <a:ext cx="147600" cy="1263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2</xdr:col>
      <xdr:colOff>257973</xdr:colOff>
      <xdr:row>46</xdr:row>
      <xdr:rowOff>118200</xdr:rowOff>
    </xdr:from>
    <xdr:to>
      <xdr:col>2</xdr:col>
      <xdr:colOff>448773</xdr:colOff>
      <xdr:row>47</xdr:row>
      <xdr:rowOff>72060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0">
          <xdr14:nvContentPartPr>
            <xdr14:cNvPr id="26" name="Ink 25">
              <a:extLst>
                <a:ext uri="{FF2B5EF4-FFF2-40B4-BE49-F238E27FC236}">
                  <a16:creationId xmlns:a16="http://schemas.microsoft.com/office/drawing/2014/main" id="{5A84E817-16D1-5946-9413-225B03C0A6ED}"/>
                </a:ext>
                <a:ext uri="{147F2762-F138-4A5C-976F-8EAC2B608ADB}">
                  <a16:predDERef xmlns:a16="http://schemas.microsoft.com/office/drawing/2014/main" pred="{11B660BE-04DB-F244-9D0D-8F81C6148C05}"/>
                </a:ext>
              </a:extLst>
            </xdr14:cNvPr>
            <xdr14:cNvContentPartPr/>
          </xdr14:nvContentPartPr>
          <xdr14:nvPr macro=""/>
          <xdr14:xfrm>
            <a:off x="2730240" y="8881200"/>
            <a:ext cx="190800" cy="144360"/>
          </xdr14:xfrm>
        </xdr:contentPart>
      </mc:Choice>
      <mc:Fallback xmlns="">
        <xdr:pic>
          <xdr:nvPicPr>
            <xdr:cNvPr id="26" name="Ink 25">
              <a:extLst>
                <a:ext uri="{FF2B5EF4-FFF2-40B4-BE49-F238E27FC236}">
                  <a16:creationId xmlns:a16="http://schemas.microsoft.com/office/drawing/2014/main" id="{5A84E817-16D1-5946-9413-225B03C0A6ED}"/>
                </a:ext>
                <a:ext uri="{147F2762-F138-4A5C-976F-8EAC2B608ADB}">
                  <a16:predDERef xmlns:a16="http://schemas.microsoft.com/office/drawing/2014/main" pred="{11B660BE-04DB-F244-9D0D-8F81C6148C05}"/>
                </a:ext>
              </a:extLst>
            </xdr:cNvPr>
            <xdr:cNvPicPr/>
          </xdr:nvPicPr>
          <xdr:blipFill>
            <a:blip xmlns:r="http://schemas.openxmlformats.org/officeDocument/2006/relationships" r:embed="rId41"/>
            <a:stretch>
              <a:fillRect/>
            </a:stretch>
          </xdr:blipFill>
          <xdr:spPr>
            <a:xfrm>
              <a:off x="2720160" y="8871120"/>
              <a:ext cx="210960" cy="1645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2</xdr:col>
      <xdr:colOff>266613</xdr:colOff>
      <xdr:row>48</xdr:row>
      <xdr:rowOff>33840</xdr:rowOff>
    </xdr:from>
    <xdr:to>
      <xdr:col>2</xdr:col>
      <xdr:colOff>415293</xdr:colOff>
      <xdr:row>48</xdr:row>
      <xdr:rowOff>178200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2">
          <xdr14:nvContentPartPr>
            <xdr14:cNvPr id="27" name="Ink 26">
              <a:extLst>
                <a:ext uri="{FF2B5EF4-FFF2-40B4-BE49-F238E27FC236}">
                  <a16:creationId xmlns:a16="http://schemas.microsoft.com/office/drawing/2014/main" id="{B6F54DA6-4E1B-9D47-8FE4-10DF55B9E509}"/>
                </a:ext>
                <a:ext uri="{147F2762-F138-4A5C-976F-8EAC2B608ADB}">
                  <a16:predDERef xmlns:a16="http://schemas.microsoft.com/office/drawing/2014/main" pred="{5A84E817-16D1-5946-9413-225B03C0A6ED}"/>
                </a:ext>
              </a:extLst>
            </xdr14:cNvPr>
            <xdr14:cNvContentPartPr/>
          </xdr14:nvContentPartPr>
          <xdr14:nvPr macro=""/>
          <xdr14:xfrm>
            <a:off x="2738880" y="9177840"/>
            <a:ext cx="148680" cy="144360"/>
          </xdr14:xfrm>
        </xdr:contentPart>
      </mc:Choice>
      <mc:Fallback xmlns="">
        <xdr:pic>
          <xdr:nvPicPr>
            <xdr:cNvPr id="27" name="Ink 26">
              <a:extLst>
                <a:ext uri="{FF2B5EF4-FFF2-40B4-BE49-F238E27FC236}">
                  <a16:creationId xmlns:a16="http://schemas.microsoft.com/office/drawing/2014/main" id="{B6F54DA6-4E1B-9D47-8FE4-10DF55B9E509}"/>
                </a:ext>
                <a:ext uri="{147F2762-F138-4A5C-976F-8EAC2B608ADB}">
                  <a16:predDERef xmlns:a16="http://schemas.microsoft.com/office/drawing/2014/main" pred="{5A84E817-16D1-5946-9413-225B03C0A6ED}"/>
                </a:ext>
              </a:extLst>
            </xdr:cNvPr>
            <xdr:cNvPicPr/>
          </xdr:nvPicPr>
          <xdr:blipFill>
            <a:blip xmlns:r="http://schemas.openxmlformats.org/officeDocument/2006/relationships" r:embed="rId43"/>
            <a:stretch>
              <a:fillRect/>
            </a:stretch>
          </xdr:blipFill>
          <xdr:spPr>
            <a:xfrm>
              <a:off x="2728800" y="9167760"/>
              <a:ext cx="168840" cy="1645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12</xdr:col>
      <xdr:colOff>216093</xdr:colOff>
      <xdr:row>61</xdr:row>
      <xdr:rowOff>160860</xdr:rowOff>
    </xdr:from>
    <xdr:to>
      <xdr:col>12</xdr:col>
      <xdr:colOff>431733</xdr:colOff>
      <xdr:row>62</xdr:row>
      <xdr:rowOff>97800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4">
          <xdr14:nvContentPartPr>
            <xdr14:cNvPr id="28" name="Ink 27">
              <a:extLst>
                <a:ext uri="{FF2B5EF4-FFF2-40B4-BE49-F238E27FC236}">
                  <a16:creationId xmlns:a16="http://schemas.microsoft.com/office/drawing/2014/main" id="{05A5077D-11CA-A348-9B07-C1887821E27D}"/>
                </a:ext>
                <a:ext uri="{147F2762-F138-4A5C-976F-8EAC2B608ADB}">
                  <a16:predDERef xmlns:a16="http://schemas.microsoft.com/office/drawing/2014/main" pred="{B6F54DA6-4E1B-9D47-8FE4-10DF55B9E509}"/>
                </a:ext>
              </a:extLst>
            </xdr14:cNvPr>
            <xdr14:cNvContentPartPr/>
          </xdr14:nvContentPartPr>
          <xdr14:nvPr macro=""/>
          <xdr14:xfrm>
            <a:off x="8784360" y="11781360"/>
            <a:ext cx="215640" cy="127440"/>
          </xdr14:xfrm>
        </xdr:contentPart>
      </mc:Choice>
      <mc:Fallback xmlns="">
        <xdr:pic>
          <xdr:nvPicPr>
            <xdr:cNvPr id="28" name="Ink 27">
              <a:extLst>
                <a:ext uri="{FF2B5EF4-FFF2-40B4-BE49-F238E27FC236}">
                  <a16:creationId xmlns:a16="http://schemas.microsoft.com/office/drawing/2014/main" id="{05A5077D-11CA-A348-9B07-C1887821E27D}"/>
                </a:ext>
                <a:ext uri="{147F2762-F138-4A5C-976F-8EAC2B608ADB}">
                  <a16:predDERef xmlns:a16="http://schemas.microsoft.com/office/drawing/2014/main" pred="{B6F54DA6-4E1B-9D47-8FE4-10DF55B9E509}"/>
                </a:ext>
              </a:extLst>
            </xdr:cNvPr>
            <xdr:cNvPicPr/>
          </xdr:nvPicPr>
          <xdr:blipFill>
            <a:blip xmlns:r="http://schemas.openxmlformats.org/officeDocument/2006/relationships" r:embed="rId45"/>
            <a:stretch>
              <a:fillRect/>
            </a:stretch>
          </xdr:blipFill>
          <xdr:spPr>
            <a:xfrm>
              <a:off x="8774280" y="11770920"/>
              <a:ext cx="236160" cy="1476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12</xdr:col>
      <xdr:colOff>194493</xdr:colOff>
      <xdr:row>63</xdr:row>
      <xdr:rowOff>67500</xdr:rowOff>
    </xdr:from>
    <xdr:to>
      <xdr:col>12</xdr:col>
      <xdr:colOff>347133</xdr:colOff>
      <xdr:row>63</xdr:row>
      <xdr:rowOff>173700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6">
          <xdr14:nvContentPartPr>
            <xdr14:cNvPr id="29" name="Ink 28">
              <a:extLst>
                <a:ext uri="{FF2B5EF4-FFF2-40B4-BE49-F238E27FC236}">
                  <a16:creationId xmlns:a16="http://schemas.microsoft.com/office/drawing/2014/main" id="{1197E221-6E2E-184C-9320-6B3B88BA98EC}"/>
                </a:ext>
                <a:ext uri="{147F2762-F138-4A5C-976F-8EAC2B608ADB}">
                  <a16:predDERef xmlns:a16="http://schemas.microsoft.com/office/drawing/2014/main" pred="{05A5077D-11CA-A348-9B07-C1887821E27D}"/>
                </a:ext>
              </a:extLst>
            </xdr14:cNvPr>
            <xdr14:cNvContentPartPr/>
          </xdr14:nvContentPartPr>
          <xdr14:nvPr macro=""/>
          <xdr14:xfrm>
            <a:off x="8762760" y="12069000"/>
            <a:ext cx="152640" cy="106200"/>
          </xdr14:xfrm>
        </xdr:contentPart>
      </mc:Choice>
      <mc:Fallback xmlns="">
        <xdr:pic>
          <xdr:nvPicPr>
            <xdr:cNvPr id="29" name="Ink 28">
              <a:extLst>
                <a:ext uri="{FF2B5EF4-FFF2-40B4-BE49-F238E27FC236}">
                  <a16:creationId xmlns:a16="http://schemas.microsoft.com/office/drawing/2014/main" id="{1197E221-6E2E-184C-9320-6B3B88BA98EC}"/>
                </a:ext>
                <a:ext uri="{147F2762-F138-4A5C-976F-8EAC2B608ADB}">
                  <a16:predDERef xmlns:a16="http://schemas.microsoft.com/office/drawing/2014/main" pred="{05A5077D-11CA-A348-9B07-C1887821E27D}"/>
                </a:ext>
              </a:extLst>
            </xdr:cNvPr>
            <xdr:cNvPicPr/>
          </xdr:nvPicPr>
          <xdr:blipFill>
            <a:blip xmlns:r="http://schemas.openxmlformats.org/officeDocument/2006/relationships" r:embed="rId47"/>
            <a:stretch>
              <a:fillRect/>
            </a:stretch>
          </xdr:blipFill>
          <xdr:spPr>
            <a:xfrm>
              <a:off x="8752680" y="12058920"/>
              <a:ext cx="172800" cy="1263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0</xdr:col>
      <xdr:colOff>1723320</xdr:colOff>
      <xdr:row>73</xdr:row>
      <xdr:rowOff>181740</xdr:rowOff>
    </xdr:from>
    <xdr:to>
      <xdr:col>2</xdr:col>
      <xdr:colOff>63213</xdr:colOff>
      <xdr:row>78</xdr:row>
      <xdr:rowOff>70200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8">
          <xdr14:nvContentPartPr>
            <xdr14:cNvPr id="30" name="Ink 29">
              <a:extLst>
                <a:ext uri="{FF2B5EF4-FFF2-40B4-BE49-F238E27FC236}">
                  <a16:creationId xmlns:a16="http://schemas.microsoft.com/office/drawing/2014/main" id="{F519E731-C069-5E4D-9949-E6C85622CFF1}"/>
                </a:ext>
                <a:ext uri="{147F2762-F138-4A5C-976F-8EAC2B608ADB}">
                  <a16:predDERef xmlns:a16="http://schemas.microsoft.com/office/drawing/2014/main" pred="{1197E221-6E2E-184C-9320-6B3B88BA98EC}"/>
                </a:ext>
              </a:extLst>
            </xdr14:cNvPr>
            <xdr14:cNvContentPartPr/>
          </xdr14:nvContentPartPr>
          <xdr14:nvPr macro=""/>
          <xdr14:xfrm>
            <a:off x="1723320" y="14088240"/>
            <a:ext cx="812160" cy="840960"/>
          </xdr14:xfrm>
        </xdr:contentPart>
      </mc:Choice>
      <mc:Fallback xmlns="">
        <xdr:pic>
          <xdr:nvPicPr>
            <xdr:cNvPr id="30" name="Ink 29">
              <a:extLst>
                <a:ext uri="{FF2B5EF4-FFF2-40B4-BE49-F238E27FC236}">
                  <a16:creationId xmlns:a16="http://schemas.microsoft.com/office/drawing/2014/main" id="{F519E731-C069-5E4D-9949-E6C85622CFF1}"/>
                </a:ext>
                <a:ext uri="{147F2762-F138-4A5C-976F-8EAC2B608ADB}">
                  <a16:predDERef xmlns:a16="http://schemas.microsoft.com/office/drawing/2014/main" pred="{1197E221-6E2E-184C-9320-6B3B88BA98EC}"/>
                </a:ext>
              </a:extLst>
            </xdr:cNvPr>
            <xdr:cNvPicPr/>
          </xdr:nvPicPr>
          <xdr:blipFill>
            <a:blip xmlns:r="http://schemas.openxmlformats.org/officeDocument/2006/relationships" r:embed="rId49"/>
            <a:stretch>
              <a:fillRect/>
            </a:stretch>
          </xdr:blipFill>
          <xdr:spPr>
            <a:xfrm>
              <a:off x="1713240" y="14078160"/>
              <a:ext cx="832320" cy="8611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2</xdr:col>
      <xdr:colOff>423213</xdr:colOff>
      <xdr:row>75</xdr:row>
      <xdr:rowOff>29340</xdr:rowOff>
    </xdr:from>
    <xdr:to>
      <xdr:col>3</xdr:col>
      <xdr:colOff>93333</xdr:colOff>
      <xdr:row>76</xdr:row>
      <xdr:rowOff>76440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0">
          <xdr14:nvContentPartPr>
            <xdr14:cNvPr id="31" name="Ink 30">
              <a:extLst>
                <a:ext uri="{FF2B5EF4-FFF2-40B4-BE49-F238E27FC236}">
                  <a16:creationId xmlns:a16="http://schemas.microsoft.com/office/drawing/2014/main" id="{A6122295-7256-CB4A-86E1-D5B6220D0477}"/>
                </a:ext>
                <a:ext uri="{147F2762-F138-4A5C-976F-8EAC2B608ADB}">
                  <a16:predDERef xmlns:a16="http://schemas.microsoft.com/office/drawing/2014/main" pred="{F519E731-C069-5E4D-9949-E6C85622CFF1}"/>
                </a:ext>
              </a:extLst>
            </xdr14:cNvPr>
            <xdr14:cNvContentPartPr/>
          </xdr14:nvContentPartPr>
          <xdr14:nvPr macro=""/>
          <xdr14:xfrm>
            <a:off x="2895480" y="14316840"/>
            <a:ext cx="279720" cy="237600"/>
          </xdr14:xfrm>
        </xdr:contentPart>
      </mc:Choice>
      <mc:Fallback xmlns="">
        <xdr:pic>
          <xdr:nvPicPr>
            <xdr:cNvPr id="31" name="Ink 30">
              <a:extLst>
                <a:ext uri="{FF2B5EF4-FFF2-40B4-BE49-F238E27FC236}">
                  <a16:creationId xmlns:a16="http://schemas.microsoft.com/office/drawing/2014/main" id="{A6122295-7256-CB4A-86E1-D5B6220D0477}"/>
                </a:ext>
                <a:ext uri="{147F2762-F138-4A5C-976F-8EAC2B608ADB}">
                  <a16:predDERef xmlns:a16="http://schemas.microsoft.com/office/drawing/2014/main" pred="{F519E731-C069-5E4D-9949-E6C85622CFF1}"/>
                </a:ext>
              </a:extLst>
            </xdr:cNvPr>
            <xdr:cNvPicPr/>
          </xdr:nvPicPr>
          <xdr:blipFill>
            <a:blip xmlns:r="http://schemas.openxmlformats.org/officeDocument/2006/relationships" r:embed="rId51"/>
            <a:stretch>
              <a:fillRect/>
            </a:stretch>
          </xdr:blipFill>
          <xdr:spPr>
            <a:xfrm>
              <a:off x="2885400" y="14306760"/>
              <a:ext cx="299880" cy="2577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173253</xdr:colOff>
      <xdr:row>75</xdr:row>
      <xdr:rowOff>114660</xdr:rowOff>
    </xdr:from>
    <xdr:to>
      <xdr:col>3</xdr:col>
      <xdr:colOff>186213</xdr:colOff>
      <xdr:row>76</xdr:row>
      <xdr:rowOff>59520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2">
          <xdr14:nvContentPartPr>
            <xdr14:cNvPr id="32" name="Ink 31">
              <a:extLst>
                <a:ext uri="{FF2B5EF4-FFF2-40B4-BE49-F238E27FC236}">
                  <a16:creationId xmlns:a16="http://schemas.microsoft.com/office/drawing/2014/main" id="{6998E1A0-F356-0F48-A1AD-349F8746C9AB}"/>
                </a:ext>
                <a:ext uri="{147F2762-F138-4A5C-976F-8EAC2B608ADB}">
                  <a16:predDERef xmlns:a16="http://schemas.microsoft.com/office/drawing/2014/main" pred="{A6122295-7256-CB4A-86E1-D5B6220D0477}"/>
                </a:ext>
              </a:extLst>
            </xdr14:cNvPr>
            <xdr14:cNvContentPartPr/>
          </xdr14:nvContentPartPr>
          <xdr14:nvPr macro=""/>
          <xdr14:xfrm>
            <a:off x="3255120" y="14402160"/>
            <a:ext cx="12960" cy="135360"/>
          </xdr14:xfrm>
        </xdr:contentPart>
      </mc:Choice>
      <mc:Fallback xmlns="">
        <xdr:pic>
          <xdr:nvPicPr>
            <xdr:cNvPr id="32" name="Ink 31">
              <a:extLst>
                <a:ext uri="{FF2B5EF4-FFF2-40B4-BE49-F238E27FC236}">
                  <a16:creationId xmlns:a16="http://schemas.microsoft.com/office/drawing/2014/main" id="{6998E1A0-F356-0F48-A1AD-349F8746C9AB}"/>
                </a:ext>
                <a:ext uri="{147F2762-F138-4A5C-976F-8EAC2B608ADB}">
                  <a16:predDERef xmlns:a16="http://schemas.microsoft.com/office/drawing/2014/main" pred="{A6122295-7256-CB4A-86E1-D5B6220D0477}"/>
                </a:ext>
              </a:extLst>
            </xdr:cNvPr>
            <xdr:cNvPicPr/>
          </xdr:nvPicPr>
          <xdr:blipFill>
            <a:blip xmlns:r="http://schemas.openxmlformats.org/officeDocument/2006/relationships" r:embed="rId53"/>
            <a:stretch>
              <a:fillRect/>
            </a:stretch>
          </xdr:blipFill>
          <xdr:spPr>
            <a:xfrm>
              <a:off x="3245040" y="14392080"/>
              <a:ext cx="33120" cy="1555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198813</xdr:colOff>
      <xdr:row>75</xdr:row>
      <xdr:rowOff>42300</xdr:rowOff>
    </xdr:from>
    <xdr:to>
      <xdr:col>3</xdr:col>
      <xdr:colOff>199173</xdr:colOff>
      <xdr:row>75</xdr:row>
      <xdr:rowOff>55260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4">
          <xdr14:nvContentPartPr>
            <xdr14:cNvPr id="33" name="Ink 32">
              <a:extLst>
                <a:ext uri="{FF2B5EF4-FFF2-40B4-BE49-F238E27FC236}">
                  <a16:creationId xmlns:a16="http://schemas.microsoft.com/office/drawing/2014/main" id="{E619EC0A-BD22-5D42-AF51-42E04DBE4E98}"/>
                </a:ext>
                <a:ext uri="{147F2762-F138-4A5C-976F-8EAC2B608ADB}">
                  <a16:predDERef xmlns:a16="http://schemas.microsoft.com/office/drawing/2014/main" pred="{6998E1A0-F356-0F48-A1AD-349F8746C9AB}"/>
                </a:ext>
              </a:extLst>
            </xdr14:cNvPr>
            <xdr14:cNvContentPartPr/>
          </xdr14:nvContentPartPr>
          <xdr14:nvPr macro=""/>
          <xdr14:xfrm>
            <a:off x="3280680" y="14329800"/>
            <a:ext cx="360" cy="12960"/>
          </xdr14:xfrm>
        </xdr:contentPart>
      </mc:Choice>
      <mc:Fallback xmlns="">
        <xdr:pic>
          <xdr:nvPicPr>
            <xdr:cNvPr id="33" name="Ink 32">
              <a:extLst>
                <a:ext uri="{FF2B5EF4-FFF2-40B4-BE49-F238E27FC236}">
                  <a16:creationId xmlns:a16="http://schemas.microsoft.com/office/drawing/2014/main" id="{E619EC0A-BD22-5D42-AF51-42E04DBE4E98}"/>
                </a:ext>
                <a:ext uri="{147F2762-F138-4A5C-976F-8EAC2B608ADB}">
                  <a16:predDERef xmlns:a16="http://schemas.microsoft.com/office/drawing/2014/main" pred="{6998E1A0-F356-0F48-A1AD-349F8746C9AB}"/>
                </a:ext>
              </a:extLst>
            </xdr:cNvPr>
            <xdr:cNvPicPr/>
          </xdr:nvPicPr>
          <xdr:blipFill>
            <a:blip xmlns:r="http://schemas.openxmlformats.org/officeDocument/2006/relationships" r:embed="rId55"/>
            <a:stretch>
              <a:fillRect/>
            </a:stretch>
          </xdr:blipFill>
          <xdr:spPr>
            <a:xfrm>
              <a:off x="3270600" y="14319720"/>
              <a:ext cx="20520" cy="331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236973</xdr:colOff>
      <xdr:row>74</xdr:row>
      <xdr:rowOff>164760</xdr:rowOff>
    </xdr:from>
    <xdr:to>
      <xdr:col>3</xdr:col>
      <xdr:colOff>262893</xdr:colOff>
      <xdr:row>76</xdr:row>
      <xdr:rowOff>67440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6">
          <xdr14:nvContentPartPr>
            <xdr14:cNvPr id="34" name="Ink 33">
              <a:extLst>
                <a:ext uri="{FF2B5EF4-FFF2-40B4-BE49-F238E27FC236}">
                  <a16:creationId xmlns:a16="http://schemas.microsoft.com/office/drawing/2014/main" id="{396EE219-F8E2-9949-8DBA-A2C34A202BBB}"/>
                </a:ext>
                <a:ext uri="{147F2762-F138-4A5C-976F-8EAC2B608ADB}">
                  <a16:predDERef xmlns:a16="http://schemas.microsoft.com/office/drawing/2014/main" pred="{E619EC0A-BD22-5D42-AF51-42E04DBE4E98}"/>
                </a:ext>
              </a:extLst>
            </xdr14:cNvPr>
            <xdr14:cNvContentPartPr/>
          </xdr14:nvContentPartPr>
          <xdr14:nvPr macro=""/>
          <xdr14:xfrm>
            <a:off x="3318840" y="14261760"/>
            <a:ext cx="25920" cy="283680"/>
          </xdr14:xfrm>
        </xdr:contentPart>
      </mc:Choice>
      <mc:Fallback xmlns="">
        <xdr:pic>
          <xdr:nvPicPr>
            <xdr:cNvPr id="34" name="Ink 33">
              <a:extLst>
                <a:ext uri="{FF2B5EF4-FFF2-40B4-BE49-F238E27FC236}">
                  <a16:creationId xmlns:a16="http://schemas.microsoft.com/office/drawing/2014/main" id="{396EE219-F8E2-9949-8DBA-A2C34A202BBB}"/>
                </a:ext>
                <a:ext uri="{147F2762-F138-4A5C-976F-8EAC2B608ADB}">
                  <a16:predDERef xmlns:a16="http://schemas.microsoft.com/office/drawing/2014/main" pred="{E619EC0A-BD22-5D42-AF51-42E04DBE4E98}"/>
                </a:ext>
              </a:extLst>
            </xdr:cNvPr>
            <xdr:cNvPicPr/>
          </xdr:nvPicPr>
          <xdr:blipFill>
            <a:blip xmlns:r="http://schemas.openxmlformats.org/officeDocument/2006/relationships" r:embed="rId57"/>
            <a:stretch>
              <a:fillRect/>
            </a:stretch>
          </xdr:blipFill>
          <xdr:spPr>
            <a:xfrm>
              <a:off x="3308760" y="14251680"/>
              <a:ext cx="46080" cy="30384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186213</xdr:colOff>
      <xdr:row>74</xdr:row>
      <xdr:rowOff>179880</xdr:rowOff>
    </xdr:from>
    <xdr:to>
      <xdr:col>3</xdr:col>
      <xdr:colOff>474573</xdr:colOff>
      <xdr:row>76</xdr:row>
      <xdr:rowOff>59520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8">
          <xdr14:nvContentPartPr>
            <xdr14:cNvPr id="35" name="Ink 34">
              <a:extLst>
                <a:ext uri="{FF2B5EF4-FFF2-40B4-BE49-F238E27FC236}">
                  <a16:creationId xmlns:a16="http://schemas.microsoft.com/office/drawing/2014/main" id="{6835A06E-4886-BD4C-8915-624C58804EAE}"/>
                </a:ext>
                <a:ext uri="{147F2762-F138-4A5C-976F-8EAC2B608ADB}">
                  <a16:predDERef xmlns:a16="http://schemas.microsoft.com/office/drawing/2014/main" pred="{396EE219-F8E2-9949-8DBA-A2C34A202BBB}"/>
                </a:ext>
              </a:extLst>
            </xdr14:cNvPr>
            <xdr14:cNvContentPartPr/>
          </xdr14:nvContentPartPr>
          <xdr14:nvPr macro=""/>
          <xdr14:xfrm>
            <a:off x="3268080" y="14276880"/>
            <a:ext cx="288360" cy="260640"/>
          </xdr14:xfrm>
        </xdr:contentPart>
      </mc:Choice>
      <mc:Fallback xmlns="">
        <xdr:pic>
          <xdr:nvPicPr>
            <xdr:cNvPr id="35" name="Ink 34">
              <a:extLst>
                <a:ext uri="{FF2B5EF4-FFF2-40B4-BE49-F238E27FC236}">
                  <a16:creationId xmlns:a16="http://schemas.microsoft.com/office/drawing/2014/main" id="{6835A06E-4886-BD4C-8915-624C58804EAE}"/>
                </a:ext>
                <a:ext uri="{147F2762-F138-4A5C-976F-8EAC2B608ADB}">
                  <a16:predDERef xmlns:a16="http://schemas.microsoft.com/office/drawing/2014/main" pred="{396EE219-F8E2-9949-8DBA-A2C34A202BBB}"/>
                </a:ext>
              </a:extLst>
            </xdr:cNvPr>
            <xdr:cNvPicPr/>
          </xdr:nvPicPr>
          <xdr:blipFill>
            <a:blip xmlns:r="http://schemas.openxmlformats.org/officeDocument/2006/relationships" r:embed="rId59"/>
            <a:stretch>
              <a:fillRect/>
            </a:stretch>
          </xdr:blipFill>
          <xdr:spPr>
            <a:xfrm>
              <a:off x="3258000" y="14266800"/>
              <a:ext cx="308520" cy="2808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516333</xdr:colOff>
      <xdr:row>75</xdr:row>
      <xdr:rowOff>114300</xdr:rowOff>
    </xdr:from>
    <xdr:to>
      <xdr:col>3</xdr:col>
      <xdr:colOff>533613</xdr:colOff>
      <xdr:row>76</xdr:row>
      <xdr:rowOff>46920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60">
          <xdr14:nvContentPartPr>
            <xdr14:cNvPr id="36" name="Ink 35">
              <a:extLst>
                <a:ext uri="{FF2B5EF4-FFF2-40B4-BE49-F238E27FC236}">
                  <a16:creationId xmlns:a16="http://schemas.microsoft.com/office/drawing/2014/main" id="{C18FB4C8-28BF-FA49-A280-A52AA36352F2}"/>
                </a:ext>
                <a:ext uri="{147F2762-F138-4A5C-976F-8EAC2B608ADB}">
                  <a16:predDERef xmlns:a16="http://schemas.microsoft.com/office/drawing/2014/main" pred="{6835A06E-4886-BD4C-8915-624C58804EAE}"/>
                </a:ext>
              </a:extLst>
            </xdr14:cNvPr>
            <xdr14:cNvContentPartPr/>
          </xdr14:nvContentPartPr>
          <xdr14:nvPr macro=""/>
          <xdr14:xfrm>
            <a:off x="3598200" y="14401800"/>
            <a:ext cx="17280" cy="123120"/>
          </xdr14:xfrm>
        </xdr:contentPart>
      </mc:Choice>
      <mc:Fallback xmlns="">
        <xdr:pic>
          <xdr:nvPicPr>
            <xdr:cNvPr id="36" name="Ink 35">
              <a:extLst>
                <a:ext uri="{FF2B5EF4-FFF2-40B4-BE49-F238E27FC236}">
                  <a16:creationId xmlns:a16="http://schemas.microsoft.com/office/drawing/2014/main" id="{C18FB4C8-28BF-FA49-A280-A52AA36352F2}"/>
                </a:ext>
                <a:ext uri="{147F2762-F138-4A5C-976F-8EAC2B608ADB}">
                  <a16:predDERef xmlns:a16="http://schemas.microsoft.com/office/drawing/2014/main" pred="{6835A06E-4886-BD4C-8915-624C58804EAE}"/>
                </a:ext>
              </a:extLst>
            </xdr:cNvPr>
            <xdr:cNvPicPr/>
          </xdr:nvPicPr>
          <xdr:blipFill>
            <a:blip xmlns:r="http://schemas.openxmlformats.org/officeDocument/2006/relationships" r:embed="rId61"/>
            <a:stretch>
              <a:fillRect/>
            </a:stretch>
          </xdr:blipFill>
          <xdr:spPr>
            <a:xfrm>
              <a:off x="3588120" y="14391360"/>
              <a:ext cx="37440" cy="1432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533253</xdr:colOff>
      <xdr:row>74</xdr:row>
      <xdr:rowOff>181680</xdr:rowOff>
    </xdr:from>
    <xdr:to>
      <xdr:col>3</xdr:col>
      <xdr:colOff>537933</xdr:colOff>
      <xdr:row>75</xdr:row>
      <xdr:rowOff>180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62">
          <xdr14:nvContentPartPr>
            <xdr14:cNvPr id="37" name="Ink 36">
              <a:extLst>
                <a:ext uri="{FF2B5EF4-FFF2-40B4-BE49-F238E27FC236}">
                  <a16:creationId xmlns:a16="http://schemas.microsoft.com/office/drawing/2014/main" id="{705658AD-0927-3D46-B112-ECB1B9D0B4F7}"/>
                </a:ext>
                <a:ext uri="{147F2762-F138-4A5C-976F-8EAC2B608ADB}">
                  <a16:predDERef xmlns:a16="http://schemas.microsoft.com/office/drawing/2014/main" pred="{C18FB4C8-28BF-FA49-A280-A52AA36352F2}"/>
                </a:ext>
              </a:extLst>
            </xdr14:cNvPr>
            <xdr14:cNvContentPartPr/>
          </xdr14:nvContentPartPr>
          <xdr14:nvPr macro=""/>
          <xdr14:xfrm>
            <a:off x="3615120" y="14278680"/>
            <a:ext cx="4680" cy="9000"/>
          </xdr14:xfrm>
        </xdr:contentPart>
      </mc:Choice>
      <mc:Fallback xmlns="">
        <xdr:pic>
          <xdr:nvPicPr>
            <xdr:cNvPr id="37" name="Ink 36">
              <a:extLst>
                <a:ext uri="{FF2B5EF4-FFF2-40B4-BE49-F238E27FC236}">
                  <a16:creationId xmlns:a16="http://schemas.microsoft.com/office/drawing/2014/main" id="{705658AD-0927-3D46-B112-ECB1B9D0B4F7}"/>
                </a:ext>
                <a:ext uri="{147F2762-F138-4A5C-976F-8EAC2B608ADB}">
                  <a16:predDERef xmlns:a16="http://schemas.microsoft.com/office/drawing/2014/main" pred="{C18FB4C8-28BF-FA49-A280-A52AA36352F2}"/>
                </a:ext>
              </a:extLst>
            </xdr:cNvPr>
            <xdr:cNvPicPr/>
          </xdr:nvPicPr>
          <xdr:blipFill>
            <a:blip xmlns:r="http://schemas.openxmlformats.org/officeDocument/2006/relationships" r:embed="rId63"/>
            <a:stretch>
              <a:fillRect/>
            </a:stretch>
          </xdr:blipFill>
          <xdr:spPr>
            <a:xfrm>
              <a:off x="3605040" y="14268600"/>
              <a:ext cx="24840" cy="291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571413</xdr:colOff>
      <xdr:row>75</xdr:row>
      <xdr:rowOff>17100</xdr:rowOff>
    </xdr:from>
    <xdr:to>
      <xdr:col>4</xdr:col>
      <xdr:colOff>161253</xdr:colOff>
      <xdr:row>76</xdr:row>
      <xdr:rowOff>3720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64">
          <xdr14:nvContentPartPr>
            <xdr14:cNvPr id="38" name="Ink 37">
              <a:extLst>
                <a:ext uri="{FF2B5EF4-FFF2-40B4-BE49-F238E27FC236}">
                  <a16:creationId xmlns:a16="http://schemas.microsoft.com/office/drawing/2014/main" id="{01514DAE-502C-A249-8BF8-31C038E27714}"/>
                </a:ext>
                <a:ext uri="{147F2762-F138-4A5C-976F-8EAC2B608ADB}">
                  <a16:predDERef xmlns:a16="http://schemas.microsoft.com/office/drawing/2014/main" pred="{705658AD-0927-3D46-B112-ECB1B9D0B4F7}"/>
                </a:ext>
              </a:extLst>
            </xdr14:cNvPr>
            <xdr14:cNvContentPartPr/>
          </xdr14:nvContentPartPr>
          <xdr14:nvPr macro=""/>
          <xdr14:xfrm>
            <a:off x="3653280" y="14304600"/>
            <a:ext cx="199440" cy="177120"/>
          </xdr14:xfrm>
        </xdr:contentPart>
      </mc:Choice>
      <mc:Fallback xmlns="">
        <xdr:pic>
          <xdr:nvPicPr>
            <xdr:cNvPr id="38" name="Ink 37">
              <a:extLst>
                <a:ext uri="{FF2B5EF4-FFF2-40B4-BE49-F238E27FC236}">
                  <a16:creationId xmlns:a16="http://schemas.microsoft.com/office/drawing/2014/main" id="{01514DAE-502C-A249-8BF8-31C038E27714}"/>
                </a:ext>
                <a:ext uri="{147F2762-F138-4A5C-976F-8EAC2B608ADB}">
                  <a16:predDERef xmlns:a16="http://schemas.microsoft.com/office/drawing/2014/main" pred="{705658AD-0927-3D46-B112-ECB1B9D0B4F7}"/>
                </a:ext>
              </a:extLst>
            </xdr:cNvPr>
            <xdr:cNvPicPr/>
          </xdr:nvPicPr>
          <xdr:blipFill>
            <a:blip xmlns:r="http://schemas.openxmlformats.org/officeDocument/2006/relationships" r:embed="rId65"/>
            <a:stretch>
              <a:fillRect/>
            </a:stretch>
          </xdr:blipFill>
          <xdr:spPr>
            <a:xfrm>
              <a:off x="3643200" y="14294520"/>
              <a:ext cx="219600" cy="1972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2</xdr:col>
      <xdr:colOff>465333</xdr:colOff>
      <xdr:row>77</xdr:row>
      <xdr:rowOff>88620</xdr:rowOff>
    </xdr:from>
    <xdr:to>
      <xdr:col>2</xdr:col>
      <xdr:colOff>554613</xdr:colOff>
      <xdr:row>78</xdr:row>
      <xdr:rowOff>148320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66">
          <xdr14:nvContentPartPr>
            <xdr14:cNvPr id="39" name="Ink 38">
              <a:extLst>
                <a:ext uri="{FF2B5EF4-FFF2-40B4-BE49-F238E27FC236}">
                  <a16:creationId xmlns:a16="http://schemas.microsoft.com/office/drawing/2014/main" id="{27C6133B-C67D-F84C-8895-0E9E349B852D}"/>
                </a:ext>
                <a:ext uri="{147F2762-F138-4A5C-976F-8EAC2B608ADB}">
                  <a16:predDERef xmlns:a16="http://schemas.microsoft.com/office/drawing/2014/main" pred="{01514DAE-502C-A249-8BF8-31C038E27714}"/>
                </a:ext>
              </a:extLst>
            </xdr14:cNvPr>
            <xdr14:cNvContentPartPr/>
          </xdr14:nvContentPartPr>
          <xdr14:nvPr macro=""/>
          <xdr14:xfrm>
            <a:off x="2937600" y="14757120"/>
            <a:ext cx="89280" cy="250200"/>
          </xdr14:xfrm>
        </xdr:contentPart>
      </mc:Choice>
      <mc:Fallback xmlns="">
        <xdr:pic>
          <xdr:nvPicPr>
            <xdr:cNvPr id="39" name="Ink 38">
              <a:extLst>
                <a:ext uri="{FF2B5EF4-FFF2-40B4-BE49-F238E27FC236}">
                  <a16:creationId xmlns:a16="http://schemas.microsoft.com/office/drawing/2014/main" id="{27C6133B-C67D-F84C-8895-0E9E349B852D}"/>
                </a:ext>
                <a:ext uri="{147F2762-F138-4A5C-976F-8EAC2B608ADB}">
                  <a16:predDERef xmlns:a16="http://schemas.microsoft.com/office/drawing/2014/main" pred="{01514DAE-502C-A249-8BF8-31C038E27714}"/>
                </a:ext>
              </a:extLst>
            </xdr:cNvPr>
            <xdr:cNvPicPr/>
          </xdr:nvPicPr>
          <xdr:blipFill>
            <a:blip xmlns:r="http://schemas.openxmlformats.org/officeDocument/2006/relationships" r:embed="rId67"/>
            <a:stretch>
              <a:fillRect/>
            </a:stretch>
          </xdr:blipFill>
          <xdr:spPr>
            <a:xfrm>
              <a:off x="2927520" y="14747040"/>
              <a:ext cx="109440" cy="2703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2</xdr:col>
      <xdr:colOff>596733</xdr:colOff>
      <xdr:row>77</xdr:row>
      <xdr:rowOff>186180</xdr:rowOff>
    </xdr:from>
    <xdr:to>
      <xdr:col>3</xdr:col>
      <xdr:colOff>25653</xdr:colOff>
      <xdr:row>78</xdr:row>
      <xdr:rowOff>146520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68">
          <xdr14:nvContentPartPr>
            <xdr14:cNvPr id="40" name="Ink 39">
              <a:extLst>
                <a:ext uri="{FF2B5EF4-FFF2-40B4-BE49-F238E27FC236}">
                  <a16:creationId xmlns:a16="http://schemas.microsoft.com/office/drawing/2014/main" id="{2FB2D38E-8025-D44D-BC3F-0746E75AB243}"/>
                </a:ext>
                <a:ext uri="{147F2762-F138-4A5C-976F-8EAC2B608ADB}">
                  <a16:predDERef xmlns:a16="http://schemas.microsoft.com/office/drawing/2014/main" pred="{27C6133B-C67D-F84C-8895-0E9E349B852D}"/>
                </a:ext>
              </a:extLst>
            </xdr14:cNvPr>
            <xdr14:cNvContentPartPr/>
          </xdr14:nvContentPartPr>
          <xdr14:nvPr macro=""/>
          <xdr14:xfrm>
            <a:off x="3069000" y="14854680"/>
            <a:ext cx="38520" cy="150840"/>
          </xdr14:xfrm>
        </xdr:contentPart>
      </mc:Choice>
      <mc:Fallback xmlns="">
        <xdr:pic>
          <xdr:nvPicPr>
            <xdr:cNvPr id="40" name="Ink 39">
              <a:extLst>
                <a:ext uri="{FF2B5EF4-FFF2-40B4-BE49-F238E27FC236}">
                  <a16:creationId xmlns:a16="http://schemas.microsoft.com/office/drawing/2014/main" id="{2FB2D38E-8025-D44D-BC3F-0746E75AB243}"/>
                </a:ext>
                <a:ext uri="{147F2762-F138-4A5C-976F-8EAC2B608ADB}">
                  <a16:predDERef xmlns:a16="http://schemas.microsoft.com/office/drawing/2014/main" pred="{27C6133B-C67D-F84C-8895-0E9E349B852D}"/>
                </a:ext>
              </a:extLst>
            </xdr:cNvPr>
            <xdr:cNvPicPr/>
          </xdr:nvPicPr>
          <xdr:blipFill>
            <a:blip xmlns:r="http://schemas.openxmlformats.org/officeDocument/2006/relationships" r:embed="rId69"/>
            <a:stretch>
              <a:fillRect/>
            </a:stretch>
          </xdr:blipFill>
          <xdr:spPr>
            <a:xfrm>
              <a:off x="3058920" y="14844600"/>
              <a:ext cx="58680" cy="1710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46533</xdr:colOff>
      <xdr:row>77</xdr:row>
      <xdr:rowOff>126780</xdr:rowOff>
    </xdr:from>
    <xdr:to>
      <xdr:col>3</xdr:col>
      <xdr:colOff>385653</xdr:colOff>
      <xdr:row>78</xdr:row>
      <xdr:rowOff>122760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70">
          <xdr14:nvContentPartPr>
            <xdr14:cNvPr id="41" name="Ink 40">
              <a:extLst>
                <a:ext uri="{FF2B5EF4-FFF2-40B4-BE49-F238E27FC236}">
                  <a16:creationId xmlns:a16="http://schemas.microsoft.com/office/drawing/2014/main" id="{1421298E-7DC7-A34D-AA55-9D60CD22AD94}"/>
                </a:ext>
                <a:ext uri="{147F2762-F138-4A5C-976F-8EAC2B608ADB}">
                  <a16:predDERef xmlns:a16="http://schemas.microsoft.com/office/drawing/2014/main" pred="{2FB2D38E-8025-D44D-BC3F-0746E75AB243}"/>
                </a:ext>
              </a:extLst>
            </xdr14:cNvPr>
            <xdr14:cNvContentPartPr/>
          </xdr14:nvContentPartPr>
          <xdr14:nvPr macro=""/>
          <xdr14:xfrm>
            <a:off x="3128400" y="14795280"/>
            <a:ext cx="339120" cy="186480"/>
          </xdr14:xfrm>
        </xdr:contentPart>
      </mc:Choice>
      <mc:Fallback xmlns="">
        <xdr:pic>
          <xdr:nvPicPr>
            <xdr:cNvPr id="41" name="Ink 40">
              <a:extLst>
                <a:ext uri="{FF2B5EF4-FFF2-40B4-BE49-F238E27FC236}">
                  <a16:creationId xmlns:a16="http://schemas.microsoft.com/office/drawing/2014/main" id="{1421298E-7DC7-A34D-AA55-9D60CD22AD94}"/>
                </a:ext>
                <a:ext uri="{147F2762-F138-4A5C-976F-8EAC2B608ADB}">
                  <a16:predDERef xmlns:a16="http://schemas.microsoft.com/office/drawing/2014/main" pred="{2FB2D38E-8025-D44D-BC3F-0746E75AB243}"/>
                </a:ext>
              </a:extLst>
            </xdr:cNvPr>
            <xdr:cNvPicPr/>
          </xdr:nvPicPr>
          <xdr:blipFill>
            <a:blip xmlns:r="http://schemas.openxmlformats.org/officeDocument/2006/relationships" r:embed="rId71"/>
            <a:stretch>
              <a:fillRect/>
            </a:stretch>
          </xdr:blipFill>
          <xdr:spPr>
            <a:xfrm>
              <a:off x="3118320" y="14785200"/>
              <a:ext cx="359280" cy="2070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384933</xdr:colOff>
      <xdr:row>77</xdr:row>
      <xdr:rowOff>29580</xdr:rowOff>
    </xdr:from>
    <xdr:to>
      <xdr:col>4</xdr:col>
      <xdr:colOff>7893</xdr:colOff>
      <xdr:row>78</xdr:row>
      <xdr:rowOff>131400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72">
          <xdr14:nvContentPartPr>
            <xdr14:cNvPr id="42" name="Ink 41">
              <a:extLst>
                <a:ext uri="{FF2B5EF4-FFF2-40B4-BE49-F238E27FC236}">
                  <a16:creationId xmlns:a16="http://schemas.microsoft.com/office/drawing/2014/main" id="{A675331D-55FF-8740-ABF9-EEBA48ACB73F}"/>
                </a:ext>
                <a:ext uri="{147F2762-F138-4A5C-976F-8EAC2B608ADB}">
                  <a16:predDERef xmlns:a16="http://schemas.microsoft.com/office/drawing/2014/main" pred="{1421298E-7DC7-A34D-AA55-9D60CD22AD94}"/>
                </a:ext>
              </a:extLst>
            </xdr14:cNvPr>
            <xdr14:cNvContentPartPr/>
          </xdr14:nvContentPartPr>
          <xdr14:nvPr macro=""/>
          <xdr14:xfrm>
            <a:off x="3466800" y="14698080"/>
            <a:ext cx="232560" cy="292320"/>
          </xdr14:xfrm>
        </xdr:contentPart>
      </mc:Choice>
      <mc:Fallback xmlns="">
        <xdr:pic>
          <xdr:nvPicPr>
            <xdr:cNvPr id="42" name="Ink 41">
              <a:extLst>
                <a:ext uri="{FF2B5EF4-FFF2-40B4-BE49-F238E27FC236}">
                  <a16:creationId xmlns:a16="http://schemas.microsoft.com/office/drawing/2014/main" id="{A675331D-55FF-8740-ABF9-EEBA48ACB73F}"/>
                </a:ext>
                <a:ext uri="{147F2762-F138-4A5C-976F-8EAC2B608ADB}">
                  <a16:predDERef xmlns:a16="http://schemas.microsoft.com/office/drawing/2014/main" pred="{1421298E-7DC7-A34D-AA55-9D60CD22AD94}"/>
                </a:ext>
              </a:extLst>
            </xdr:cNvPr>
            <xdr:cNvPicPr/>
          </xdr:nvPicPr>
          <xdr:blipFill>
            <a:blip xmlns:r="http://schemas.openxmlformats.org/officeDocument/2006/relationships" r:embed="rId73"/>
            <a:stretch>
              <a:fillRect/>
            </a:stretch>
          </xdr:blipFill>
          <xdr:spPr>
            <a:xfrm>
              <a:off x="3456720" y="14688000"/>
              <a:ext cx="253080" cy="31284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376653</xdr:colOff>
      <xdr:row>77</xdr:row>
      <xdr:rowOff>156300</xdr:rowOff>
    </xdr:from>
    <xdr:to>
      <xdr:col>3</xdr:col>
      <xdr:colOff>567453</xdr:colOff>
      <xdr:row>78</xdr:row>
      <xdr:rowOff>25560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74">
          <xdr14:nvContentPartPr>
            <xdr14:cNvPr id="43" name="Ink 42">
              <a:extLst>
                <a:ext uri="{FF2B5EF4-FFF2-40B4-BE49-F238E27FC236}">
                  <a16:creationId xmlns:a16="http://schemas.microsoft.com/office/drawing/2014/main" id="{A3BDAC2C-8837-034A-AB79-CC8E3B6F9FD6}"/>
                </a:ext>
                <a:ext uri="{147F2762-F138-4A5C-976F-8EAC2B608ADB}">
                  <a16:predDERef xmlns:a16="http://schemas.microsoft.com/office/drawing/2014/main" pred="{A675331D-55FF-8740-ABF9-EEBA48ACB73F}"/>
                </a:ext>
              </a:extLst>
            </xdr14:cNvPr>
            <xdr14:cNvContentPartPr/>
          </xdr14:nvContentPartPr>
          <xdr14:nvPr macro=""/>
          <xdr14:xfrm>
            <a:off x="3458520" y="14824800"/>
            <a:ext cx="190800" cy="59760"/>
          </xdr14:xfrm>
        </xdr:contentPart>
      </mc:Choice>
      <mc:Fallback xmlns="">
        <xdr:pic>
          <xdr:nvPicPr>
            <xdr:cNvPr id="43" name="Ink 42">
              <a:extLst>
                <a:ext uri="{FF2B5EF4-FFF2-40B4-BE49-F238E27FC236}">
                  <a16:creationId xmlns:a16="http://schemas.microsoft.com/office/drawing/2014/main" id="{A3BDAC2C-8837-034A-AB79-CC8E3B6F9FD6}"/>
                </a:ext>
                <a:ext uri="{147F2762-F138-4A5C-976F-8EAC2B608ADB}">
                  <a16:predDERef xmlns:a16="http://schemas.microsoft.com/office/drawing/2014/main" pred="{A675331D-55FF-8740-ABF9-EEBA48ACB73F}"/>
                </a:ext>
              </a:extLst>
            </xdr:cNvPr>
            <xdr:cNvPicPr/>
          </xdr:nvPicPr>
          <xdr:blipFill>
            <a:blip xmlns:r="http://schemas.openxmlformats.org/officeDocument/2006/relationships" r:embed="rId75"/>
            <a:stretch>
              <a:fillRect/>
            </a:stretch>
          </xdr:blipFill>
          <xdr:spPr>
            <a:xfrm>
              <a:off x="3448440" y="14814720"/>
              <a:ext cx="210960" cy="799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2</xdr:col>
      <xdr:colOff>440493</xdr:colOff>
      <xdr:row>78</xdr:row>
      <xdr:rowOff>143640</xdr:rowOff>
    </xdr:from>
    <xdr:to>
      <xdr:col>4</xdr:col>
      <xdr:colOff>254133</xdr:colOff>
      <xdr:row>80</xdr:row>
      <xdr:rowOff>169440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76">
          <xdr14:nvContentPartPr>
            <xdr14:cNvPr id="44" name="Ink 43">
              <a:extLst>
                <a:ext uri="{FF2B5EF4-FFF2-40B4-BE49-F238E27FC236}">
                  <a16:creationId xmlns:a16="http://schemas.microsoft.com/office/drawing/2014/main" id="{E7926163-5043-164C-9526-0B12300F99EC}"/>
                </a:ext>
                <a:ext uri="{147F2762-F138-4A5C-976F-8EAC2B608ADB}">
                  <a16:predDERef xmlns:a16="http://schemas.microsoft.com/office/drawing/2014/main" pred="{A3BDAC2C-8837-034A-AB79-CC8E3B6F9FD6}"/>
                </a:ext>
              </a:extLst>
            </xdr14:cNvPr>
            <xdr14:cNvContentPartPr/>
          </xdr14:nvContentPartPr>
          <xdr14:nvPr macro=""/>
          <xdr14:xfrm>
            <a:off x="2912760" y="15002640"/>
            <a:ext cx="1032840" cy="406800"/>
          </xdr14:xfrm>
        </xdr:contentPart>
      </mc:Choice>
      <mc:Fallback xmlns="">
        <xdr:pic>
          <xdr:nvPicPr>
            <xdr:cNvPr id="44" name="Ink 43">
              <a:extLst>
                <a:ext uri="{FF2B5EF4-FFF2-40B4-BE49-F238E27FC236}">
                  <a16:creationId xmlns:a16="http://schemas.microsoft.com/office/drawing/2014/main" id="{E7926163-5043-164C-9526-0B12300F99EC}"/>
                </a:ext>
                <a:ext uri="{147F2762-F138-4A5C-976F-8EAC2B608ADB}">
                  <a16:predDERef xmlns:a16="http://schemas.microsoft.com/office/drawing/2014/main" pred="{A3BDAC2C-8837-034A-AB79-CC8E3B6F9FD6}"/>
                </a:ext>
              </a:extLst>
            </xdr:cNvPr>
            <xdr:cNvPicPr/>
          </xdr:nvPicPr>
          <xdr:blipFill>
            <a:blip xmlns:r="http://schemas.openxmlformats.org/officeDocument/2006/relationships" r:embed="rId77"/>
            <a:stretch>
              <a:fillRect/>
            </a:stretch>
          </xdr:blipFill>
          <xdr:spPr>
            <a:xfrm>
              <a:off x="2902680" y="14992560"/>
              <a:ext cx="1053000" cy="4269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2</xdr:col>
      <xdr:colOff>207213</xdr:colOff>
      <xdr:row>72</xdr:row>
      <xdr:rowOff>109800</xdr:rowOff>
    </xdr:from>
    <xdr:to>
      <xdr:col>3</xdr:col>
      <xdr:colOff>122853</xdr:colOff>
      <xdr:row>74</xdr:row>
      <xdr:rowOff>182040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78">
          <xdr14:nvContentPartPr>
            <xdr14:cNvPr id="45" name="Ink 44">
              <a:extLst>
                <a:ext uri="{FF2B5EF4-FFF2-40B4-BE49-F238E27FC236}">
                  <a16:creationId xmlns:a16="http://schemas.microsoft.com/office/drawing/2014/main" id="{50079EE8-B3D5-824D-9297-E67214686C92}"/>
                </a:ext>
                <a:ext uri="{147F2762-F138-4A5C-976F-8EAC2B608ADB}">
                  <a16:predDERef xmlns:a16="http://schemas.microsoft.com/office/drawing/2014/main" pred="{E7926163-5043-164C-9526-0B12300F99EC}"/>
                </a:ext>
              </a:extLst>
            </xdr14:cNvPr>
            <xdr14:cNvContentPartPr/>
          </xdr14:nvContentPartPr>
          <xdr14:nvPr macro=""/>
          <xdr14:xfrm>
            <a:off x="2679480" y="13825800"/>
            <a:ext cx="525240" cy="453240"/>
          </xdr14:xfrm>
        </xdr:contentPart>
      </mc:Choice>
      <mc:Fallback xmlns="">
        <xdr:pic>
          <xdr:nvPicPr>
            <xdr:cNvPr id="45" name="Ink 44">
              <a:extLst>
                <a:ext uri="{FF2B5EF4-FFF2-40B4-BE49-F238E27FC236}">
                  <a16:creationId xmlns:a16="http://schemas.microsoft.com/office/drawing/2014/main" id="{50079EE8-B3D5-824D-9297-E67214686C92}"/>
                </a:ext>
                <a:ext uri="{147F2762-F138-4A5C-976F-8EAC2B608ADB}">
                  <a16:predDERef xmlns:a16="http://schemas.microsoft.com/office/drawing/2014/main" pred="{E7926163-5043-164C-9526-0B12300F99EC}"/>
                </a:ext>
              </a:extLst>
            </xdr:cNvPr>
            <xdr:cNvPicPr/>
          </xdr:nvPicPr>
          <xdr:blipFill>
            <a:blip xmlns:r="http://schemas.openxmlformats.org/officeDocument/2006/relationships" r:embed="rId79"/>
            <a:stretch>
              <a:fillRect/>
            </a:stretch>
          </xdr:blipFill>
          <xdr:spPr>
            <a:xfrm>
              <a:off x="2669400" y="13815720"/>
              <a:ext cx="545400" cy="4734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0</xdr:col>
      <xdr:colOff>664920</xdr:colOff>
      <xdr:row>77</xdr:row>
      <xdr:rowOff>169260</xdr:rowOff>
    </xdr:from>
    <xdr:to>
      <xdr:col>0</xdr:col>
      <xdr:colOff>901800</xdr:colOff>
      <xdr:row>80</xdr:row>
      <xdr:rowOff>72240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80">
          <xdr14:nvContentPartPr>
            <xdr14:cNvPr id="46" name="Ink 45">
              <a:extLst>
                <a:ext uri="{FF2B5EF4-FFF2-40B4-BE49-F238E27FC236}">
                  <a16:creationId xmlns:a16="http://schemas.microsoft.com/office/drawing/2014/main" id="{DD268701-C252-1E42-9B12-33327C1D966D}"/>
                </a:ext>
                <a:ext uri="{147F2762-F138-4A5C-976F-8EAC2B608ADB}">
                  <a16:predDERef xmlns:a16="http://schemas.microsoft.com/office/drawing/2014/main" pred="{50079EE8-B3D5-824D-9297-E67214686C92}"/>
                </a:ext>
              </a:extLst>
            </xdr14:cNvPr>
            <xdr14:cNvContentPartPr/>
          </xdr14:nvContentPartPr>
          <xdr14:nvPr macro=""/>
          <xdr14:xfrm>
            <a:off x="664920" y="14837760"/>
            <a:ext cx="236880" cy="474480"/>
          </xdr14:xfrm>
        </xdr:contentPart>
      </mc:Choice>
      <mc:Fallback xmlns="">
        <xdr:pic>
          <xdr:nvPicPr>
            <xdr:cNvPr id="46" name="Ink 45">
              <a:extLst>
                <a:ext uri="{FF2B5EF4-FFF2-40B4-BE49-F238E27FC236}">
                  <a16:creationId xmlns:a16="http://schemas.microsoft.com/office/drawing/2014/main" id="{DD268701-C252-1E42-9B12-33327C1D966D}"/>
                </a:ext>
                <a:ext uri="{147F2762-F138-4A5C-976F-8EAC2B608ADB}">
                  <a16:predDERef xmlns:a16="http://schemas.microsoft.com/office/drawing/2014/main" pred="{50079EE8-B3D5-824D-9297-E67214686C92}"/>
                </a:ext>
              </a:extLst>
            </xdr:cNvPr>
            <xdr:cNvPicPr/>
          </xdr:nvPicPr>
          <xdr:blipFill>
            <a:blip xmlns:r="http://schemas.openxmlformats.org/officeDocument/2006/relationships" r:embed="rId81"/>
            <a:stretch>
              <a:fillRect/>
            </a:stretch>
          </xdr:blipFill>
          <xdr:spPr>
            <a:xfrm>
              <a:off x="654840" y="14827680"/>
              <a:ext cx="257040" cy="49464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0</xdr:col>
      <xdr:colOff>927000</xdr:colOff>
      <xdr:row>77</xdr:row>
      <xdr:rowOff>143700</xdr:rowOff>
    </xdr:from>
    <xdr:to>
      <xdr:col>0</xdr:col>
      <xdr:colOff>1439640</xdr:colOff>
      <xdr:row>80</xdr:row>
      <xdr:rowOff>37680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82">
          <xdr14:nvContentPartPr>
            <xdr14:cNvPr id="47" name="Ink 46">
              <a:extLst>
                <a:ext uri="{FF2B5EF4-FFF2-40B4-BE49-F238E27FC236}">
                  <a16:creationId xmlns:a16="http://schemas.microsoft.com/office/drawing/2014/main" id="{7E814F2D-B287-A94B-9E01-EDA1178D843F}"/>
                </a:ext>
                <a:ext uri="{147F2762-F138-4A5C-976F-8EAC2B608ADB}">
                  <a16:predDERef xmlns:a16="http://schemas.microsoft.com/office/drawing/2014/main" pred="{DD268701-C252-1E42-9B12-33327C1D966D}"/>
                </a:ext>
              </a:extLst>
            </xdr14:cNvPr>
            <xdr14:cNvContentPartPr/>
          </xdr14:nvContentPartPr>
          <xdr14:nvPr macro=""/>
          <xdr14:xfrm>
            <a:off x="927000" y="14812200"/>
            <a:ext cx="512640" cy="465480"/>
          </xdr14:xfrm>
        </xdr:contentPart>
      </mc:Choice>
      <mc:Fallback xmlns="">
        <xdr:pic>
          <xdr:nvPicPr>
            <xdr:cNvPr id="47" name="Ink 46">
              <a:extLst>
                <a:ext uri="{FF2B5EF4-FFF2-40B4-BE49-F238E27FC236}">
                  <a16:creationId xmlns:a16="http://schemas.microsoft.com/office/drawing/2014/main" id="{7E814F2D-B287-A94B-9E01-EDA1178D843F}"/>
                </a:ext>
                <a:ext uri="{147F2762-F138-4A5C-976F-8EAC2B608ADB}">
                  <a16:predDERef xmlns:a16="http://schemas.microsoft.com/office/drawing/2014/main" pred="{DD268701-C252-1E42-9B12-33327C1D966D}"/>
                </a:ext>
              </a:extLst>
            </xdr:cNvPr>
            <xdr:cNvPicPr/>
          </xdr:nvPicPr>
          <xdr:blipFill>
            <a:blip xmlns:r="http://schemas.openxmlformats.org/officeDocument/2006/relationships" r:embed="rId83"/>
            <a:stretch>
              <a:fillRect/>
            </a:stretch>
          </xdr:blipFill>
          <xdr:spPr>
            <a:xfrm>
              <a:off x="916920" y="14802120"/>
              <a:ext cx="532800" cy="48564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0</xdr:col>
      <xdr:colOff>986040</xdr:colOff>
      <xdr:row>79</xdr:row>
      <xdr:rowOff>42780</xdr:rowOff>
    </xdr:from>
    <xdr:to>
      <xdr:col>0</xdr:col>
      <xdr:colOff>1655280</xdr:colOff>
      <xdr:row>81</xdr:row>
      <xdr:rowOff>59580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84">
          <xdr14:nvContentPartPr>
            <xdr14:cNvPr id="48" name="Ink 47">
              <a:extLst>
                <a:ext uri="{FF2B5EF4-FFF2-40B4-BE49-F238E27FC236}">
                  <a16:creationId xmlns:a16="http://schemas.microsoft.com/office/drawing/2014/main" id="{7381DE48-A584-E54C-8BC2-A0C794A4F2B6}"/>
                </a:ext>
                <a:ext uri="{147F2762-F138-4A5C-976F-8EAC2B608ADB}">
                  <a16:predDERef xmlns:a16="http://schemas.microsoft.com/office/drawing/2014/main" pred="{7E814F2D-B287-A94B-9E01-EDA1178D843F}"/>
                </a:ext>
              </a:extLst>
            </xdr14:cNvPr>
            <xdr14:cNvContentPartPr/>
          </xdr14:nvContentPartPr>
          <xdr14:nvPr macro=""/>
          <xdr14:xfrm>
            <a:off x="986040" y="15092280"/>
            <a:ext cx="669240" cy="397800"/>
          </xdr14:xfrm>
        </xdr:contentPart>
      </mc:Choice>
      <mc:Fallback xmlns="">
        <xdr:pic>
          <xdr:nvPicPr>
            <xdr:cNvPr id="48" name="Ink 47">
              <a:extLst>
                <a:ext uri="{FF2B5EF4-FFF2-40B4-BE49-F238E27FC236}">
                  <a16:creationId xmlns:a16="http://schemas.microsoft.com/office/drawing/2014/main" id="{7381DE48-A584-E54C-8BC2-A0C794A4F2B6}"/>
                </a:ext>
                <a:ext uri="{147F2762-F138-4A5C-976F-8EAC2B608ADB}">
                  <a16:predDERef xmlns:a16="http://schemas.microsoft.com/office/drawing/2014/main" pred="{7E814F2D-B287-A94B-9E01-EDA1178D843F}"/>
                </a:ext>
              </a:extLst>
            </xdr:cNvPr>
            <xdr:cNvPicPr/>
          </xdr:nvPicPr>
          <xdr:blipFill>
            <a:blip xmlns:r="http://schemas.openxmlformats.org/officeDocument/2006/relationships" r:embed="rId85"/>
            <a:stretch>
              <a:fillRect/>
            </a:stretch>
          </xdr:blipFill>
          <xdr:spPr>
            <a:xfrm>
              <a:off x="975960" y="15081840"/>
              <a:ext cx="689400" cy="4179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0</xdr:col>
      <xdr:colOff>1473120</xdr:colOff>
      <xdr:row>79</xdr:row>
      <xdr:rowOff>126660</xdr:rowOff>
    </xdr:from>
    <xdr:to>
      <xdr:col>0</xdr:col>
      <xdr:colOff>1482120</xdr:colOff>
      <xdr:row>79</xdr:row>
      <xdr:rowOff>139620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86">
          <xdr14:nvContentPartPr>
            <xdr14:cNvPr id="49" name="Ink 48">
              <a:extLst>
                <a:ext uri="{FF2B5EF4-FFF2-40B4-BE49-F238E27FC236}">
                  <a16:creationId xmlns:a16="http://schemas.microsoft.com/office/drawing/2014/main" id="{F102D3BC-6AFE-654D-94C9-D8165D2884B6}"/>
                </a:ext>
                <a:ext uri="{147F2762-F138-4A5C-976F-8EAC2B608ADB}">
                  <a16:predDERef xmlns:a16="http://schemas.microsoft.com/office/drawing/2014/main" pred="{7381DE48-A584-E54C-8BC2-A0C794A4F2B6}"/>
                </a:ext>
              </a:extLst>
            </xdr14:cNvPr>
            <xdr14:cNvContentPartPr/>
          </xdr14:nvContentPartPr>
          <xdr14:nvPr macro=""/>
          <xdr14:xfrm>
            <a:off x="1473120" y="15176160"/>
            <a:ext cx="9000" cy="12960"/>
          </xdr14:xfrm>
        </xdr:contentPart>
      </mc:Choice>
      <mc:Fallback xmlns="">
        <xdr:pic>
          <xdr:nvPicPr>
            <xdr:cNvPr id="49" name="Ink 48">
              <a:extLst>
                <a:ext uri="{FF2B5EF4-FFF2-40B4-BE49-F238E27FC236}">
                  <a16:creationId xmlns:a16="http://schemas.microsoft.com/office/drawing/2014/main" id="{F102D3BC-6AFE-654D-94C9-D8165D2884B6}"/>
                </a:ext>
                <a:ext uri="{147F2762-F138-4A5C-976F-8EAC2B608ADB}">
                  <a16:predDERef xmlns:a16="http://schemas.microsoft.com/office/drawing/2014/main" pred="{7381DE48-A584-E54C-8BC2-A0C794A4F2B6}"/>
                </a:ext>
              </a:extLst>
            </xdr:cNvPr>
            <xdr:cNvPicPr/>
          </xdr:nvPicPr>
          <xdr:blipFill>
            <a:blip xmlns:r="http://schemas.openxmlformats.org/officeDocument/2006/relationships" r:embed="rId87"/>
            <a:stretch>
              <a:fillRect/>
            </a:stretch>
          </xdr:blipFill>
          <xdr:spPr>
            <a:xfrm>
              <a:off x="1463040" y="15166080"/>
              <a:ext cx="29160" cy="331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2</xdr:col>
      <xdr:colOff>113973</xdr:colOff>
      <xdr:row>67</xdr:row>
      <xdr:rowOff>50700</xdr:rowOff>
    </xdr:from>
    <xdr:to>
      <xdr:col>2</xdr:col>
      <xdr:colOff>461373</xdr:colOff>
      <xdr:row>68</xdr:row>
      <xdr:rowOff>54960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88">
          <xdr14:nvContentPartPr>
            <xdr14:cNvPr id="50" name="Ink 49">
              <a:extLst>
                <a:ext uri="{FF2B5EF4-FFF2-40B4-BE49-F238E27FC236}">
                  <a16:creationId xmlns:a16="http://schemas.microsoft.com/office/drawing/2014/main" id="{2528CB5B-7BE2-824E-8629-DFB46F9E53C8}"/>
                </a:ext>
                <a:ext uri="{147F2762-F138-4A5C-976F-8EAC2B608ADB}">
                  <a16:predDERef xmlns:a16="http://schemas.microsoft.com/office/drawing/2014/main" pred="{F102D3BC-6AFE-654D-94C9-D8165D2884B6}"/>
                </a:ext>
              </a:extLst>
            </xdr14:cNvPr>
            <xdr14:cNvContentPartPr/>
          </xdr14:nvContentPartPr>
          <xdr14:nvPr macro=""/>
          <xdr14:xfrm>
            <a:off x="2586240" y="12814200"/>
            <a:ext cx="347400" cy="194760"/>
          </xdr14:xfrm>
        </xdr:contentPart>
      </mc:Choice>
      <mc:Fallback xmlns="">
        <xdr:pic>
          <xdr:nvPicPr>
            <xdr:cNvPr id="50" name="Ink 49">
              <a:extLst>
                <a:ext uri="{FF2B5EF4-FFF2-40B4-BE49-F238E27FC236}">
                  <a16:creationId xmlns:a16="http://schemas.microsoft.com/office/drawing/2014/main" id="{2528CB5B-7BE2-824E-8629-DFB46F9E53C8}"/>
                </a:ext>
                <a:ext uri="{147F2762-F138-4A5C-976F-8EAC2B608ADB}">
                  <a16:predDERef xmlns:a16="http://schemas.microsoft.com/office/drawing/2014/main" pred="{F102D3BC-6AFE-654D-94C9-D8165D2884B6}"/>
                </a:ext>
              </a:extLst>
            </xdr:cNvPr>
            <xdr:cNvPicPr/>
          </xdr:nvPicPr>
          <xdr:blipFill>
            <a:blip xmlns:r="http://schemas.openxmlformats.org/officeDocument/2006/relationships" r:embed="rId89"/>
            <a:stretch>
              <a:fillRect/>
            </a:stretch>
          </xdr:blipFill>
          <xdr:spPr>
            <a:xfrm>
              <a:off x="2576160" y="12804120"/>
              <a:ext cx="367560" cy="2149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2</xdr:col>
      <xdr:colOff>122613</xdr:colOff>
      <xdr:row>69</xdr:row>
      <xdr:rowOff>76140</xdr:rowOff>
    </xdr:from>
    <xdr:to>
      <xdr:col>2</xdr:col>
      <xdr:colOff>266973</xdr:colOff>
      <xdr:row>69</xdr:row>
      <xdr:rowOff>148500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90">
          <xdr14:nvContentPartPr>
            <xdr14:cNvPr id="51" name="Ink 50">
              <a:extLst>
                <a:ext uri="{FF2B5EF4-FFF2-40B4-BE49-F238E27FC236}">
                  <a16:creationId xmlns:a16="http://schemas.microsoft.com/office/drawing/2014/main" id="{8400011F-5EB4-064E-956E-7ACE67FB86F6}"/>
                </a:ext>
                <a:ext uri="{147F2762-F138-4A5C-976F-8EAC2B608ADB}">
                  <a16:predDERef xmlns:a16="http://schemas.microsoft.com/office/drawing/2014/main" pred="{2528CB5B-7BE2-824E-8629-DFB46F9E53C8}"/>
                </a:ext>
              </a:extLst>
            </xdr14:cNvPr>
            <xdr14:cNvContentPartPr/>
          </xdr14:nvContentPartPr>
          <xdr14:nvPr macro=""/>
          <xdr14:xfrm>
            <a:off x="2594880" y="13220640"/>
            <a:ext cx="144360" cy="72360"/>
          </xdr14:xfrm>
        </xdr:contentPart>
      </mc:Choice>
      <mc:Fallback xmlns="">
        <xdr:pic>
          <xdr:nvPicPr>
            <xdr:cNvPr id="51" name="Ink 50">
              <a:extLst>
                <a:ext uri="{FF2B5EF4-FFF2-40B4-BE49-F238E27FC236}">
                  <a16:creationId xmlns:a16="http://schemas.microsoft.com/office/drawing/2014/main" id="{8400011F-5EB4-064E-956E-7ACE67FB86F6}"/>
                </a:ext>
                <a:ext uri="{147F2762-F138-4A5C-976F-8EAC2B608ADB}">
                  <a16:predDERef xmlns:a16="http://schemas.microsoft.com/office/drawing/2014/main" pred="{2528CB5B-7BE2-824E-8629-DFB46F9E53C8}"/>
                </a:ext>
              </a:extLst>
            </xdr:cNvPr>
            <xdr:cNvPicPr/>
          </xdr:nvPicPr>
          <xdr:blipFill>
            <a:blip xmlns:r="http://schemas.openxmlformats.org/officeDocument/2006/relationships" r:embed="rId91"/>
            <a:stretch>
              <a:fillRect/>
            </a:stretch>
          </xdr:blipFill>
          <xdr:spPr>
            <a:xfrm>
              <a:off x="2584800" y="13210560"/>
              <a:ext cx="164520" cy="925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364053</xdr:colOff>
      <xdr:row>57</xdr:row>
      <xdr:rowOff>12420</xdr:rowOff>
    </xdr:from>
    <xdr:to>
      <xdr:col>3</xdr:col>
      <xdr:colOff>571773</xdr:colOff>
      <xdr:row>57</xdr:row>
      <xdr:rowOff>156780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92">
          <xdr14:nvContentPartPr>
            <xdr14:cNvPr id="52" name="Ink 51">
              <a:extLst>
                <a:ext uri="{FF2B5EF4-FFF2-40B4-BE49-F238E27FC236}">
                  <a16:creationId xmlns:a16="http://schemas.microsoft.com/office/drawing/2014/main" id="{452396C2-61C3-B242-9638-1A7F25F5A09F}"/>
                </a:ext>
                <a:ext uri="{147F2762-F138-4A5C-976F-8EAC2B608ADB}">
                  <a16:predDERef xmlns:a16="http://schemas.microsoft.com/office/drawing/2014/main" pred="{8400011F-5EB4-064E-956E-7ACE67FB86F6}"/>
                </a:ext>
              </a:extLst>
            </xdr14:cNvPr>
            <xdr14:cNvContentPartPr/>
          </xdr14:nvContentPartPr>
          <xdr14:nvPr macro=""/>
          <xdr14:xfrm>
            <a:off x="3445920" y="10870920"/>
            <a:ext cx="207720" cy="144360"/>
          </xdr14:xfrm>
        </xdr:contentPart>
      </mc:Choice>
      <mc:Fallback xmlns="">
        <xdr:pic>
          <xdr:nvPicPr>
            <xdr:cNvPr id="52" name="Ink 51">
              <a:extLst>
                <a:ext uri="{FF2B5EF4-FFF2-40B4-BE49-F238E27FC236}">
                  <a16:creationId xmlns:a16="http://schemas.microsoft.com/office/drawing/2014/main" id="{452396C2-61C3-B242-9638-1A7F25F5A09F}"/>
                </a:ext>
                <a:ext uri="{147F2762-F138-4A5C-976F-8EAC2B608ADB}">
                  <a16:predDERef xmlns:a16="http://schemas.microsoft.com/office/drawing/2014/main" pred="{8400011F-5EB4-064E-956E-7ACE67FB86F6}"/>
                </a:ext>
              </a:extLst>
            </xdr:cNvPr>
            <xdr:cNvPicPr/>
          </xdr:nvPicPr>
          <xdr:blipFill>
            <a:blip xmlns:r="http://schemas.openxmlformats.org/officeDocument/2006/relationships" r:embed="rId93"/>
            <a:stretch>
              <a:fillRect/>
            </a:stretch>
          </xdr:blipFill>
          <xdr:spPr>
            <a:xfrm>
              <a:off x="3435480" y="10860840"/>
              <a:ext cx="227880" cy="1645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109893</xdr:colOff>
      <xdr:row>59</xdr:row>
      <xdr:rowOff>101580</xdr:rowOff>
    </xdr:from>
    <xdr:to>
      <xdr:col>3</xdr:col>
      <xdr:colOff>347493</xdr:colOff>
      <xdr:row>60</xdr:row>
      <xdr:rowOff>76680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94">
          <xdr14:nvContentPartPr>
            <xdr14:cNvPr id="53" name="Ink 52">
              <a:extLst>
                <a:ext uri="{FF2B5EF4-FFF2-40B4-BE49-F238E27FC236}">
                  <a16:creationId xmlns:a16="http://schemas.microsoft.com/office/drawing/2014/main" id="{539DA52B-9538-9C4C-A48F-7D8E838CC4F8}"/>
                </a:ext>
                <a:ext uri="{147F2762-F138-4A5C-976F-8EAC2B608ADB}">
                  <a16:predDERef xmlns:a16="http://schemas.microsoft.com/office/drawing/2014/main" pred="{452396C2-61C3-B242-9638-1A7F25F5A09F}"/>
                </a:ext>
              </a:extLst>
            </xdr14:cNvPr>
            <xdr14:cNvContentPartPr/>
          </xdr14:nvContentPartPr>
          <xdr14:nvPr macro=""/>
          <xdr14:xfrm>
            <a:off x="3191760" y="11341080"/>
            <a:ext cx="237600" cy="165600"/>
          </xdr14:xfrm>
        </xdr:contentPart>
      </mc:Choice>
      <mc:Fallback xmlns="">
        <xdr:pic>
          <xdr:nvPicPr>
            <xdr:cNvPr id="53" name="Ink 52">
              <a:extLst>
                <a:ext uri="{FF2B5EF4-FFF2-40B4-BE49-F238E27FC236}">
                  <a16:creationId xmlns:a16="http://schemas.microsoft.com/office/drawing/2014/main" id="{539DA52B-9538-9C4C-A48F-7D8E838CC4F8}"/>
                </a:ext>
                <a:ext uri="{147F2762-F138-4A5C-976F-8EAC2B608ADB}">
                  <a16:predDERef xmlns:a16="http://schemas.microsoft.com/office/drawing/2014/main" pred="{452396C2-61C3-B242-9638-1A7F25F5A09F}"/>
                </a:ext>
              </a:extLst>
            </xdr:cNvPr>
            <xdr:cNvPicPr/>
          </xdr:nvPicPr>
          <xdr:blipFill>
            <a:blip xmlns:r="http://schemas.openxmlformats.org/officeDocument/2006/relationships" r:embed="rId95"/>
            <a:stretch>
              <a:fillRect/>
            </a:stretch>
          </xdr:blipFill>
          <xdr:spPr>
            <a:xfrm>
              <a:off x="3181680" y="11330640"/>
              <a:ext cx="257760" cy="1857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164973</xdr:colOff>
      <xdr:row>61</xdr:row>
      <xdr:rowOff>135300</xdr:rowOff>
    </xdr:from>
    <xdr:to>
      <xdr:col>3</xdr:col>
      <xdr:colOff>368373</xdr:colOff>
      <xdr:row>62</xdr:row>
      <xdr:rowOff>110400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96">
          <xdr14:nvContentPartPr>
            <xdr14:cNvPr id="54" name="Ink 53">
              <a:extLst>
                <a:ext uri="{FF2B5EF4-FFF2-40B4-BE49-F238E27FC236}">
                  <a16:creationId xmlns:a16="http://schemas.microsoft.com/office/drawing/2014/main" id="{EE9F638C-AF2A-8343-8269-DBD804E7615A}"/>
                </a:ext>
                <a:ext uri="{147F2762-F138-4A5C-976F-8EAC2B608ADB}">
                  <a16:predDERef xmlns:a16="http://schemas.microsoft.com/office/drawing/2014/main" pred="{539DA52B-9538-9C4C-A48F-7D8E838CC4F8}"/>
                </a:ext>
              </a:extLst>
            </xdr14:cNvPr>
            <xdr14:cNvContentPartPr/>
          </xdr14:nvContentPartPr>
          <xdr14:nvPr macro=""/>
          <xdr14:xfrm>
            <a:off x="3246840" y="11755800"/>
            <a:ext cx="203400" cy="165600"/>
          </xdr14:xfrm>
        </xdr:contentPart>
      </mc:Choice>
      <mc:Fallback xmlns="">
        <xdr:pic>
          <xdr:nvPicPr>
            <xdr:cNvPr id="54" name="Ink 53">
              <a:extLst>
                <a:ext uri="{FF2B5EF4-FFF2-40B4-BE49-F238E27FC236}">
                  <a16:creationId xmlns:a16="http://schemas.microsoft.com/office/drawing/2014/main" id="{EE9F638C-AF2A-8343-8269-DBD804E7615A}"/>
                </a:ext>
                <a:ext uri="{147F2762-F138-4A5C-976F-8EAC2B608ADB}">
                  <a16:predDERef xmlns:a16="http://schemas.microsoft.com/office/drawing/2014/main" pred="{539DA52B-9538-9C4C-A48F-7D8E838CC4F8}"/>
                </a:ext>
              </a:extLst>
            </xdr:cNvPr>
            <xdr:cNvPicPr/>
          </xdr:nvPicPr>
          <xdr:blipFill>
            <a:blip xmlns:r="http://schemas.openxmlformats.org/officeDocument/2006/relationships" r:embed="rId97"/>
            <a:stretch>
              <a:fillRect/>
            </a:stretch>
          </xdr:blipFill>
          <xdr:spPr>
            <a:xfrm>
              <a:off x="3236760" y="11745720"/>
              <a:ext cx="223920" cy="1857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245253</xdr:colOff>
      <xdr:row>63</xdr:row>
      <xdr:rowOff>46260</xdr:rowOff>
    </xdr:from>
    <xdr:to>
      <xdr:col>3</xdr:col>
      <xdr:colOff>457293</xdr:colOff>
      <xdr:row>64</xdr:row>
      <xdr:rowOff>29640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98">
          <xdr14:nvContentPartPr>
            <xdr14:cNvPr id="55" name="Ink 54">
              <a:extLst>
                <a:ext uri="{FF2B5EF4-FFF2-40B4-BE49-F238E27FC236}">
                  <a16:creationId xmlns:a16="http://schemas.microsoft.com/office/drawing/2014/main" id="{C609FBCF-FCE7-544A-B2BC-75AE0B75C06D}"/>
                </a:ext>
                <a:ext uri="{147F2762-F138-4A5C-976F-8EAC2B608ADB}">
                  <a16:predDERef xmlns:a16="http://schemas.microsoft.com/office/drawing/2014/main" pred="{EE9F638C-AF2A-8343-8269-DBD804E7615A}"/>
                </a:ext>
              </a:extLst>
            </xdr14:cNvPr>
            <xdr14:cNvContentPartPr/>
          </xdr14:nvContentPartPr>
          <xdr14:nvPr macro=""/>
          <xdr14:xfrm>
            <a:off x="3327120" y="12047760"/>
            <a:ext cx="212040" cy="173880"/>
          </xdr14:xfrm>
        </xdr:contentPart>
      </mc:Choice>
      <mc:Fallback xmlns="">
        <xdr:pic>
          <xdr:nvPicPr>
            <xdr:cNvPr id="55" name="Ink 54">
              <a:extLst>
                <a:ext uri="{FF2B5EF4-FFF2-40B4-BE49-F238E27FC236}">
                  <a16:creationId xmlns:a16="http://schemas.microsoft.com/office/drawing/2014/main" id="{C609FBCF-FCE7-544A-B2BC-75AE0B75C06D}"/>
                </a:ext>
                <a:ext uri="{147F2762-F138-4A5C-976F-8EAC2B608ADB}">
                  <a16:predDERef xmlns:a16="http://schemas.microsoft.com/office/drawing/2014/main" pred="{EE9F638C-AF2A-8343-8269-DBD804E7615A}"/>
                </a:ext>
              </a:extLst>
            </xdr:cNvPr>
            <xdr:cNvPicPr/>
          </xdr:nvPicPr>
          <xdr:blipFill>
            <a:blip xmlns:r="http://schemas.openxmlformats.org/officeDocument/2006/relationships" r:embed="rId99"/>
            <a:stretch>
              <a:fillRect/>
            </a:stretch>
          </xdr:blipFill>
          <xdr:spPr>
            <a:xfrm>
              <a:off x="3317040" y="12037680"/>
              <a:ext cx="232200" cy="19404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</xdr:col>
      <xdr:colOff>575420</xdr:colOff>
      <xdr:row>51</xdr:row>
      <xdr:rowOff>29340</xdr:rowOff>
    </xdr:from>
    <xdr:to>
      <xdr:col>2</xdr:col>
      <xdr:colOff>160773</xdr:colOff>
      <xdr:row>52</xdr:row>
      <xdr:rowOff>29640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00">
          <xdr14:nvContentPartPr>
            <xdr14:cNvPr id="56" name="Ink 55">
              <a:extLst>
                <a:ext uri="{FF2B5EF4-FFF2-40B4-BE49-F238E27FC236}">
                  <a16:creationId xmlns:a16="http://schemas.microsoft.com/office/drawing/2014/main" id="{7F8F7FA9-988F-C242-A5B9-8D2D54655970}"/>
                </a:ext>
                <a:ext uri="{147F2762-F138-4A5C-976F-8EAC2B608ADB}">
                  <a16:predDERef xmlns:a16="http://schemas.microsoft.com/office/drawing/2014/main" pred="{C609FBCF-FCE7-544A-B2BC-75AE0B75C06D}"/>
                </a:ext>
              </a:extLst>
            </xdr14:cNvPr>
            <xdr14:cNvContentPartPr/>
          </xdr14:nvContentPartPr>
          <xdr14:nvPr macro=""/>
          <xdr14:xfrm>
            <a:off x="2340720" y="9744840"/>
            <a:ext cx="292320" cy="190800"/>
          </xdr14:xfrm>
        </xdr:contentPart>
      </mc:Choice>
      <mc:Fallback xmlns="">
        <xdr:pic>
          <xdr:nvPicPr>
            <xdr:cNvPr id="56" name="Ink 55">
              <a:extLst>
                <a:ext uri="{FF2B5EF4-FFF2-40B4-BE49-F238E27FC236}">
                  <a16:creationId xmlns:a16="http://schemas.microsoft.com/office/drawing/2014/main" id="{7F8F7FA9-988F-C242-A5B9-8D2D54655970}"/>
                </a:ext>
                <a:ext uri="{147F2762-F138-4A5C-976F-8EAC2B608ADB}">
                  <a16:predDERef xmlns:a16="http://schemas.microsoft.com/office/drawing/2014/main" pred="{C609FBCF-FCE7-544A-B2BC-75AE0B75C06D}"/>
                </a:ext>
              </a:extLst>
            </xdr:cNvPr>
            <xdr:cNvPicPr/>
          </xdr:nvPicPr>
          <xdr:blipFill>
            <a:blip xmlns:r="http://schemas.openxmlformats.org/officeDocument/2006/relationships" r:embed="rId101"/>
            <a:stretch>
              <a:fillRect/>
            </a:stretch>
          </xdr:blipFill>
          <xdr:spPr>
            <a:xfrm>
              <a:off x="2330640" y="9734760"/>
              <a:ext cx="312840" cy="2109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2</xdr:col>
      <xdr:colOff>266613</xdr:colOff>
      <xdr:row>52</xdr:row>
      <xdr:rowOff>67440</xdr:rowOff>
    </xdr:from>
    <xdr:to>
      <xdr:col>2</xdr:col>
      <xdr:colOff>508173</xdr:colOff>
      <xdr:row>53</xdr:row>
      <xdr:rowOff>42540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02">
          <xdr14:nvContentPartPr>
            <xdr14:cNvPr id="57" name="Ink 56">
              <a:extLst>
                <a:ext uri="{FF2B5EF4-FFF2-40B4-BE49-F238E27FC236}">
                  <a16:creationId xmlns:a16="http://schemas.microsoft.com/office/drawing/2014/main" id="{E9EF2611-5831-164D-9129-2FEBCB531692}"/>
                </a:ext>
                <a:ext uri="{147F2762-F138-4A5C-976F-8EAC2B608ADB}">
                  <a16:predDERef xmlns:a16="http://schemas.microsoft.com/office/drawing/2014/main" pred="{7F8F7FA9-988F-C242-A5B9-8D2D54655970}"/>
                </a:ext>
              </a:extLst>
            </xdr14:cNvPr>
            <xdr14:cNvContentPartPr/>
          </xdr14:nvContentPartPr>
          <xdr14:nvPr macro=""/>
          <xdr14:xfrm>
            <a:off x="2738880" y="9973440"/>
            <a:ext cx="241560" cy="165600"/>
          </xdr14:xfrm>
        </xdr:contentPart>
      </mc:Choice>
      <mc:Fallback xmlns="">
        <xdr:pic>
          <xdr:nvPicPr>
            <xdr:cNvPr id="57" name="Ink 56">
              <a:extLst>
                <a:ext uri="{FF2B5EF4-FFF2-40B4-BE49-F238E27FC236}">
                  <a16:creationId xmlns:a16="http://schemas.microsoft.com/office/drawing/2014/main" id="{E9EF2611-5831-164D-9129-2FEBCB531692}"/>
                </a:ext>
                <a:ext uri="{147F2762-F138-4A5C-976F-8EAC2B608ADB}">
                  <a16:predDERef xmlns:a16="http://schemas.microsoft.com/office/drawing/2014/main" pred="{7F8F7FA9-988F-C242-A5B9-8D2D54655970}"/>
                </a:ext>
              </a:extLst>
            </xdr:cNvPr>
            <xdr:cNvPicPr/>
          </xdr:nvPicPr>
          <xdr:blipFill>
            <a:blip xmlns:r="http://schemas.openxmlformats.org/officeDocument/2006/relationships" r:embed="rId103"/>
            <a:stretch>
              <a:fillRect/>
            </a:stretch>
          </xdr:blipFill>
          <xdr:spPr>
            <a:xfrm>
              <a:off x="2728800" y="9963360"/>
              <a:ext cx="261720" cy="1857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8</xdr:col>
      <xdr:colOff>202893</xdr:colOff>
      <xdr:row>40</xdr:row>
      <xdr:rowOff>71760</xdr:rowOff>
    </xdr:from>
    <xdr:to>
      <xdr:col>8</xdr:col>
      <xdr:colOff>550293</xdr:colOff>
      <xdr:row>41</xdr:row>
      <xdr:rowOff>96900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04">
          <xdr14:nvContentPartPr>
            <xdr14:cNvPr id="58" name="Ink 57">
              <a:extLst>
                <a:ext uri="{FF2B5EF4-FFF2-40B4-BE49-F238E27FC236}">
                  <a16:creationId xmlns:a16="http://schemas.microsoft.com/office/drawing/2014/main" id="{F185ED1F-E3FC-5543-A21B-6090894DD6E9}"/>
                </a:ext>
                <a:ext uri="{147F2762-F138-4A5C-976F-8EAC2B608ADB}">
                  <a16:predDERef xmlns:a16="http://schemas.microsoft.com/office/drawing/2014/main" pred="{E9EF2611-5831-164D-9129-2FEBCB531692}"/>
                </a:ext>
              </a:extLst>
            </xdr14:cNvPr>
            <xdr14:cNvContentPartPr/>
          </xdr14:nvContentPartPr>
          <xdr14:nvPr macro=""/>
          <xdr14:xfrm>
            <a:off x="6332760" y="7691760"/>
            <a:ext cx="347400" cy="215640"/>
          </xdr14:xfrm>
        </xdr:contentPart>
      </mc:Choice>
      <mc:Fallback xmlns="">
        <xdr:pic>
          <xdr:nvPicPr>
            <xdr:cNvPr id="58" name="Ink 57">
              <a:extLst>
                <a:ext uri="{FF2B5EF4-FFF2-40B4-BE49-F238E27FC236}">
                  <a16:creationId xmlns:a16="http://schemas.microsoft.com/office/drawing/2014/main" id="{F185ED1F-E3FC-5543-A21B-6090894DD6E9}"/>
                </a:ext>
                <a:ext uri="{147F2762-F138-4A5C-976F-8EAC2B608ADB}">
                  <a16:predDERef xmlns:a16="http://schemas.microsoft.com/office/drawing/2014/main" pred="{E9EF2611-5831-164D-9129-2FEBCB531692}"/>
                </a:ext>
              </a:extLst>
            </xdr:cNvPr>
            <xdr:cNvPicPr/>
          </xdr:nvPicPr>
          <xdr:blipFill>
            <a:blip xmlns:r="http://schemas.openxmlformats.org/officeDocument/2006/relationships" r:embed="rId105"/>
            <a:stretch>
              <a:fillRect/>
            </a:stretch>
          </xdr:blipFill>
          <xdr:spPr>
            <a:xfrm>
              <a:off x="6322680" y="7681680"/>
              <a:ext cx="367560" cy="2361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29613</xdr:colOff>
      <xdr:row>31</xdr:row>
      <xdr:rowOff>169140</xdr:rowOff>
    </xdr:from>
    <xdr:to>
      <xdr:col>4</xdr:col>
      <xdr:colOff>42813</xdr:colOff>
      <xdr:row>33</xdr:row>
      <xdr:rowOff>164700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06">
          <xdr14:nvContentPartPr>
            <xdr14:cNvPr id="88" name="Ink 87">
              <a:extLst>
                <a:ext uri="{FF2B5EF4-FFF2-40B4-BE49-F238E27FC236}">
                  <a16:creationId xmlns:a16="http://schemas.microsoft.com/office/drawing/2014/main" id="{9D47B042-727C-0B47-B644-A3A5B198104D}"/>
                </a:ext>
                <a:ext uri="{147F2762-F138-4A5C-976F-8EAC2B608ADB}">
                  <a16:predDERef xmlns:a16="http://schemas.microsoft.com/office/drawing/2014/main" pred="{3BD6266B-9BE1-6143-844E-6AE3D4ED58E8}"/>
                </a:ext>
              </a:extLst>
            </xdr14:cNvPr>
            <xdr14:cNvContentPartPr/>
          </xdr14:nvContentPartPr>
          <xdr14:nvPr macro=""/>
          <xdr14:xfrm>
            <a:off x="3111480" y="6074640"/>
            <a:ext cx="622800" cy="376560"/>
          </xdr14:xfrm>
        </xdr:contentPart>
      </mc:Choice>
      <mc:Fallback xmlns="">
        <xdr:pic>
          <xdr:nvPicPr>
            <xdr:cNvPr id="88" name="Ink 87">
              <a:extLst>
                <a:ext uri="{FF2B5EF4-FFF2-40B4-BE49-F238E27FC236}">
                  <a16:creationId xmlns:a16="http://schemas.microsoft.com/office/drawing/2014/main" id="{9D47B042-727C-0B47-B644-A3A5B198104D}"/>
                </a:ext>
                <a:ext uri="{147F2762-F138-4A5C-976F-8EAC2B608ADB}">
                  <a16:predDERef xmlns:a16="http://schemas.microsoft.com/office/drawing/2014/main" pred="{3BD6266B-9BE1-6143-844E-6AE3D4ED58E8}"/>
                </a:ext>
              </a:extLst>
            </xdr:cNvPr>
            <xdr:cNvPicPr/>
          </xdr:nvPicPr>
          <xdr:blipFill>
            <a:blip xmlns:r="http://schemas.openxmlformats.org/officeDocument/2006/relationships" r:embed="rId107"/>
            <a:stretch>
              <a:fillRect/>
            </a:stretch>
          </xdr:blipFill>
          <xdr:spPr>
            <a:xfrm>
              <a:off x="3101040" y="6064560"/>
              <a:ext cx="642960" cy="3967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308973</xdr:colOff>
      <xdr:row>38</xdr:row>
      <xdr:rowOff>29400</xdr:rowOff>
    </xdr:from>
    <xdr:to>
      <xdr:col>4</xdr:col>
      <xdr:colOff>406773</xdr:colOff>
      <xdr:row>40</xdr:row>
      <xdr:rowOff>33960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08">
          <xdr14:nvContentPartPr>
            <xdr14:cNvPr id="90" name="Ink 89">
              <a:extLst>
                <a:ext uri="{FF2B5EF4-FFF2-40B4-BE49-F238E27FC236}">
                  <a16:creationId xmlns:a16="http://schemas.microsoft.com/office/drawing/2014/main" id="{C49754F0-EC54-DF40-90C2-242032E89684}"/>
                </a:ext>
                <a:ext uri="{147F2762-F138-4A5C-976F-8EAC2B608ADB}">
                  <a16:predDERef xmlns:a16="http://schemas.microsoft.com/office/drawing/2014/main" pred="{50BE2AD3-C01B-3E48-85FC-B55B7D5B9E69}"/>
                </a:ext>
              </a:extLst>
            </xdr14:cNvPr>
            <xdr14:cNvContentPartPr/>
          </xdr14:nvContentPartPr>
          <xdr14:nvPr macro=""/>
          <xdr14:xfrm>
            <a:off x="3390840" y="7268400"/>
            <a:ext cx="707400" cy="385560"/>
          </xdr14:xfrm>
        </xdr:contentPart>
      </mc:Choice>
      <mc:Fallback xmlns="">
        <xdr:pic>
          <xdr:nvPicPr>
            <xdr:cNvPr id="90" name="Ink 89">
              <a:extLst>
                <a:ext uri="{FF2B5EF4-FFF2-40B4-BE49-F238E27FC236}">
                  <a16:creationId xmlns:a16="http://schemas.microsoft.com/office/drawing/2014/main" id="{C49754F0-EC54-DF40-90C2-242032E89684}"/>
                </a:ext>
                <a:ext uri="{147F2762-F138-4A5C-976F-8EAC2B608ADB}">
                  <a16:predDERef xmlns:a16="http://schemas.microsoft.com/office/drawing/2014/main" pred="{50BE2AD3-C01B-3E48-85FC-B55B7D5B9E69}"/>
                </a:ext>
              </a:extLst>
            </xdr:cNvPr>
            <xdr:cNvPicPr/>
          </xdr:nvPicPr>
          <xdr:blipFill>
            <a:blip xmlns:r="http://schemas.openxmlformats.org/officeDocument/2006/relationships" r:embed="rId109"/>
            <a:stretch>
              <a:fillRect/>
            </a:stretch>
          </xdr:blipFill>
          <xdr:spPr>
            <a:xfrm>
              <a:off x="3380760" y="7258320"/>
              <a:ext cx="727560" cy="4057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279093</xdr:colOff>
      <xdr:row>37</xdr:row>
      <xdr:rowOff>131700</xdr:rowOff>
    </xdr:from>
    <xdr:to>
      <xdr:col>4</xdr:col>
      <xdr:colOff>583893</xdr:colOff>
      <xdr:row>40</xdr:row>
      <xdr:rowOff>66720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10">
          <xdr14:nvContentPartPr>
            <xdr14:cNvPr id="106" name="Ink 105">
              <a:extLst>
                <a:ext uri="{FF2B5EF4-FFF2-40B4-BE49-F238E27FC236}">
                  <a16:creationId xmlns:a16="http://schemas.microsoft.com/office/drawing/2014/main" id="{87AC8DBF-093E-E24D-B5E6-EBE9F413A80F}"/>
                </a:ext>
                <a:ext uri="{147F2762-F138-4A5C-976F-8EAC2B608ADB}">
                  <a16:predDERef xmlns:a16="http://schemas.microsoft.com/office/drawing/2014/main" pred="{C49754F0-EC54-DF40-90C2-242032E89684}"/>
                </a:ext>
              </a:extLst>
            </xdr14:cNvPr>
            <xdr14:cNvContentPartPr/>
          </xdr14:nvContentPartPr>
          <xdr14:nvPr macro=""/>
          <xdr14:xfrm>
            <a:off x="3360960" y="7180200"/>
            <a:ext cx="914400" cy="506520"/>
          </xdr14:xfrm>
        </xdr:contentPart>
      </mc:Choice>
      <mc:Fallback xmlns="">
        <xdr:pic>
          <xdr:nvPicPr>
            <xdr:cNvPr id="106" name="Ink 105">
              <a:extLst>
                <a:ext uri="{FF2B5EF4-FFF2-40B4-BE49-F238E27FC236}">
                  <a16:creationId xmlns:a16="http://schemas.microsoft.com/office/drawing/2014/main" id="{87AC8DBF-093E-E24D-B5E6-EBE9F413A80F}"/>
                </a:ext>
                <a:ext uri="{147F2762-F138-4A5C-976F-8EAC2B608ADB}">
                  <a16:predDERef xmlns:a16="http://schemas.microsoft.com/office/drawing/2014/main" pred="{C49754F0-EC54-DF40-90C2-242032E89684}"/>
                </a:ext>
              </a:extLst>
            </xdr:cNvPr>
            <xdr:cNvPicPr/>
          </xdr:nvPicPr>
          <xdr:blipFill>
            <a:blip xmlns:r="http://schemas.openxmlformats.org/officeDocument/2006/relationships" r:embed="rId111"/>
            <a:stretch>
              <a:fillRect/>
            </a:stretch>
          </xdr:blipFill>
          <xdr:spPr>
            <a:xfrm>
              <a:off x="3340800" y="7159680"/>
              <a:ext cx="955080" cy="54720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84980</xdr:colOff>
      <xdr:row>1</xdr:row>
      <xdr:rowOff>169140</xdr:rowOff>
    </xdr:from>
    <xdr:to>
      <xdr:col>2</xdr:col>
      <xdr:colOff>423380</xdr:colOff>
      <xdr:row>2</xdr:row>
      <xdr:rowOff>169440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2" name="Ink 1">
              <a:extLst>
                <a:ext uri="{FF2B5EF4-FFF2-40B4-BE49-F238E27FC236}">
                  <a16:creationId xmlns:a16="http://schemas.microsoft.com/office/drawing/2014/main" id="{505945B6-BCA8-9D4B-AD47-DC2E1D14EFAC}"/>
                </a:ext>
              </a:extLst>
            </xdr14:cNvPr>
            <xdr14:cNvContentPartPr/>
          </xdr14:nvContentPartPr>
          <xdr14:nvPr macro=""/>
          <xdr14:xfrm>
            <a:off x="1545480" y="359640"/>
            <a:ext cx="338400" cy="190800"/>
          </xdr14:xfrm>
        </xdr:contentPart>
      </mc:Choice>
      <mc:Fallback xmlns="">
        <xdr:pic>
          <xdr:nvPicPr>
            <xdr:cNvPr id="2" name="Ink 1">
              <a:extLst>
                <a:ext uri="{FF2B5EF4-FFF2-40B4-BE49-F238E27FC236}">
                  <a16:creationId xmlns:a16="http://schemas.microsoft.com/office/drawing/2014/main" id="{505945B6-BCA8-9D4B-AD47-DC2E1D14EFAC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1524960" y="339120"/>
              <a:ext cx="379440" cy="2314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2</xdr:col>
      <xdr:colOff>795620</xdr:colOff>
      <xdr:row>11</xdr:row>
      <xdr:rowOff>71700</xdr:rowOff>
    </xdr:from>
    <xdr:to>
      <xdr:col>3</xdr:col>
      <xdr:colOff>275200</xdr:colOff>
      <xdr:row>12</xdr:row>
      <xdr:rowOff>127080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">
          <xdr14:nvContentPartPr>
            <xdr14:cNvPr id="3" name="Ink 2">
              <a:extLst>
                <a:ext uri="{FF2B5EF4-FFF2-40B4-BE49-F238E27FC236}">
                  <a16:creationId xmlns:a16="http://schemas.microsoft.com/office/drawing/2014/main" id="{3300A484-873A-3C40-A10A-362AB307A808}"/>
                </a:ext>
                <a:ext uri="{147F2762-F138-4A5C-976F-8EAC2B608ADB}">
                  <a16:predDERef xmlns:a16="http://schemas.microsoft.com/office/drawing/2014/main" pred="{505945B6-BCA8-9D4B-AD47-DC2E1D14EFAC}"/>
                </a:ext>
              </a:extLst>
            </xdr14:cNvPr>
            <xdr14:cNvContentPartPr/>
          </xdr14:nvContentPartPr>
          <xdr14:nvPr macro=""/>
          <xdr14:xfrm>
            <a:off x="2256120" y="2167200"/>
            <a:ext cx="330480" cy="245880"/>
          </xdr14:xfrm>
        </xdr:contentPart>
      </mc:Choice>
      <mc:Fallback xmlns="">
        <xdr:pic>
          <xdr:nvPicPr>
            <xdr:cNvPr id="3" name="Ink 2">
              <a:extLst>
                <a:ext uri="{FF2B5EF4-FFF2-40B4-BE49-F238E27FC236}">
                  <a16:creationId xmlns:a16="http://schemas.microsoft.com/office/drawing/2014/main" id="{3300A484-873A-3C40-A10A-362AB307A808}"/>
                </a:ext>
                <a:ext uri="{147F2762-F138-4A5C-976F-8EAC2B608ADB}">
                  <a16:predDERef xmlns:a16="http://schemas.microsoft.com/office/drawing/2014/main" pred="{505945B6-BCA8-9D4B-AD47-DC2E1D14EFAC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2235960" y="2147040"/>
              <a:ext cx="371520" cy="2865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2</xdr:col>
      <xdr:colOff>626780</xdr:colOff>
      <xdr:row>10</xdr:row>
      <xdr:rowOff>122880</xdr:rowOff>
    </xdr:from>
    <xdr:to>
      <xdr:col>3</xdr:col>
      <xdr:colOff>165400</xdr:colOff>
      <xdr:row>12</xdr:row>
      <xdr:rowOff>142560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">
          <xdr14:nvContentPartPr>
            <xdr14:cNvPr id="4" name="Ink 3">
              <a:extLst>
                <a:ext uri="{FF2B5EF4-FFF2-40B4-BE49-F238E27FC236}">
                  <a16:creationId xmlns:a16="http://schemas.microsoft.com/office/drawing/2014/main" id="{48F2BF54-579F-1E45-8264-2194B947550F}"/>
                </a:ext>
                <a:ext uri="{147F2762-F138-4A5C-976F-8EAC2B608ADB}">
                  <a16:predDERef xmlns:a16="http://schemas.microsoft.com/office/drawing/2014/main" pred="{3300A484-873A-3C40-A10A-362AB307A808}"/>
                </a:ext>
              </a:extLst>
            </xdr14:cNvPr>
            <xdr14:cNvContentPartPr/>
          </xdr14:nvContentPartPr>
          <xdr14:nvPr macro=""/>
          <xdr14:xfrm>
            <a:off x="2087280" y="2027880"/>
            <a:ext cx="389520" cy="400680"/>
          </xdr14:xfrm>
        </xdr:contentPart>
      </mc:Choice>
      <mc:Fallback xmlns="">
        <xdr:pic>
          <xdr:nvPicPr>
            <xdr:cNvPr id="4" name="Ink 3">
              <a:extLst>
                <a:ext uri="{FF2B5EF4-FFF2-40B4-BE49-F238E27FC236}">
                  <a16:creationId xmlns:a16="http://schemas.microsoft.com/office/drawing/2014/main" id="{48F2BF54-579F-1E45-8264-2194B947550F}"/>
                </a:ext>
                <a:ext uri="{147F2762-F138-4A5C-976F-8EAC2B608ADB}">
                  <a16:predDERef xmlns:a16="http://schemas.microsoft.com/office/drawing/2014/main" pred="{3300A484-873A-3C40-A10A-362AB307A808}"/>
                </a:ext>
              </a:extLst>
            </xdr:cNvPr>
            <xdr:cNvPicPr/>
          </xdr:nvPicPr>
          <xdr:blipFill>
            <a:blip xmlns:r="http://schemas.openxmlformats.org/officeDocument/2006/relationships" r:embed="rId6"/>
            <a:stretch>
              <a:fillRect/>
            </a:stretch>
          </xdr:blipFill>
          <xdr:spPr>
            <a:xfrm>
              <a:off x="2066760" y="2007720"/>
              <a:ext cx="430200" cy="4413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203200</xdr:colOff>
      <xdr:row>14</xdr:row>
      <xdr:rowOff>88800</xdr:rowOff>
    </xdr:from>
    <xdr:to>
      <xdr:col>3</xdr:col>
      <xdr:colOff>504160</xdr:colOff>
      <xdr:row>15</xdr:row>
      <xdr:rowOff>118260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7">
          <xdr14:nvContentPartPr>
            <xdr14:cNvPr id="5" name="Ink 4">
              <a:extLst>
                <a:ext uri="{FF2B5EF4-FFF2-40B4-BE49-F238E27FC236}">
                  <a16:creationId xmlns:a16="http://schemas.microsoft.com/office/drawing/2014/main" id="{D6AE9985-C28E-9444-A952-261655A32F03}"/>
                </a:ext>
                <a:ext uri="{147F2762-F138-4A5C-976F-8EAC2B608ADB}">
                  <a16:predDERef xmlns:a16="http://schemas.microsoft.com/office/drawing/2014/main" pred="{48F2BF54-579F-1E45-8264-2194B947550F}"/>
                </a:ext>
              </a:extLst>
            </xdr14:cNvPr>
            <xdr14:cNvContentPartPr/>
          </xdr14:nvContentPartPr>
          <xdr14:nvPr macro=""/>
          <xdr14:xfrm>
            <a:off x="2514600" y="2755800"/>
            <a:ext cx="300960" cy="219960"/>
          </xdr14:xfrm>
        </xdr:contentPart>
      </mc:Choice>
      <mc:Fallback xmlns="">
        <xdr:pic>
          <xdr:nvPicPr>
            <xdr:cNvPr id="5" name="Ink 4">
              <a:extLst>
                <a:ext uri="{FF2B5EF4-FFF2-40B4-BE49-F238E27FC236}">
                  <a16:creationId xmlns:a16="http://schemas.microsoft.com/office/drawing/2014/main" id="{D6AE9985-C28E-9444-A952-261655A32F03}"/>
                </a:ext>
                <a:ext uri="{147F2762-F138-4A5C-976F-8EAC2B608ADB}">
                  <a16:predDERef xmlns:a16="http://schemas.microsoft.com/office/drawing/2014/main" pred="{48F2BF54-579F-1E45-8264-2194B947550F}"/>
                </a:ext>
              </a:extLst>
            </xdr:cNvPr>
            <xdr:cNvPicPr/>
          </xdr:nvPicPr>
          <xdr:blipFill>
            <a:blip xmlns:r="http://schemas.openxmlformats.org/officeDocument/2006/relationships" r:embed="rId8"/>
            <a:stretch>
              <a:fillRect/>
            </a:stretch>
          </xdr:blipFill>
          <xdr:spPr>
            <a:xfrm>
              <a:off x="2504160" y="2745720"/>
              <a:ext cx="321120" cy="2401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2</xdr:col>
      <xdr:colOff>554420</xdr:colOff>
      <xdr:row>24</xdr:row>
      <xdr:rowOff>140040</xdr:rowOff>
    </xdr:from>
    <xdr:to>
      <xdr:col>3</xdr:col>
      <xdr:colOff>63880</xdr:colOff>
      <xdr:row>25</xdr:row>
      <xdr:rowOff>165180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9">
          <xdr14:nvContentPartPr>
            <xdr14:cNvPr id="6" name="Ink 5">
              <a:extLst>
                <a:ext uri="{FF2B5EF4-FFF2-40B4-BE49-F238E27FC236}">
                  <a16:creationId xmlns:a16="http://schemas.microsoft.com/office/drawing/2014/main" id="{39F8A15E-C13F-DD4E-BC9B-7232FB2A621F}"/>
                </a:ext>
                <a:ext uri="{147F2762-F138-4A5C-976F-8EAC2B608ADB}">
                  <a16:predDERef xmlns:a16="http://schemas.microsoft.com/office/drawing/2014/main" pred="{D6AE9985-C28E-9444-A952-261655A32F03}"/>
                </a:ext>
              </a:extLst>
            </xdr14:cNvPr>
            <xdr14:cNvContentPartPr/>
          </xdr14:nvContentPartPr>
          <xdr14:nvPr macro=""/>
          <xdr14:xfrm>
            <a:off x="2014920" y="4712040"/>
            <a:ext cx="360360" cy="215640"/>
          </xdr14:xfrm>
        </xdr:contentPart>
      </mc:Choice>
      <mc:Fallback xmlns="">
        <xdr:pic>
          <xdr:nvPicPr>
            <xdr:cNvPr id="6" name="Ink 5">
              <a:extLst>
                <a:ext uri="{FF2B5EF4-FFF2-40B4-BE49-F238E27FC236}">
                  <a16:creationId xmlns:a16="http://schemas.microsoft.com/office/drawing/2014/main" id="{39F8A15E-C13F-DD4E-BC9B-7232FB2A621F}"/>
                </a:ext>
                <a:ext uri="{147F2762-F138-4A5C-976F-8EAC2B608ADB}">
                  <a16:predDERef xmlns:a16="http://schemas.microsoft.com/office/drawing/2014/main" pred="{D6AE9985-C28E-9444-A952-261655A32F03}"/>
                </a:ext>
              </a:extLst>
            </xdr:cNvPr>
            <xdr:cNvPicPr/>
          </xdr:nvPicPr>
          <xdr:blipFill>
            <a:blip xmlns:r="http://schemas.openxmlformats.org/officeDocument/2006/relationships" r:embed="rId10"/>
            <a:stretch>
              <a:fillRect/>
            </a:stretch>
          </xdr:blipFill>
          <xdr:spPr>
            <a:xfrm>
              <a:off x="2004840" y="4701960"/>
              <a:ext cx="380520" cy="2361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</xdr:col>
      <xdr:colOff>130920</xdr:colOff>
      <xdr:row>29</xdr:row>
      <xdr:rowOff>97620</xdr:rowOff>
    </xdr:from>
    <xdr:to>
      <xdr:col>2</xdr:col>
      <xdr:colOff>156260</xdr:colOff>
      <xdr:row>33</xdr:row>
      <xdr:rowOff>84420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1">
          <xdr14:nvContentPartPr>
            <xdr14:cNvPr id="7" name="Ink 6">
              <a:extLst>
                <a:ext uri="{FF2B5EF4-FFF2-40B4-BE49-F238E27FC236}">
                  <a16:creationId xmlns:a16="http://schemas.microsoft.com/office/drawing/2014/main" id="{5ED41E00-CE66-1945-B601-3848E765B6AC}"/>
                </a:ext>
                <a:ext uri="{147F2762-F138-4A5C-976F-8EAC2B608ADB}">
                  <a16:predDERef xmlns:a16="http://schemas.microsoft.com/office/drawing/2014/main" pred="{39F8A15E-C13F-DD4E-BC9B-7232FB2A621F}"/>
                </a:ext>
              </a:extLst>
            </xdr14:cNvPr>
            <xdr14:cNvContentPartPr/>
          </xdr14:nvContentPartPr>
          <xdr14:nvPr macro=""/>
          <xdr14:xfrm>
            <a:off x="740520" y="5622120"/>
            <a:ext cx="876240" cy="748800"/>
          </xdr14:xfrm>
        </xdr:contentPart>
      </mc:Choice>
      <mc:Fallback xmlns="">
        <xdr:pic>
          <xdr:nvPicPr>
            <xdr:cNvPr id="7" name="Ink 6">
              <a:extLst>
                <a:ext uri="{FF2B5EF4-FFF2-40B4-BE49-F238E27FC236}">
                  <a16:creationId xmlns:a16="http://schemas.microsoft.com/office/drawing/2014/main" id="{5ED41E00-CE66-1945-B601-3848E765B6AC}"/>
                </a:ext>
                <a:ext uri="{147F2762-F138-4A5C-976F-8EAC2B608ADB}">
                  <a16:predDERef xmlns:a16="http://schemas.microsoft.com/office/drawing/2014/main" pred="{39F8A15E-C13F-DD4E-BC9B-7232FB2A621F}"/>
                </a:ext>
              </a:extLst>
            </xdr:cNvPr>
            <xdr:cNvPicPr/>
          </xdr:nvPicPr>
          <xdr:blipFill>
            <a:blip xmlns:r="http://schemas.openxmlformats.org/officeDocument/2006/relationships" r:embed="rId12"/>
            <a:stretch>
              <a:fillRect/>
            </a:stretch>
          </xdr:blipFill>
          <xdr:spPr>
            <a:xfrm>
              <a:off x="732960" y="5614560"/>
              <a:ext cx="891360" cy="7639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2</xdr:col>
      <xdr:colOff>600860</xdr:colOff>
      <xdr:row>31</xdr:row>
      <xdr:rowOff>156540</xdr:rowOff>
    </xdr:from>
    <xdr:to>
      <xdr:col>3</xdr:col>
      <xdr:colOff>118240</xdr:colOff>
      <xdr:row>33</xdr:row>
      <xdr:rowOff>76500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3">
          <xdr14:nvContentPartPr>
            <xdr14:cNvPr id="8" name="Ink 7">
              <a:extLst>
                <a:ext uri="{FF2B5EF4-FFF2-40B4-BE49-F238E27FC236}">
                  <a16:creationId xmlns:a16="http://schemas.microsoft.com/office/drawing/2014/main" id="{2A7219C0-87C8-A143-AD58-A44934666AC0}"/>
                </a:ext>
                <a:ext uri="{147F2762-F138-4A5C-976F-8EAC2B608ADB}">
                  <a16:predDERef xmlns:a16="http://schemas.microsoft.com/office/drawing/2014/main" pred="{5ED41E00-CE66-1945-B601-3848E765B6AC}"/>
                </a:ext>
              </a:extLst>
            </xdr14:cNvPr>
            <xdr14:cNvContentPartPr/>
          </xdr14:nvContentPartPr>
          <xdr14:nvPr macro=""/>
          <xdr14:xfrm>
            <a:off x="2061360" y="6062040"/>
            <a:ext cx="368280" cy="300960"/>
          </xdr14:xfrm>
        </xdr:contentPart>
      </mc:Choice>
      <mc:Fallback xmlns="">
        <xdr:pic>
          <xdr:nvPicPr>
            <xdr:cNvPr id="8" name="Ink 7">
              <a:extLst>
                <a:ext uri="{FF2B5EF4-FFF2-40B4-BE49-F238E27FC236}">
                  <a16:creationId xmlns:a16="http://schemas.microsoft.com/office/drawing/2014/main" id="{2A7219C0-87C8-A143-AD58-A44934666AC0}"/>
                </a:ext>
                <a:ext uri="{147F2762-F138-4A5C-976F-8EAC2B608ADB}">
                  <a16:predDERef xmlns:a16="http://schemas.microsoft.com/office/drawing/2014/main" pred="{5ED41E00-CE66-1945-B601-3848E765B6AC}"/>
                </a:ext>
              </a:extLst>
            </xdr:cNvPr>
            <xdr:cNvPicPr/>
          </xdr:nvPicPr>
          <xdr:blipFill>
            <a:blip xmlns:r="http://schemas.openxmlformats.org/officeDocument/2006/relationships" r:embed="rId14"/>
            <a:stretch>
              <a:fillRect/>
            </a:stretch>
          </xdr:blipFill>
          <xdr:spPr>
            <a:xfrm>
              <a:off x="2051280" y="6051960"/>
              <a:ext cx="388440" cy="3211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194560</xdr:colOff>
      <xdr:row>32</xdr:row>
      <xdr:rowOff>55320</xdr:rowOff>
    </xdr:from>
    <xdr:to>
      <xdr:col>3</xdr:col>
      <xdr:colOff>224440</xdr:colOff>
      <xdr:row>32</xdr:row>
      <xdr:rowOff>169440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5">
          <xdr14:nvContentPartPr>
            <xdr14:cNvPr id="9" name="Ink 8">
              <a:extLst>
                <a:ext uri="{FF2B5EF4-FFF2-40B4-BE49-F238E27FC236}">
                  <a16:creationId xmlns:a16="http://schemas.microsoft.com/office/drawing/2014/main" id="{C47FCD73-E26E-E24A-B0CF-0DCA25E9B3D7}"/>
                </a:ext>
                <a:ext uri="{147F2762-F138-4A5C-976F-8EAC2B608ADB}">
                  <a16:predDERef xmlns:a16="http://schemas.microsoft.com/office/drawing/2014/main" pred="{2A7219C0-87C8-A143-AD58-A44934666AC0}"/>
                </a:ext>
              </a:extLst>
            </xdr14:cNvPr>
            <xdr14:cNvContentPartPr/>
          </xdr14:nvContentPartPr>
          <xdr14:nvPr macro=""/>
          <xdr14:xfrm>
            <a:off x="2505960" y="6151320"/>
            <a:ext cx="29880" cy="114120"/>
          </xdr14:xfrm>
        </xdr:contentPart>
      </mc:Choice>
      <mc:Fallback xmlns="">
        <xdr:pic>
          <xdr:nvPicPr>
            <xdr:cNvPr id="9" name="Ink 8">
              <a:extLst>
                <a:ext uri="{FF2B5EF4-FFF2-40B4-BE49-F238E27FC236}">
                  <a16:creationId xmlns:a16="http://schemas.microsoft.com/office/drawing/2014/main" id="{C47FCD73-E26E-E24A-B0CF-0DCA25E9B3D7}"/>
                </a:ext>
                <a:ext uri="{147F2762-F138-4A5C-976F-8EAC2B608ADB}">
                  <a16:predDERef xmlns:a16="http://schemas.microsoft.com/office/drawing/2014/main" pred="{2A7219C0-87C8-A143-AD58-A44934666AC0}"/>
                </a:ext>
              </a:extLst>
            </xdr:cNvPr>
            <xdr:cNvPicPr/>
          </xdr:nvPicPr>
          <xdr:blipFill>
            <a:blip xmlns:r="http://schemas.openxmlformats.org/officeDocument/2006/relationships" r:embed="rId16"/>
            <a:stretch>
              <a:fillRect/>
            </a:stretch>
          </xdr:blipFill>
          <xdr:spPr>
            <a:xfrm>
              <a:off x="2498400" y="6143760"/>
              <a:ext cx="45000" cy="12924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291760</xdr:colOff>
      <xdr:row>31</xdr:row>
      <xdr:rowOff>55020</xdr:rowOff>
    </xdr:from>
    <xdr:to>
      <xdr:col>3</xdr:col>
      <xdr:colOff>652120</xdr:colOff>
      <xdr:row>32</xdr:row>
      <xdr:rowOff>135960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7">
          <xdr14:nvContentPartPr>
            <xdr14:cNvPr id="10" name="Ink 9">
              <a:extLst>
                <a:ext uri="{FF2B5EF4-FFF2-40B4-BE49-F238E27FC236}">
                  <a16:creationId xmlns:a16="http://schemas.microsoft.com/office/drawing/2014/main" id="{E6B4F27F-D295-6D4E-8EB7-DCAB9554399B}"/>
                </a:ext>
                <a:ext uri="{147F2762-F138-4A5C-976F-8EAC2B608ADB}">
                  <a16:predDERef xmlns:a16="http://schemas.microsoft.com/office/drawing/2014/main" pred="{C47FCD73-E26E-E24A-B0CF-0DCA25E9B3D7}"/>
                </a:ext>
              </a:extLst>
            </xdr14:cNvPr>
            <xdr14:cNvContentPartPr/>
          </xdr14:nvContentPartPr>
          <xdr14:nvPr macro=""/>
          <xdr14:xfrm>
            <a:off x="2603160" y="5960520"/>
            <a:ext cx="360360" cy="271440"/>
          </xdr14:xfrm>
        </xdr:contentPart>
      </mc:Choice>
      <mc:Fallback xmlns="">
        <xdr:pic>
          <xdr:nvPicPr>
            <xdr:cNvPr id="10" name="Ink 9">
              <a:extLst>
                <a:ext uri="{FF2B5EF4-FFF2-40B4-BE49-F238E27FC236}">
                  <a16:creationId xmlns:a16="http://schemas.microsoft.com/office/drawing/2014/main" id="{E6B4F27F-D295-6D4E-8EB7-DCAB9554399B}"/>
                </a:ext>
                <a:ext uri="{147F2762-F138-4A5C-976F-8EAC2B608ADB}">
                  <a16:predDERef xmlns:a16="http://schemas.microsoft.com/office/drawing/2014/main" pred="{C47FCD73-E26E-E24A-B0CF-0DCA25E9B3D7}"/>
                </a:ext>
              </a:extLst>
            </xdr:cNvPr>
            <xdr:cNvPicPr/>
          </xdr:nvPicPr>
          <xdr:blipFill>
            <a:blip xmlns:r="http://schemas.openxmlformats.org/officeDocument/2006/relationships" r:embed="rId18"/>
            <a:stretch>
              <a:fillRect/>
            </a:stretch>
          </xdr:blipFill>
          <xdr:spPr>
            <a:xfrm>
              <a:off x="2593080" y="5950080"/>
              <a:ext cx="380520" cy="2916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668680</xdr:colOff>
      <xdr:row>31</xdr:row>
      <xdr:rowOff>101460</xdr:rowOff>
    </xdr:from>
    <xdr:to>
      <xdr:col>4</xdr:col>
      <xdr:colOff>169433</xdr:colOff>
      <xdr:row>32</xdr:row>
      <xdr:rowOff>63600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9">
          <xdr14:nvContentPartPr>
            <xdr14:cNvPr id="11" name="Ink 10">
              <a:extLst>
                <a:ext uri="{FF2B5EF4-FFF2-40B4-BE49-F238E27FC236}">
                  <a16:creationId xmlns:a16="http://schemas.microsoft.com/office/drawing/2014/main" id="{FD47987D-D78D-424B-96BF-CAD1ACEF67F0}"/>
                </a:ext>
                <a:ext uri="{147F2762-F138-4A5C-976F-8EAC2B608ADB}">
                  <a16:predDERef xmlns:a16="http://schemas.microsoft.com/office/drawing/2014/main" pred="{E6B4F27F-D295-6D4E-8EB7-DCAB9554399B}"/>
                </a:ext>
              </a:extLst>
            </xdr14:cNvPr>
            <xdr14:cNvContentPartPr/>
          </xdr14:nvContentPartPr>
          <xdr14:nvPr macro=""/>
          <xdr14:xfrm>
            <a:off x="2980080" y="6006960"/>
            <a:ext cx="207720" cy="152640"/>
          </xdr14:xfrm>
        </xdr:contentPart>
      </mc:Choice>
      <mc:Fallback xmlns="">
        <xdr:pic>
          <xdr:nvPicPr>
            <xdr:cNvPr id="11" name="Ink 10">
              <a:extLst>
                <a:ext uri="{FF2B5EF4-FFF2-40B4-BE49-F238E27FC236}">
                  <a16:creationId xmlns:a16="http://schemas.microsoft.com/office/drawing/2014/main" id="{FD47987D-D78D-424B-96BF-CAD1ACEF67F0}"/>
                </a:ext>
                <a:ext uri="{147F2762-F138-4A5C-976F-8EAC2B608ADB}">
                  <a16:predDERef xmlns:a16="http://schemas.microsoft.com/office/drawing/2014/main" pred="{E6B4F27F-D295-6D4E-8EB7-DCAB9554399B}"/>
                </a:ext>
              </a:extLst>
            </xdr:cNvPr>
            <xdr:cNvPicPr/>
          </xdr:nvPicPr>
          <xdr:blipFill>
            <a:blip xmlns:r="http://schemas.openxmlformats.org/officeDocument/2006/relationships" r:embed="rId20"/>
            <a:stretch>
              <a:fillRect/>
            </a:stretch>
          </xdr:blipFill>
          <xdr:spPr>
            <a:xfrm>
              <a:off x="2972520" y="5999400"/>
              <a:ext cx="222840" cy="1677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4</xdr:col>
      <xdr:colOff>351233</xdr:colOff>
      <xdr:row>30</xdr:row>
      <xdr:rowOff>19080</xdr:rowOff>
    </xdr:from>
    <xdr:to>
      <xdr:col>6</xdr:col>
      <xdr:colOff>17273</xdr:colOff>
      <xdr:row>32</xdr:row>
      <xdr:rowOff>89160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1">
          <xdr14:nvContentPartPr>
            <xdr14:cNvPr id="12" name="Ink 11">
              <a:extLst>
                <a:ext uri="{FF2B5EF4-FFF2-40B4-BE49-F238E27FC236}">
                  <a16:creationId xmlns:a16="http://schemas.microsoft.com/office/drawing/2014/main" id="{382CE75E-021D-F445-AEAC-26285DAE6D7A}"/>
                </a:ext>
                <a:ext uri="{147F2762-F138-4A5C-976F-8EAC2B608ADB}">
                  <a16:predDERef xmlns:a16="http://schemas.microsoft.com/office/drawing/2014/main" pred="{FD47987D-D78D-424B-96BF-CAD1ACEF67F0}"/>
                </a:ext>
              </a:extLst>
            </xdr14:cNvPr>
            <xdr14:cNvContentPartPr/>
          </xdr14:nvContentPartPr>
          <xdr14:nvPr macro=""/>
          <xdr14:xfrm>
            <a:off x="3369600" y="5734080"/>
            <a:ext cx="885240" cy="451080"/>
          </xdr14:xfrm>
        </xdr:contentPart>
      </mc:Choice>
      <mc:Fallback xmlns="">
        <xdr:pic>
          <xdr:nvPicPr>
            <xdr:cNvPr id="12" name="Ink 11">
              <a:extLst>
                <a:ext uri="{FF2B5EF4-FFF2-40B4-BE49-F238E27FC236}">
                  <a16:creationId xmlns:a16="http://schemas.microsoft.com/office/drawing/2014/main" id="{382CE75E-021D-F445-AEAC-26285DAE6D7A}"/>
                </a:ext>
                <a:ext uri="{147F2762-F138-4A5C-976F-8EAC2B608ADB}">
                  <a16:predDERef xmlns:a16="http://schemas.microsoft.com/office/drawing/2014/main" pred="{FD47987D-D78D-424B-96BF-CAD1ACEF67F0}"/>
                </a:ext>
              </a:extLst>
            </xdr:cNvPr>
            <xdr:cNvPicPr/>
          </xdr:nvPicPr>
          <xdr:blipFill>
            <a:blip xmlns:r="http://schemas.openxmlformats.org/officeDocument/2006/relationships" r:embed="rId22"/>
            <a:stretch>
              <a:fillRect/>
            </a:stretch>
          </xdr:blipFill>
          <xdr:spPr>
            <a:xfrm>
              <a:off x="3362040" y="5726520"/>
              <a:ext cx="900360" cy="4662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5</xdr:col>
      <xdr:colOff>329873</xdr:colOff>
      <xdr:row>30</xdr:row>
      <xdr:rowOff>181800</xdr:rowOff>
    </xdr:from>
    <xdr:to>
      <xdr:col>5</xdr:col>
      <xdr:colOff>427433</xdr:colOff>
      <xdr:row>31</xdr:row>
      <xdr:rowOff>29820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3">
          <xdr14:nvContentPartPr>
            <xdr14:cNvPr id="13" name="Ink 12">
              <a:extLst>
                <a:ext uri="{FF2B5EF4-FFF2-40B4-BE49-F238E27FC236}">
                  <a16:creationId xmlns:a16="http://schemas.microsoft.com/office/drawing/2014/main" id="{3D8DC16C-ECE0-D444-91D9-118DA4709873}"/>
                </a:ext>
                <a:ext uri="{147F2762-F138-4A5C-976F-8EAC2B608ADB}">
                  <a16:predDERef xmlns:a16="http://schemas.microsoft.com/office/drawing/2014/main" pred="{382CE75E-021D-F445-AEAC-26285DAE6D7A}"/>
                </a:ext>
              </a:extLst>
            </xdr14:cNvPr>
            <xdr14:cNvContentPartPr/>
          </xdr14:nvContentPartPr>
          <xdr14:nvPr macro=""/>
          <xdr14:xfrm>
            <a:off x="3957840" y="5896800"/>
            <a:ext cx="97560" cy="38520"/>
          </xdr14:xfrm>
        </xdr:contentPart>
      </mc:Choice>
      <mc:Fallback xmlns="">
        <xdr:pic>
          <xdr:nvPicPr>
            <xdr:cNvPr id="13" name="Ink 12">
              <a:extLst>
                <a:ext uri="{FF2B5EF4-FFF2-40B4-BE49-F238E27FC236}">
                  <a16:creationId xmlns:a16="http://schemas.microsoft.com/office/drawing/2014/main" id="{3D8DC16C-ECE0-D444-91D9-118DA4709873}"/>
                </a:ext>
                <a:ext uri="{147F2762-F138-4A5C-976F-8EAC2B608ADB}">
                  <a16:predDERef xmlns:a16="http://schemas.microsoft.com/office/drawing/2014/main" pred="{382CE75E-021D-F445-AEAC-26285DAE6D7A}"/>
                </a:ext>
              </a:extLst>
            </xdr:cNvPr>
            <xdr:cNvPicPr/>
          </xdr:nvPicPr>
          <xdr:blipFill>
            <a:blip xmlns:r="http://schemas.openxmlformats.org/officeDocument/2006/relationships" r:embed="rId24"/>
            <a:stretch>
              <a:fillRect/>
            </a:stretch>
          </xdr:blipFill>
          <xdr:spPr>
            <a:xfrm>
              <a:off x="3950280" y="5889240"/>
              <a:ext cx="112680" cy="5364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4</xdr:col>
      <xdr:colOff>596753</xdr:colOff>
      <xdr:row>30</xdr:row>
      <xdr:rowOff>173520</xdr:rowOff>
    </xdr:from>
    <xdr:to>
      <xdr:col>5</xdr:col>
      <xdr:colOff>33953</xdr:colOff>
      <xdr:row>30</xdr:row>
      <xdr:rowOff>182520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5">
          <xdr14:nvContentPartPr>
            <xdr14:cNvPr id="14" name="Ink 13">
              <a:extLst>
                <a:ext uri="{FF2B5EF4-FFF2-40B4-BE49-F238E27FC236}">
                  <a16:creationId xmlns:a16="http://schemas.microsoft.com/office/drawing/2014/main" id="{A5C76F0F-DBA6-9C48-9604-6D6C5AE0E8F7}"/>
                </a:ext>
                <a:ext uri="{147F2762-F138-4A5C-976F-8EAC2B608ADB}">
                  <a16:predDERef xmlns:a16="http://schemas.microsoft.com/office/drawing/2014/main" pred="{3D8DC16C-ECE0-D444-91D9-118DA4709873}"/>
                </a:ext>
              </a:extLst>
            </xdr14:cNvPr>
            <xdr14:cNvContentPartPr/>
          </xdr14:nvContentPartPr>
          <xdr14:nvPr macro=""/>
          <xdr14:xfrm>
            <a:off x="3615120" y="5888520"/>
            <a:ext cx="46800" cy="9000"/>
          </xdr14:xfrm>
        </xdr:contentPart>
      </mc:Choice>
      <mc:Fallback xmlns="">
        <xdr:pic>
          <xdr:nvPicPr>
            <xdr:cNvPr id="14" name="Ink 13">
              <a:extLst>
                <a:ext uri="{FF2B5EF4-FFF2-40B4-BE49-F238E27FC236}">
                  <a16:creationId xmlns:a16="http://schemas.microsoft.com/office/drawing/2014/main" id="{A5C76F0F-DBA6-9C48-9604-6D6C5AE0E8F7}"/>
                </a:ext>
                <a:ext uri="{147F2762-F138-4A5C-976F-8EAC2B608ADB}">
                  <a16:predDERef xmlns:a16="http://schemas.microsoft.com/office/drawing/2014/main" pred="{3D8DC16C-ECE0-D444-91D9-118DA4709873}"/>
                </a:ext>
              </a:extLst>
            </xdr:cNvPr>
            <xdr:cNvPicPr/>
          </xdr:nvPicPr>
          <xdr:blipFill>
            <a:blip xmlns:r="http://schemas.openxmlformats.org/officeDocument/2006/relationships" r:embed="rId26"/>
            <a:stretch>
              <a:fillRect/>
            </a:stretch>
          </xdr:blipFill>
          <xdr:spPr>
            <a:xfrm>
              <a:off x="3607560" y="5880960"/>
              <a:ext cx="61920" cy="237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580120</xdr:colOff>
      <xdr:row>33</xdr:row>
      <xdr:rowOff>69300</xdr:rowOff>
    </xdr:from>
    <xdr:to>
      <xdr:col>4</xdr:col>
      <xdr:colOff>97433</xdr:colOff>
      <xdr:row>34</xdr:row>
      <xdr:rowOff>126480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7">
          <xdr14:nvContentPartPr>
            <xdr14:cNvPr id="15" name="Ink 14">
              <a:extLst>
                <a:ext uri="{FF2B5EF4-FFF2-40B4-BE49-F238E27FC236}">
                  <a16:creationId xmlns:a16="http://schemas.microsoft.com/office/drawing/2014/main" id="{1B8815E0-4BF7-C840-BC74-0F8D25D44CCD}"/>
                </a:ext>
                <a:ext uri="{147F2762-F138-4A5C-976F-8EAC2B608ADB}">
                  <a16:predDERef xmlns:a16="http://schemas.microsoft.com/office/drawing/2014/main" pred="{A5C76F0F-DBA6-9C48-9604-6D6C5AE0E8F7}"/>
                </a:ext>
              </a:extLst>
            </xdr14:cNvPr>
            <xdr14:cNvContentPartPr/>
          </xdr14:nvContentPartPr>
          <xdr14:nvPr macro=""/>
          <xdr14:xfrm>
            <a:off x="2891520" y="6355800"/>
            <a:ext cx="224280" cy="247680"/>
          </xdr14:xfrm>
        </xdr:contentPart>
      </mc:Choice>
      <mc:Fallback xmlns="">
        <xdr:pic>
          <xdr:nvPicPr>
            <xdr:cNvPr id="15" name="Ink 14">
              <a:extLst>
                <a:ext uri="{FF2B5EF4-FFF2-40B4-BE49-F238E27FC236}">
                  <a16:creationId xmlns:a16="http://schemas.microsoft.com/office/drawing/2014/main" id="{1B8815E0-4BF7-C840-BC74-0F8D25D44CCD}"/>
                </a:ext>
                <a:ext uri="{147F2762-F138-4A5C-976F-8EAC2B608ADB}">
                  <a16:predDERef xmlns:a16="http://schemas.microsoft.com/office/drawing/2014/main" pred="{A5C76F0F-DBA6-9C48-9604-6D6C5AE0E8F7}"/>
                </a:ext>
              </a:extLst>
            </xdr:cNvPr>
            <xdr:cNvPicPr/>
          </xdr:nvPicPr>
          <xdr:blipFill>
            <a:blip xmlns:r="http://schemas.openxmlformats.org/officeDocument/2006/relationships" r:embed="rId28"/>
            <a:stretch>
              <a:fillRect/>
            </a:stretch>
          </xdr:blipFill>
          <xdr:spPr>
            <a:xfrm>
              <a:off x="2881440" y="6345720"/>
              <a:ext cx="244440" cy="26784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4</xdr:col>
      <xdr:colOff>93113</xdr:colOff>
      <xdr:row>32</xdr:row>
      <xdr:rowOff>156480</xdr:rowOff>
    </xdr:from>
    <xdr:to>
      <xdr:col>4</xdr:col>
      <xdr:colOff>542033</xdr:colOff>
      <xdr:row>34</xdr:row>
      <xdr:rowOff>97680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9">
          <xdr14:nvContentPartPr>
            <xdr14:cNvPr id="16" name="Ink 15">
              <a:extLst>
                <a:ext uri="{FF2B5EF4-FFF2-40B4-BE49-F238E27FC236}">
                  <a16:creationId xmlns:a16="http://schemas.microsoft.com/office/drawing/2014/main" id="{0E394802-D825-A04A-9D47-FAB6BFC930FB}"/>
                </a:ext>
                <a:ext uri="{147F2762-F138-4A5C-976F-8EAC2B608ADB}">
                  <a16:predDERef xmlns:a16="http://schemas.microsoft.com/office/drawing/2014/main" pred="{1B8815E0-4BF7-C840-BC74-0F8D25D44CCD}"/>
                </a:ext>
              </a:extLst>
            </xdr14:cNvPr>
            <xdr14:cNvContentPartPr/>
          </xdr14:nvContentPartPr>
          <xdr14:nvPr macro=""/>
          <xdr14:xfrm>
            <a:off x="3111480" y="6252480"/>
            <a:ext cx="448920" cy="322200"/>
          </xdr14:xfrm>
        </xdr:contentPart>
      </mc:Choice>
      <mc:Fallback xmlns="">
        <xdr:pic>
          <xdr:nvPicPr>
            <xdr:cNvPr id="16" name="Ink 15">
              <a:extLst>
                <a:ext uri="{FF2B5EF4-FFF2-40B4-BE49-F238E27FC236}">
                  <a16:creationId xmlns:a16="http://schemas.microsoft.com/office/drawing/2014/main" id="{0E394802-D825-A04A-9D47-FAB6BFC930FB}"/>
                </a:ext>
                <a:ext uri="{147F2762-F138-4A5C-976F-8EAC2B608ADB}">
                  <a16:predDERef xmlns:a16="http://schemas.microsoft.com/office/drawing/2014/main" pred="{1B8815E0-4BF7-C840-BC74-0F8D25D44CCD}"/>
                </a:ext>
              </a:extLst>
            </xdr:cNvPr>
            <xdr:cNvPicPr/>
          </xdr:nvPicPr>
          <xdr:blipFill>
            <a:blip xmlns:r="http://schemas.openxmlformats.org/officeDocument/2006/relationships" r:embed="rId30"/>
            <a:stretch>
              <a:fillRect/>
            </a:stretch>
          </xdr:blipFill>
          <xdr:spPr>
            <a:xfrm>
              <a:off x="3103920" y="6244920"/>
              <a:ext cx="464040" cy="3373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5</xdr:col>
      <xdr:colOff>33593</xdr:colOff>
      <xdr:row>33</xdr:row>
      <xdr:rowOff>135180</xdr:rowOff>
    </xdr:from>
    <xdr:to>
      <xdr:col>5</xdr:col>
      <xdr:colOff>44753</xdr:colOff>
      <xdr:row>33</xdr:row>
      <xdr:rowOff>152460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1">
          <xdr14:nvContentPartPr>
            <xdr14:cNvPr id="17" name="Ink 16">
              <a:extLst>
                <a:ext uri="{FF2B5EF4-FFF2-40B4-BE49-F238E27FC236}">
                  <a16:creationId xmlns:a16="http://schemas.microsoft.com/office/drawing/2014/main" id="{9B06F715-70C0-684D-8117-5932DB36E8FD}"/>
                </a:ext>
                <a:ext uri="{147F2762-F138-4A5C-976F-8EAC2B608ADB}">
                  <a16:predDERef xmlns:a16="http://schemas.microsoft.com/office/drawing/2014/main" pred="{0E394802-D825-A04A-9D47-FAB6BFC930FB}"/>
                </a:ext>
              </a:extLst>
            </xdr14:cNvPr>
            <xdr14:cNvContentPartPr/>
          </xdr14:nvContentPartPr>
          <xdr14:nvPr macro=""/>
          <xdr14:xfrm>
            <a:off x="3661560" y="6421680"/>
            <a:ext cx="11160" cy="17280"/>
          </xdr14:xfrm>
        </xdr:contentPart>
      </mc:Choice>
      <mc:Fallback xmlns="">
        <xdr:pic>
          <xdr:nvPicPr>
            <xdr:cNvPr id="17" name="Ink 16">
              <a:extLst>
                <a:ext uri="{FF2B5EF4-FFF2-40B4-BE49-F238E27FC236}">
                  <a16:creationId xmlns:a16="http://schemas.microsoft.com/office/drawing/2014/main" id="{9B06F715-70C0-684D-8117-5932DB36E8FD}"/>
                </a:ext>
                <a:ext uri="{147F2762-F138-4A5C-976F-8EAC2B608ADB}">
                  <a16:predDERef xmlns:a16="http://schemas.microsoft.com/office/drawing/2014/main" pred="{0E394802-D825-A04A-9D47-FAB6BFC930FB}"/>
                </a:ext>
              </a:extLst>
            </xdr:cNvPr>
            <xdr:cNvPicPr/>
          </xdr:nvPicPr>
          <xdr:blipFill>
            <a:blip xmlns:r="http://schemas.openxmlformats.org/officeDocument/2006/relationships" r:embed="rId32"/>
            <a:stretch>
              <a:fillRect/>
            </a:stretch>
          </xdr:blipFill>
          <xdr:spPr>
            <a:xfrm>
              <a:off x="3654000" y="6414120"/>
              <a:ext cx="26280" cy="324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2</xdr:col>
      <xdr:colOff>592580</xdr:colOff>
      <xdr:row>19</xdr:row>
      <xdr:rowOff>12540</xdr:rowOff>
    </xdr:from>
    <xdr:to>
      <xdr:col>2</xdr:col>
      <xdr:colOff>825860</xdr:colOff>
      <xdr:row>20</xdr:row>
      <xdr:rowOff>17160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3">
          <xdr14:nvContentPartPr>
            <xdr14:cNvPr id="18" name="Ink 17">
              <a:extLst>
                <a:ext uri="{FF2B5EF4-FFF2-40B4-BE49-F238E27FC236}">
                  <a16:creationId xmlns:a16="http://schemas.microsoft.com/office/drawing/2014/main" id="{F3D3CEC7-9EE2-3B41-AA32-DED8B09C91A6}"/>
                </a:ext>
                <a:ext uri="{147F2762-F138-4A5C-976F-8EAC2B608ADB}">
                  <a16:predDERef xmlns:a16="http://schemas.microsoft.com/office/drawing/2014/main" pred="{9B06F715-70C0-684D-8117-5932DB36E8FD}"/>
                </a:ext>
              </a:extLst>
            </xdr14:cNvPr>
            <xdr14:cNvContentPartPr/>
          </xdr14:nvContentPartPr>
          <xdr14:nvPr macro=""/>
          <xdr14:xfrm>
            <a:off x="2053080" y="3632040"/>
            <a:ext cx="233280" cy="195120"/>
          </xdr14:xfrm>
        </xdr:contentPart>
      </mc:Choice>
      <mc:Fallback xmlns="">
        <xdr:pic>
          <xdr:nvPicPr>
            <xdr:cNvPr id="18" name="Ink 17">
              <a:extLst>
                <a:ext uri="{FF2B5EF4-FFF2-40B4-BE49-F238E27FC236}">
                  <a16:creationId xmlns:a16="http://schemas.microsoft.com/office/drawing/2014/main" id="{F3D3CEC7-9EE2-3B41-AA32-DED8B09C91A6}"/>
                </a:ext>
                <a:ext uri="{147F2762-F138-4A5C-976F-8EAC2B608ADB}">
                  <a16:predDERef xmlns:a16="http://schemas.microsoft.com/office/drawing/2014/main" pred="{9B06F715-70C0-684D-8117-5932DB36E8FD}"/>
                </a:ext>
              </a:extLst>
            </xdr:cNvPr>
            <xdr:cNvPicPr/>
          </xdr:nvPicPr>
          <xdr:blipFill>
            <a:blip xmlns:r="http://schemas.openxmlformats.org/officeDocument/2006/relationships" r:embed="rId34"/>
            <a:stretch>
              <a:fillRect/>
            </a:stretch>
          </xdr:blipFill>
          <xdr:spPr>
            <a:xfrm>
              <a:off x="2043000" y="3621960"/>
              <a:ext cx="253440" cy="2152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2</xdr:col>
      <xdr:colOff>749180</xdr:colOff>
      <xdr:row>25</xdr:row>
      <xdr:rowOff>130980</xdr:rowOff>
    </xdr:from>
    <xdr:to>
      <xdr:col>3</xdr:col>
      <xdr:colOff>504160</xdr:colOff>
      <xdr:row>27</xdr:row>
      <xdr:rowOff>156780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5">
          <xdr14:nvContentPartPr>
            <xdr14:cNvPr id="19" name="Ink 18">
              <a:extLst>
                <a:ext uri="{FF2B5EF4-FFF2-40B4-BE49-F238E27FC236}">
                  <a16:creationId xmlns:a16="http://schemas.microsoft.com/office/drawing/2014/main" id="{C6B73F7B-1A04-D54B-84AA-B2400E1960CF}"/>
                </a:ext>
                <a:ext uri="{147F2762-F138-4A5C-976F-8EAC2B608ADB}">
                  <a16:predDERef xmlns:a16="http://schemas.microsoft.com/office/drawing/2014/main" pred="{F3D3CEC7-9EE2-3B41-AA32-DED8B09C91A6}"/>
                </a:ext>
              </a:extLst>
            </xdr14:cNvPr>
            <xdr14:cNvContentPartPr/>
          </xdr14:nvContentPartPr>
          <xdr14:nvPr macro=""/>
          <xdr14:xfrm>
            <a:off x="2209680" y="4893480"/>
            <a:ext cx="605880" cy="406800"/>
          </xdr14:xfrm>
        </xdr:contentPart>
      </mc:Choice>
      <mc:Fallback xmlns="">
        <xdr:pic>
          <xdr:nvPicPr>
            <xdr:cNvPr id="19" name="Ink 18">
              <a:extLst>
                <a:ext uri="{FF2B5EF4-FFF2-40B4-BE49-F238E27FC236}">
                  <a16:creationId xmlns:a16="http://schemas.microsoft.com/office/drawing/2014/main" id="{C6B73F7B-1A04-D54B-84AA-B2400E1960CF}"/>
                </a:ext>
                <a:ext uri="{147F2762-F138-4A5C-976F-8EAC2B608ADB}">
                  <a16:predDERef xmlns:a16="http://schemas.microsoft.com/office/drawing/2014/main" pred="{F3D3CEC7-9EE2-3B41-AA32-DED8B09C91A6}"/>
                </a:ext>
              </a:extLst>
            </xdr:cNvPr>
            <xdr:cNvPicPr/>
          </xdr:nvPicPr>
          <xdr:blipFill>
            <a:blip xmlns:r="http://schemas.openxmlformats.org/officeDocument/2006/relationships" r:embed="rId36"/>
            <a:stretch>
              <a:fillRect/>
            </a:stretch>
          </xdr:blipFill>
          <xdr:spPr>
            <a:xfrm>
              <a:off x="2199600" y="4883400"/>
              <a:ext cx="626040" cy="42696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266700</xdr:colOff>
      <xdr:row>1</xdr:row>
      <xdr:rowOff>133350</xdr:rowOff>
    </xdr:from>
    <xdr:to>
      <xdr:col>13</xdr:col>
      <xdr:colOff>414318</xdr:colOff>
      <xdr:row>20</xdr:row>
      <xdr:rowOff>76200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7DFDA79-2000-4120-AAA8-021511C29F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62450" y="323850"/>
          <a:ext cx="4414818" cy="3562350"/>
        </a:xfrm>
        <a:prstGeom prst="rect">
          <a:avLst/>
        </a:prstGeom>
      </xdr:spPr>
    </xdr:pic>
    <xdr:clientData/>
  </xdr:twoCellAnchor>
  <xdr:twoCellAnchor editAs="oneCell">
    <xdr:from>
      <xdr:col>13</xdr:col>
      <xdr:colOff>561975</xdr:colOff>
      <xdr:row>8</xdr:row>
      <xdr:rowOff>133350</xdr:rowOff>
    </xdr:from>
    <xdr:to>
      <xdr:col>16</xdr:col>
      <xdr:colOff>279399</xdr:colOff>
      <xdr:row>14</xdr:row>
      <xdr:rowOff>150019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029452D-5549-49D7-97D9-D6F4DC215AF2}"/>
            </a:ext>
            <a:ext uri="{147F2762-F138-4A5C-976F-8EAC2B608ADB}">
              <a16:predDERef xmlns:a16="http://schemas.microsoft.com/office/drawing/2014/main" pred="{B9950A2C-4F71-4184-B663-7AC13AFD00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24925" y="1657350"/>
          <a:ext cx="1546224" cy="11596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219075</xdr:colOff>
      <xdr:row>22</xdr:row>
      <xdr:rowOff>66675</xdr:rowOff>
    </xdr:from>
    <xdr:to>
      <xdr:col>17</xdr:col>
      <xdr:colOff>390525</xdr:colOff>
      <xdr:row>27</xdr:row>
      <xdr:rowOff>168883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14F73C6A-A21F-4B17-812B-F3AFAF57F938}"/>
            </a:ext>
            <a:ext uri="{147F2762-F138-4A5C-976F-8EAC2B608ADB}">
              <a16:predDERef xmlns:a16="http://schemas.microsoft.com/office/drawing/2014/main" pred="{99C2BAEB-6555-471A-98CC-51C9A0A763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62825" y="4257675"/>
          <a:ext cx="3829050" cy="10547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323850</xdr:colOff>
      <xdr:row>37</xdr:row>
      <xdr:rowOff>104775</xdr:rowOff>
    </xdr:from>
    <xdr:to>
      <xdr:col>15</xdr:col>
      <xdr:colOff>447675</xdr:colOff>
      <xdr:row>49</xdr:row>
      <xdr:rowOff>123825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E4A952C4-DA88-4DB2-9030-96579870A9D8}"/>
            </a:ext>
            <a:ext uri="{147F2762-F138-4A5C-976F-8EAC2B608ADB}">
              <a16:predDERef xmlns:a16="http://schemas.microsoft.com/office/drawing/2014/main" pred="{B98B40AE-E9C8-444C-A832-04D4678EC5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48400" y="7153275"/>
          <a:ext cx="3781425" cy="2305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333375</xdr:colOff>
      <xdr:row>33</xdr:row>
      <xdr:rowOff>133350</xdr:rowOff>
    </xdr:from>
    <xdr:to>
      <xdr:col>11</xdr:col>
      <xdr:colOff>228601</xdr:colOff>
      <xdr:row>36</xdr:row>
      <xdr:rowOff>135588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E6C31FAD-8CC2-4C32-9D24-5B28912F586F}"/>
            </a:ext>
            <a:ext uri="{147F2762-F138-4A5C-976F-8EAC2B608ADB}">
              <a16:predDERef xmlns:a16="http://schemas.microsoft.com/office/drawing/2014/main" pred="{1259CC84-0EE5-4FD3-B010-29B623DAB5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6419850"/>
          <a:ext cx="5629276" cy="5737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171450</xdr:colOff>
      <xdr:row>21</xdr:row>
      <xdr:rowOff>57150</xdr:rowOff>
    </xdr:from>
    <xdr:to>
      <xdr:col>13</xdr:col>
      <xdr:colOff>257176</xdr:colOff>
      <xdr:row>31</xdr:row>
      <xdr:rowOff>185090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FA0F4D2F-7BE1-4ED8-A38A-D083DCA208B1}"/>
            </a:ext>
            <a:ext uri="{147F2762-F138-4A5C-976F-8EAC2B608ADB}">
              <a16:predDERef xmlns:a16="http://schemas.microsoft.com/office/drawing/2014/main" pred="{6FDEBB02-D2D2-4CDF-91E9-3B6B718C79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4057650"/>
          <a:ext cx="3133726" cy="20329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67480</xdr:colOff>
      <xdr:row>10</xdr:row>
      <xdr:rowOff>97320</xdr:rowOff>
    </xdr:from>
    <xdr:to>
      <xdr:col>3</xdr:col>
      <xdr:colOff>334600</xdr:colOff>
      <xdr:row>11</xdr:row>
      <xdr:rowOff>148380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7">
          <xdr14:nvContentPartPr>
            <xdr14:cNvPr id="8" name="Ink 7">
              <a:extLst>
                <a:ext uri="{FF2B5EF4-FFF2-40B4-BE49-F238E27FC236}">
                  <a16:creationId xmlns:a16="http://schemas.microsoft.com/office/drawing/2014/main" id="{25AF5380-7CC2-934C-996D-DA0A6276B942}"/>
                </a:ext>
                <a:ext uri="{147F2762-F138-4A5C-976F-8EAC2B608ADB}">
                  <a16:predDERef xmlns:a16="http://schemas.microsoft.com/office/drawing/2014/main" pred="{FA0F4D2F-7BE1-4ED8-A38A-D083DCA208B1}"/>
                </a:ext>
              </a:extLst>
            </xdr14:cNvPr>
            <xdr14:cNvContentPartPr/>
          </xdr14:nvContentPartPr>
          <xdr14:nvPr macro=""/>
          <xdr14:xfrm>
            <a:off x="2378880" y="2002320"/>
            <a:ext cx="267120" cy="241560"/>
          </xdr14:xfrm>
        </xdr:contentPart>
      </mc:Choice>
      <mc:Fallback xmlns="">
        <xdr:pic>
          <xdr:nvPicPr>
            <xdr:cNvPr id="8" name="Ink 7">
              <a:extLst>
                <a:ext uri="{FF2B5EF4-FFF2-40B4-BE49-F238E27FC236}">
                  <a16:creationId xmlns:a16="http://schemas.microsoft.com/office/drawing/2014/main" id="{25AF5380-7CC2-934C-996D-DA0A6276B942}"/>
                </a:ext>
                <a:ext uri="{147F2762-F138-4A5C-976F-8EAC2B608ADB}">
                  <a16:predDERef xmlns:a16="http://schemas.microsoft.com/office/drawing/2014/main" pred="{FA0F4D2F-7BE1-4ED8-A38A-D083DCA208B1}"/>
                </a:ext>
              </a:extLst>
            </xdr:cNvPr>
            <xdr:cNvPicPr/>
          </xdr:nvPicPr>
          <xdr:blipFill>
            <a:blip xmlns:r="http://schemas.openxmlformats.org/officeDocument/2006/relationships" r:embed="rId8"/>
            <a:stretch>
              <a:fillRect/>
            </a:stretch>
          </xdr:blipFill>
          <xdr:spPr>
            <a:xfrm>
              <a:off x="2368800" y="1992240"/>
              <a:ext cx="287280" cy="2617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2</xdr:col>
      <xdr:colOff>804260</xdr:colOff>
      <xdr:row>13</xdr:row>
      <xdr:rowOff>190380</xdr:rowOff>
    </xdr:from>
    <xdr:to>
      <xdr:col>3</xdr:col>
      <xdr:colOff>326320</xdr:colOff>
      <xdr:row>15</xdr:row>
      <xdr:rowOff>185940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9">
          <xdr14:nvContentPartPr>
            <xdr14:cNvPr id="9" name="Ink 8">
              <a:extLst>
                <a:ext uri="{FF2B5EF4-FFF2-40B4-BE49-F238E27FC236}">
                  <a16:creationId xmlns:a16="http://schemas.microsoft.com/office/drawing/2014/main" id="{D37226AF-EE07-3C41-8DEC-CE4D10644FA6}"/>
                </a:ext>
                <a:ext uri="{147F2762-F138-4A5C-976F-8EAC2B608ADB}">
                  <a16:predDERef xmlns:a16="http://schemas.microsoft.com/office/drawing/2014/main" pred="{25AF5380-7CC2-934C-996D-DA0A6276B942}"/>
                </a:ext>
              </a:extLst>
            </xdr14:cNvPr>
            <xdr14:cNvContentPartPr/>
          </xdr14:nvContentPartPr>
          <xdr14:nvPr macro=""/>
          <xdr14:xfrm>
            <a:off x="2264760" y="2666880"/>
            <a:ext cx="372960" cy="376560"/>
          </xdr14:xfrm>
        </xdr:contentPart>
      </mc:Choice>
      <mc:Fallback>
        <xdr:pic>
          <xdr:nvPicPr>
            <xdr:cNvPr id="9" name="Ink 8">
              <a:extLst>
                <a:ext uri="{FF2B5EF4-FFF2-40B4-BE49-F238E27FC236}">
                  <a16:creationId xmlns:a16="http://schemas.microsoft.com/office/drawing/2014/main" id="{D37226AF-EE07-3C41-8DEC-CE4D10644FA6}"/>
                </a:ext>
                <a:ext uri="{147F2762-F138-4A5C-976F-8EAC2B608ADB}">
                  <a16:predDERef xmlns:a16="http://schemas.microsoft.com/office/drawing/2014/main" pred="{25AF5380-7CC2-934C-996D-DA0A6276B942}"/>
                </a:ext>
              </a:extLst>
            </xdr:cNvPr>
            <xdr:cNvPicPr/>
          </xdr:nvPicPr>
          <xdr:blipFill>
            <a:blip xmlns:r="http://schemas.openxmlformats.org/officeDocument/2006/relationships" r:embed="rId10"/>
            <a:stretch>
              <a:fillRect/>
            </a:stretch>
          </xdr:blipFill>
          <xdr:spPr>
            <a:xfrm>
              <a:off x="2257200" y="2659320"/>
              <a:ext cx="388080" cy="3916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296080</xdr:colOff>
      <xdr:row>15</xdr:row>
      <xdr:rowOff>29340</xdr:rowOff>
    </xdr:from>
    <xdr:to>
      <xdr:col>3</xdr:col>
      <xdr:colOff>660400</xdr:colOff>
      <xdr:row>17</xdr:row>
      <xdr:rowOff>46500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11">
          <xdr14:nvContentPartPr>
            <xdr14:cNvPr id="10" name="Ink 9">
              <a:extLst>
                <a:ext uri="{FF2B5EF4-FFF2-40B4-BE49-F238E27FC236}">
                  <a16:creationId xmlns:a16="http://schemas.microsoft.com/office/drawing/2014/main" id="{96F31BDC-DCDA-FA48-982C-330D28D6A550}"/>
                </a:ext>
                <a:ext uri="{147F2762-F138-4A5C-976F-8EAC2B608ADB}">
                  <a16:predDERef xmlns:a16="http://schemas.microsoft.com/office/drawing/2014/main" pred="{D37226AF-EE07-3C41-8DEC-CE4D10644FA6}"/>
                </a:ext>
              </a:extLst>
            </xdr14:cNvPr>
            <xdr14:cNvContentPartPr/>
          </xdr14:nvContentPartPr>
          <xdr14:nvPr macro=""/>
          <xdr14:xfrm>
            <a:off x="2607480" y="2886840"/>
            <a:ext cx="364320" cy="398160"/>
          </xdr14:xfrm>
        </xdr:contentPart>
      </mc:Choice>
      <mc:Fallback>
        <xdr:pic>
          <xdr:nvPicPr>
            <xdr:cNvPr id="10" name="Ink 9">
              <a:extLst>
                <a:ext uri="{FF2B5EF4-FFF2-40B4-BE49-F238E27FC236}">
                  <a16:creationId xmlns:a16="http://schemas.microsoft.com/office/drawing/2014/main" id="{96F31BDC-DCDA-FA48-982C-330D28D6A550}"/>
                </a:ext>
                <a:ext uri="{147F2762-F138-4A5C-976F-8EAC2B608ADB}">
                  <a16:predDERef xmlns:a16="http://schemas.microsoft.com/office/drawing/2014/main" pred="{D37226AF-EE07-3C41-8DEC-CE4D10644FA6}"/>
                </a:ext>
              </a:extLst>
            </xdr:cNvPr>
            <xdr:cNvPicPr/>
          </xdr:nvPicPr>
          <xdr:blipFill>
            <a:blip xmlns:r="http://schemas.openxmlformats.org/officeDocument/2006/relationships" r:embed="rId12"/>
            <a:stretch>
              <a:fillRect/>
            </a:stretch>
          </xdr:blipFill>
          <xdr:spPr>
            <a:xfrm>
              <a:off x="2599920" y="2879280"/>
              <a:ext cx="379440" cy="4132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2</xdr:col>
      <xdr:colOff>672860</xdr:colOff>
      <xdr:row>24</xdr:row>
      <xdr:rowOff>97200</xdr:rowOff>
    </xdr:from>
    <xdr:to>
      <xdr:col>3</xdr:col>
      <xdr:colOff>161080</xdr:colOff>
      <xdr:row>26</xdr:row>
      <xdr:rowOff>84840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13">
          <xdr14:nvContentPartPr>
            <xdr14:cNvPr id="11" name="Ink 10">
              <a:extLst>
                <a:ext uri="{FF2B5EF4-FFF2-40B4-BE49-F238E27FC236}">
                  <a16:creationId xmlns:a16="http://schemas.microsoft.com/office/drawing/2014/main" id="{04A3B9CF-DD09-CF4B-8298-F8EBE5129040}"/>
                </a:ext>
                <a:ext uri="{147F2762-F138-4A5C-976F-8EAC2B608ADB}">
                  <a16:predDERef xmlns:a16="http://schemas.microsoft.com/office/drawing/2014/main" pred="{96F31BDC-DCDA-FA48-982C-330D28D6A550}"/>
                </a:ext>
              </a:extLst>
            </xdr14:cNvPr>
            <xdr14:cNvContentPartPr/>
          </xdr14:nvContentPartPr>
          <xdr14:nvPr macro=""/>
          <xdr14:xfrm>
            <a:off x="2133360" y="4669200"/>
            <a:ext cx="339120" cy="368640"/>
          </xdr14:xfrm>
        </xdr:contentPart>
      </mc:Choice>
      <mc:Fallback>
        <xdr:pic>
          <xdr:nvPicPr>
            <xdr:cNvPr id="11" name="Ink 10">
              <a:extLst>
                <a:ext uri="{FF2B5EF4-FFF2-40B4-BE49-F238E27FC236}">
                  <a16:creationId xmlns:a16="http://schemas.microsoft.com/office/drawing/2014/main" id="{04A3B9CF-DD09-CF4B-8298-F8EBE5129040}"/>
                </a:ext>
                <a:ext uri="{147F2762-F138-4A5C-976F-8EAC2B608ADB}">
                  <a16:predDERef xmlns:a16="http://schemas.microsoft.com/office/drawing/2014/main" pred="{96F31BDC-DCDA-FA48-982C-330D28D6A550}"/>
                </a:ext>
              </a:extLst>
            </xdr:cNvPr>
            <xdr:cNvPicPr/>
          </xdr:nvPicPr>
          <xdr:blipFill>
            <a:blip xmlns:r="http://schemas.openxmlformats.org/officeDocument/2006/relationships" r:embed="rId14"/>
            <a:stretch>
              <a:fillRect/>
            </a:stretch>
          </xdr:blipFill>
          <xdr:spPr>
            <a:xfrm>
              <a:off x="2125800" y="4661640"/>
              <a:ext cx="354240" cy="3837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11</xdr:col>
      <xdr:colOff>114233</xdr:colOff>
      <xdr:row>25</xdr:row>
      <xdr:rowOff>114060</xdr:rowOff>
    </xdr:from>
    <xdr:to>
      <xdr:col>12</xdr:col>
      <xdr:colOff>148313</xdr:colOff>
      <xdr:row>28</xdr:row>
      <xdr:rowOff>92640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15">
          <xdr14:nvContentPartPr>
            <xdr14:cNvPr id="12" name="Ink 11">
              <a:extLst>
                <a:ext uri="{FF2B5EF4-FFF2-40B4-BE49-F238E27FC236}">
                  <a16:creationId xmlns:a16="http://schemas.microsoft.com/office/drawing/2014/main" id="{E0C6B5E3-45BC-6845-901D-1B85B626ED9B}"/>
                </a:ext>
                <a:ext uri="{147F2762-F138-4A5C-976F-8EAC2B608ADB}">
                  <a16:predDERef xmlns:a16="http://schemas.microsoft.com/office/drawing/2014/main" pred="{04A3B9CF-DD09-CF4B-8298-F8EBE5129040}"/>
                </a:ext>
              </a:extLst>
            </xdr14:cNvPr>
            <xdr14:cNvContentPartPr/>
          </xdr14:nvContentPartPr>
          <xdr14:nvPr macro=""/>
          <xdr14:xfrm>
            <a:off x="7399800" y="4876560"/>
            <a:ext cx="643680" cy="550080"/>
          </xdr14:xfrm>
        </xdr:contentPart>
      </mc:Choice>
      <mc:Fallback>
        <xdr:pic>
          <xdr:nvPicPr>
            <xdr:cNvPr id="12" name="Ink 11">
              <a:extLst>
                <a:ext uri="{FF2B5EF4-FFF2-40B4-BE49-F238E27FC236}">
                  <a16:creationId xmlns:a16="http://schemas.microsoft.com/office/drawing/2014/main" id="{E0C6B5E3-45BC-6845-901D-1B85B626ED9B}"/>
                </a:ext>
                <a:ext uri="{147F2762-F138-4A5C-976F-8EAC2B608ADB}">
                  <a16:predDERef xmlns:a16="http://schemas.microsoft.com/office/drawing/2014/main" pred="{04A3B9CF-DD09-CF4B-8298-F8EBE5129040}"/>
                </a:ext>
              </a:extLst>
            </xdr:cNvPr>
            <xdr:cNvPicPr/>
          </xdr:nvPicPr>
          <xdr:blipFill>
            <a:blip xmlns:r="http://schemas.openxmlformats.org/officeDocument/2006/relationships" r:embed="rId16"/>
            <a:stretch>
              <a:fillRect/>
            </a:stretch>
          </xdr:blipFill>
          <xdr:spPr>
            <a:xfrm>
              <a:off x="7392240" y="4869000"/>
              <a:ext cx="658800" cy="5652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11</xdr:col>
      <xdr:colOff>579713</xdr:colOff>
      <xdr:row>12</xdr:row>
      <xdr:rowOff>139680</xdr:rowOff>
    </xdr:from>
    <xdr:to>
      <xdr:col>12</xdr:col>
      <xdr:colOff>436313</xdr:colOff>
      <xdr:row>14</xdr:row>
      <xdr:rowOff>67560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17">
          <xdr14:nvContentPartPr>
            <xdr14:cNvPr id="13" name="Ink 12">
              <a:extLst>
                <a:ext uri="{FF2B5EF4-FFF2-40B4-BE49-F238E27FC236}">
                  <a16:creationId xmlns:a16="http://schemas.microsoft.com/office/drawing/2014/main" id="{BE424E4C-40A8-B746-B1D7-763164DF0CD5}"/>
                </a:ext>
                <a:ext uri="{147F2762-F138-4A5C-976F-8EAC2B608ADB}">
                  <a16:predDERef xmlns:a16="http://schemas.microsoft.com/office/drawing/2014/main" pred="{E0C6B5E3-45BC-6845-901D-1B85B626ED9B}"/>
                </a:ext>
              </a:extLst>
            </xdr14:cNvPr>
            <xdr14:cNvContentPartPr/>
          </xdr14:nvContentPartPr>
          <xdr14:nvPr macro=""/>
          <xdr14:xfrm>
            <a:off x="7865280" y="2425680"/>
            <a:ext cx="466200" cy="308880"/>
          </xdr14:xfrm>
        </xdr:contentPart>
      </mc:Choice>
      <mc:Fallback>
        <xdr:pic>
          <xdr:nvPicPr>
            <xdr:cNvPr id="13" name="Ink 12">
              <a:extLst>
                <a:ext uri="{FF2B5EF4-FFF2-40B4-BE49-F238E27FC236}">
                  <a16:creationId xmlns:a16="http://schemas.microsoft.com/office/drawing/2014/main" id="{BE424E4C-40A8-B746-B1D7-763164DF0CD5}"/>
                </a:ext>
                <a:ext uri="{147F2762-F138-4A5C-976F-8EAC2B608ADB}">
                  <a16:predDERef xmlns:a16="http://schemas.microsoft.com/office/drawing/2014/main" pred="{E0C6B5E3-45BC-6845-901D-1B85B626ED9B}"/>
                </a:ext>
              </a:extLst>
            </xdr:cNvPr>
            <xdr:cNvPicPr/>
          </xdr:nvPicPr>
          <xdr:blipFill>
            <a:blip xmlns:r="http://schemas.openxmlformats.org/officeDocument/2006/relationships" r:embed="rId18"/>
            <a:stretch>
              <a:fillRect/>
            </a:stretch>
          </xdr:blipFill>
          <xdr:spPr>
            <a:xfrm>
              <a:off x="7857720" y="2418120"/>
              <a:ext cx="480960" cy="3240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12</xdr:col>
      <xdr:colOff>203033</xdr:colOff>
      <xdr:row>14</xdr:row>
      <xdr:rowOff>164760</xdr:rowOff>
    </xdr:from>
    <xdr:to>
      <xdr:col>12</xdr:col>
      <xdr:colOff>605513</xdr:colOff>
      <xdr:row>16</xdr:row>
      <xdr:rowOff>33960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19">
          <xdr14:nvContentPartPr>
            <xdr14:cNvPr id="14" name="Ink 13">
              <a:extLst>
                <a:ext uri="{FF2B5EF4-FFF2-40B4-BE49-F238E27FC236}">
                  <a16:creationId xmlns:a16="http://schemas.microsoft.com/office/drawing/2014/main" id="{22E69829-65F9-2C4D-A638-0FE3BA4F64D7}"/>
                </a:ext>
                <a:ext uri="{147F2762-F138-4A5C-976F-8EAC2B608ADB}">
                  <a16:predDERef xmlns:a16="http://schemas.microsoft.com/office/drawing/2014/main" pred="{BE424E4C-40A8-B746-B1D7-763164DF0CD5}"/>
                </a:ext>
              </a:extLst>
            </xdr14:cNvPr>
            <xdr14:cNvContentPartPr/>
          </xdr14:nvContentPartPr>
          <xdr14:nvPr macro=""/>
          <xdr14:xfrm>
            <a:off x="8098200" y="2831760"/>
            <a:ext cx="402480" cy="250200"/>
          </xdr14:xfrm>
        </xdr:contentPart>
      </mc:Choice>
      <mc:Fallback>
        <xdr:pic>
          <xdr:nvPicPr>
            <xdr:cNvPr id="14" name="Ink 13">
              <a:extLst>
                <a:ext uri="{FF2B5EF4-FFF2-40B4-BE49-F238E27FC236}">
                  <a16:creationId xmlns:a16="http://schemas.microsoft.com/office/drawing/2014/main" id="{22E69829-65F9-2C4D-A638-0FE3BA4F64D7}"/>
                </a:ext>
                <a:ext uri="{147F2762-F138-4A5C-976F-8EAC2B608ADB}">
                  <a16:predDERef xmlns:a16="http://schemas.microsoft.com/office/drawing/2014/main" pred="{BE424E4C-40A8-B746-B1D7-763164DF0CD5}"/>
                </a:ext>
              </a:extLst>
            </xdr:cNvPr>
            <xdr:cNvPicPr/>
          </xdr:nvPicPr>
          <xdr:blipFill>
            <a:blip xmlns:r="http://schemas.openxmlformats.org/officeDocument/2006/relationships" r:embed="rId20"/>
            <a:stretch>
              <a:fillRect/>
            </a:stretch>
          </xdr:blipFill>
          <xdr:spPr>
            <a:xfrm>
              <a:off x="8090640" y="2824560"/>
              <a:ext cx="417600" cy="2653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11</xdr:col>
      <xdr:colOff>465593</xdr:colOff>
      <xdr:row>6</xdr:row>
      <xdr:rowOff>50760</xdr:rowOff>
    </xdr:from>
    <xdr:to>
      <xdr:col>12</xdr:col>
      <xdr:colOff>385553</xdr:colOff>
      <xdr:row>8</xdr:row>
      <xdr:rowOff>13200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21">
          <xdr14:nvContentPartPr>
            <xdr14:cNvPr id="15" name="Ink 14">
              <a:extLst>
                <a:ext uri="{FF2B5EF4-FFF2-40B4-BE49-F238E27FC236}">
                  <a16:creationId xmlns:a16="http://schemas.microsoft.com/office/drawing/2014/main" id="{2711B66E-4A87-CB4A-AA08-604AFE45157A}"/>
                </a:ext>
                <a:ext uri="{147F2762-F138-4A5C-976F-8EAC2B608ADB}">
                  <a16:predDERef xmlns:a16="http://schemas.microsoft.com/office/drawing/2014/main" pred="{22E69829-65F9-2C4D-A638-0FE3BA4F64D7}"/>
                </a:ext>
              </a:extLst>
            </xdr14:cNvPr>
            <xdr14:cNvContentPartPr/>
          </xdr14:nvContentPartPr>
          <xdr14:nvPr macro=""/>
          <xdr14:xfrm>
            <a:off x="7751160" y="1193760"/>
            <a:ext cx="529560" cy="343440"/>
          </xdr14:xfrm>
        </xdr:contentPart>
      </mc:Choice>
      <mc:Fallback>
        <xdr:pic>
          <xdr:nvPicPr>
            <xdr:cNvPr id="15" name="Ink 14">
              <a:extLst>
                <a:ext uri="{FF2B5EF4-FFF2-40B4-BE49-F238E27FC236}">
                  <a16:creationId xmlns:a16="http://schemas.microsoft.com/office/drawing/2014/main" id="{2711B66E-4A87-CB4A-AA08-604AFE45157A}"/>
                </a:ext>
                <a:ext uri="{147F2762-F138-4A5C-976F-8EAC2B608ADB}">
                  <a16:predDERef xmlns:a16="http://schemas.microsoft.com/office/drawing/2014/main" pred="{22E69829-65F9-2C4D-A638-0FE3BA4F64D7}"/>
                </a:ext>
              </a:extLst>
            </xdr:cNvPr>
            <xdr:cNvPicPr/>
          </xdr:nvPicPr>
          <xdr:blipFill>
            <a:blip xmlns:r="http://schemas.openxmlformats.org/officeDocument/2006/relationships" r:embed="rId22"/>
            <a:stretch>
              <a:fillRect/>
            </a:stretch>
          </xdr:blipFill>
          <xdr:spPr>
            <a:xfrm>
              <a:off x="7743600" y="1186200"/>
              <a:ext cx="544680" cy="3582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14</xdr:col>
      <xdr:colOff>372713</xdr:colOff>
      <xdr:row>8</xdr:row>
      <xdr:rowOff>160800</xdr:rowOff>
    </xdr:from>
    <xdr:to>
      <xdr:col>15</xdr:col>
      <xdr:colOff>275393</xdr:colOff>
      <xdr:row>10</xdr:row>
      <xdr:rowOff>93360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23">
          <xdr14:nvContentPartPr>
            <xdr14:cNvPr id="16" name="Ink 15">
              <a:extLst>
                <a:ext uri="{FF2B5EF4-FFF2-40B4-BE49-F238E27FC236}">
                  <a16:creationId xmlns:a16="http://schemas.microsoft.com/office/drawing/2014/main" id="{DD023903-3D0F-2442-BDFE-9740F0A9F3C6}"/>
                </a:ext>
                <a:ext uri="{147F2762-F138-4A5C-976F-8EAC2B608ADB}">
                  <a16:predDERef xmlns:a16="http://schemas.microsoft.com/office/drawing/2014/main" pred="{2711B66E-4A87-CB4A-AA08-604AFE45157A}"/>
                </a:ext>
              </a:extLst>
            </xdr14:cNvPr>
            <xdr14:cNvContentPartPr/>
          </xdr14:nvContentPartPr>
          <xdr14:nvPr macro=""/>
          <xdr14:xfrm>
            <a:off x="9487080" y="1684800"/>
            <a:ext cx="512280" cy="313560"/>
          </xdr14:xfrm>
        </xdr:contentPart>
      </mc:Choice>
      <mc:Fallback>
        <xdr:pic>
          <xdr:nvPicPr>
            <xdr:cNvPr id="16" name="Ink 15">
              <a:extLst>
                <a:ext uri="{FF2B5EF4-FFF2-40B4-BE49-F238E27FC236}">
                  <a16:creationId xmlns:a16="http://schemas.microsoft.com/office/drawing/2014/main" id="{DD023903-3D0F-2442-BDFE-9740F0A9F3C6}"/>
                </a:ext>
                <a:ext uri="{147F2762-F138-4A5C-976F-8EAC2B608ADB}">
                  <a16:predDERef xmlns:a16="http://schemas.microsoft.com/office/drawing/2014/main" pred="{2711B66E-4A87-CB4A-AA08-604AFE45157A}"/>
                </a:ext>
              </a:extLst>
            </xdr:cNvPr>
            <xdr:cNvPicPr/>
          </xdr:nvPicPr>
          <xdr:blipFill>
            <a:blip xmlns:r="http://schemas.openxmlformats.org/officeDocument/2006/relationships" r:embed="rId24"/>
            <a:stretch>
              <a:fillRect/>
            </a:stretch>
          </xdr:blipFill>
          <xdr:spPr>
            <a:xfrm>
              <a:off x="9479520" y="1677240"/>
              <a:ext cx="527040" cy="3286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14</xdr:col>
      <xdr:colOff>253913</xdr:colOff>
      <xdr:row>11</xdr:row>
      <xdr:rowOff>143700</xdr:rowOff>
    </xdr:from>
    <xdr:to>
      <xdr:col>15</xdr:col>
      <xdr:colOff>89273</xdr:colOff>
      <xdr:row>13</xdr:row>
      <xdr:rowOff>300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25">
          <xdr14:nvContentPartPr>
            <xdr14:cNvPr id="17" name="Ink 16">
              <a:extLst>
                <a:ext uri="{FF2B5EF4-FFF2-40B4-BE49-F238E27FC236}">
                  <a16:creationId xmlns:a16="http://schemas.microsoft.com/office/drawing/2014/main" id="{F9E82C3E-A884-2F4B-9622-6B735DF6F8C6}"/>
                </a:ext>
                <a:ext uri="{147F2762-F138-4A5C-976F-8EAC2B608ADB}">
                  <a16:predDERef xmlns:a16="http://schemas.microsoft.com/office/drawing/2014/main" pred="{DD023903-3D0F-2442-BDFE-9740F0A9F3C6}"/>
                </a:ext>
              </a:extLst>
            </xdr14:cNvPr>
            <xdr14:cNvContentPartPr/>
          </xdr14:nvContentPartPr>
          <xdr14:nvPr macro=""/>
          <xdr14:xfrm>
            <a:off x="9368280" y="2239200"/>
            <a:ext cx="444960" cy="237600"/>
          </xdr14:xfrm>
        </xdr:contentPart>
      </mc:Choice>
      <mc:Fallback>
        <xdr:pic>
          <xdr:nvPicPr>
            <xdr:cNvPr id="17" name="Ink 16">
              <a:extLst>
                <a:ext uri="{FF2B5EF4-FFF2-40B4-BE49-F238E27FC236}">
                  <a16:creationId xmlns:a16="http://schemas.microsoft.com/office/drawing/2014/main" id="{F9E82C3E-A884-2F4B-9622-6B735DF6F8C6}"/>
                </a:ext>
                <a:ext uri="{147F2762-F138-4A5C-976F-8EAC2B608ADB}">
                  <a16:predDERef xmlns:a16="http://schemas.microsoft.com/office/drawing/2014/main" pred="{DD023903-3D0F-2442-BDFE-9740F0A9F3C6}"/>
                </a:ext>
              </a:extLst>
            </xdr:cNvPr>
            <xdr:cNvPicPr/>
          </xdr:nvPicPr>
          <xdr:blipFill>
            <a:blip xmlns:r="http://schemas.openxmlformats.org/officeDocument/2006/relationships" r:embed="rId26"/>
            <a:stretch>
              <a:fillRect/>
            </a:stretch>
          </xdr:blipFill>
          <xdr:spPr>
            <a:xfrm>
              <a:off x="9360720" y="2231640"/>
              <a:ext cx="460080" cy="2523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</xdr:col>
      <xdr:colOff>558960</xdr:colOff>
      <xdr:row>30</xdr:row>
      <xdr:rowOff>135360</xdr:rowOff>
    </xdr:from>
    <xdr:to>
      <xdr:col>2</xdr:col>
      <xdr:colOff>169220</xdr:colOff>
      <xdr:row>33</xdr:row>
      <xdr:rowOff>71820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27">
          <xdr14:nvContentPartPr>
            <xdr14:cNvPr id="18" name="Ink 17">
              <a:extLst>
                <a:ext uri="{FF2B5EF4-FFF2-40B4-BE49-F238E27FC236}">
                  <a16:creationId xmlns:a16="http://schemas.microsoft.com/office/drawing/2014/main" id="{BD562F6E-6543-1944-AE05-4CBBFB02E3DC}"/>
                </a:ext>
                <a:ext uri="{147F2762-F138-4A5C-976F-8EAC2B608ADB}">
                  <a16:predDERef xmlns:a16="http://schemas.microsoft.com/office/drawing/2014/main" pred="{F9E82C3E-A884-2F4B-9622-6B735DF6F8C6}"/>
                </a:ext>
              </a:extLst>
            </xdr14:cNvPr>
            <xdr14:cNvContentPartPr/>
          </xdr14:nvContentPartPr>
          <xdr14:nvPr macro=""/>
          <xdr14:xfrm>
            <a:off x="1168560" y="5850360"/>
            <a:ext cx="461160" cy="507960"/>
          </xdr14:xfrm>
        </xdr:contentPart>
      </mc:Choice>
      <mc:Fallback>
        <xdr:pic>
          <xdr:nvPicPr>
            <xdr:cNvPr id="18" name="Ink 17">
              <a:extLst>
                <a:ext uri="{FF2B5EF4-FFF2-40B4-BE49-F238E27FC236}">
                  <a16:creationId xmlns:a16="http://schemas.microsoft.com/office/drawing/2014/main" id="{BD562F6E-6543-1944-AE05-4CBBFB02E3DC}"/>
                </a:ext>
                <a:ext uri="{147F2762-F138-4A5C-976F-8EAC2B608ADB}">
                  <a16:predDERef xmlns:a16="http://schemas.microsoft.com/office/drawing/2014/main" pred="{F9E82C3E-A884-2F4B-9622-6B735DF6F8C6}"/>
                </a:ext>
              </a:extLst>
            </xdr:cNvPr>
            <xdr:cNvPicPr/>
          </xdr:nvPicPr>
          <xdr:blipFill>
            <a:blip xmlns:r="http://schemas.openxmlformats.org/officeDocument/2006/relationships" r:embed="rId28"/>
            <a:stretch>
              <a:fillRect/>
            </a:stretch>
          </xdr:blipFill>
          <xdr:spPr>
            <a:xfrm>
              <a:off x="1161000" y="5842800"/>
              <a:ext cx="476280" cy="5230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291760</xdr:colOff>
      <xdr:row>30</xdr:row>
      <xdr:rowOff>0</xdr:rowOff>
    </xdr:from>
    <xdr:to>
      <xdr:col>3</xdr:col>
      <xdr:colOff>304720</xdr:colOff>
      <xdr:row>30</xdr:row>
      <xdr:rowOff>17280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29">
          <xdr14:nvContentPartPr>
            <xdr14:cNvPr id="19" name="Ink 18">
              <a:extLst>
                <a:ext uri="{FF2B5EF4-FFF2-40B4-BE49-F238E27FC236}">
                  <a16:creationId xmlns:a16="http://schemas.microsoft.com/office/drawing/2014/main" id="{BB11EF31-9732-0943-A00F-2F2E93E20D77}"/>
                </a:ext>
                <a:ext uri="{147F2762-F138-4A5C-976F-8EAC2B608ADB}">
                  <a16:predDERef xmlns:a16="http://schemas.microsoft.com/office/drawing/2014/main" pred="{BD562F6E-6543-1944-AE05-4CBBFB02E3DC}"/>
                </a:ext>
              </a:extLst>
            </xdr14:cNvPr>
            <xdr14:cNvContentPartPr/>
          </xdr14:nvContentPartPr>
          <xdr14:nvPr macro=""/>
          <xdr14:xfrm>
            <a:off x="2603160" y="5715000"/>
            <a:ext cx="12960" cy="17280"/>
          </xdr14:xfrm>
        </xdr:contentPart>
      </mc:Choice>
      <mc:Fallback>
        <xdr:pic>
          <xdr:nvPicPr>
            <xdr:cNvPr id="19" name="Ink 18">
              <a:extLst>
                <a:ext uri="{FF2B5EF4-FFF2-40B4-BE49-F238E27FC236}">
                  <a16:creationId xmlns:a16="http://schemas.microsoft.com/office/drawing/2014/main" id="{BB11EF31-9732-0943-A00F-2F2E93E20D77}"/>
                </a:ext>
                <a:ext uri="{147F2762-F138-4A5C-976F-8EAC2B608ADB}">
                  <a16:predDERef xmlns:a16="http://schemas.microsoft.com/office/drawing/2014/main" pred="{BD562F6E-6543-1944-AE05-4CBBFB02E3DC}"/>
                </a:ext>
              </a:extLst>
            </xdr:cNvPr>
            <xdr:cNvPicPr/>
          </xdr:nvPicPr>
          <xdr:blipFill>
            <a:blip xmlns:r="http://schemas.openxmlformats.org/officeDocument/2006/relationships" r:embed="rId30"/>
            <a:stretch>
              <a:fillRect/>
            </a:stretch>
          </xdr:blipFill>
          <xdr:spPr>
            <a:xfrm>
              <a:off x="2595960" y="5707440"/>
              <a:ext cx="28080" cy="324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</xdr:col>
      <xdr:colOff>277080</xdr:colOff>
      <xdr:row>28</xdr:row>
      <xdr:rowOff>135840</xdr:rowOff>
    </xdr:from>
    <xdr:to>
      <xdr:col>2</xdr:col>
      <xdr:colOff>249500</xdr:colOff>
      <xdr:row>34</xdr:row>
      <xdr:rowOff>97320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31">
          <xdr14:nvContentPartPr>
            <xdr14:cNvPr id="20" name="Ink 19">
              <a:extLst>
                <a:ext uri="{FF2B5EF4-FFF2-40B4-BE49-F238E27FC236}">
                  <a16:creationId xmlns:a16="http://schemas.microsoft.com/office/drawing/2014/main" id="{E832FB4E-1D18-D94E-A6A8-AFAC13D799F3}"/>
                </a:ext>
                <a:ext uri="{147F2762-F138-4A5C-976F-8EAC2B608ADB}">
                  <a16:predDERef xmlns:a16="http://schemas.microsoft.com/office/drawing/2014/main" pred="{BB11EF31-9732-0943-A00F-2F2E93E20D77}"/>
                </a:ext>
              </a:extLst>
            </xdr14:cNvPr>
            <xdr14:cNvContentPartPr/>
          </xdr14:nvContentPartPr>
          <xdr14:nvPr macro=""/>
          <xdr14:xfrm>
            <a:off x="886680" y="5469840"/>
            <a:ext cx="823320" cy="1104480"/>
          </xdr14:xfrm>
        </xdr:contentPart>
      </mc:Choice>
      <mc:Fallback>
        <xdr:pic>
          <xdr:nvPicPr>
            <xdr:cNvPr id="20" name="Ink 19">
              <a:extLst>
                <a:ext uri="{FF2B5EF4-FFF2-40B4-BE49-F238E27FC236}">
                  <a16:creationId xmlns:a16="http://schemas.microsoft.com/office/drawing/2014/main" id="{E832FB4E-1D18-D94E-A6A8-AFAC13D799F3}"/>
                </a:ext>
                <a:ext uri="{147F2762-F138-4A5C-976F-8EAC2B608ADB}">
                  <a16:predDERef xmlns:a16="http://schemas.microsoft.com/office/drawing/2014/main" pred="{BB11EF31-9732-0943-A00F-2F2E93E20D77}"/>
                </a:ext>
              </a:extLst>
            </xdr:cNvPr>
            <xdr:cNvPicPr/>
          </xdr:nvPicPr>
          <xdr:blipFill>
            <a:blip xmlns:r="http://schemas.openxmlformats.org/officeDocument/2006/relationships" r:embed="rId32"/>
            <a:stretch>
              <a:fillRect/>
            </a:stretch>
          </xdr:blipFill>
          <xdr:spPr>
            <a:xfrm>
              <a:off x="879120" y="5462280"/>
              <a:ext cx="838440" cy="111924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169000</xdr:colOff>
      <xdr:row>29</xdr:row>
      <xdr:rowOff>126780</xdr:rowOff>
    </xdr:from>
    <xdr:to>
      <xdr:col>3</xdr:col>
      <xdr:colOff>495160</xdr:colOff>
      <xdr:row>31</xdr:row>
      <xdr:rowOff>135660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33">
          <xdr14:nvContentPartPr>
            <xdr14:cNvPr id="21" name="Ink 20">
              <a:extLst>
                <a:ext uri="{FF2B5EF4-FFF2-40B4-BE49-F238E27FC236}">
                  <a16:creationId xmlns:a16="http://schemas.microsoft.com/office/drawing/2014/main" id="{8B6B970D-AF86-2049-AA8B-A46E84D02E81}"/>
                </a:ext>
                <a:ext uri="{147F2762-F138-4A5C-976F-8EAC2B608ADB}">
                  <a16:predDERef xmlns:a16="http://schemas.microsoft.com/office/drawing/2014/main" pred="{E832FB4E-1D18-D94E-A6A8-AFAC13D799F3}"/>
                </a:ext>
              </a:extLst>
            </xdr14:cNvPr>
            <xdr14:cNvContentPartPr/>
          </xdr14:nvContentPartPr>
          <xdr14:nvPr macro=""/>
          <xdr14:xfrm>
            <a:off x="2480400" y="5651280"/>
            <a:ext cx="326160" cy="389880"/>
          </xdr14:xfrm>
        </xdr:contentPart>
      </mc:Choice>
      <mc:Fallback>
        <xdr:pic>
          <xdr:nvPicPr>
            <xdr:cNvPr id="21" name="Ink 20">
              <a:extLst>
                <a:ext uri="{FF2B5EF4-FFF2-40B4-BE49-F238E27FC236}">
                  <a16:creationId xmlns:a16="http://schemas.microsoft.com/office/drawing/2014/main" id="{8B6B970D-AF86-2049-AA8B-A46E84D02E81}"/>
                </a:ext>
                <a:ext uri="{147F2762-F138-4A5C-976F-8EAC2B608ADB}">
                  <a16:predDERef xmlns:a16="http://schemas.microsoft.com/office/drawing/2014/main" pred="{E832FB4E-1D18-D94E-A6A8-AFAC13D799F3}"/>
                </a:ext>
              </a:extLst>
            </xdr:cNvPr>
            <xdr:cNvPicPr/>
          </xdr:nvPicPr>
          <xdr:blipFill>
            <a:blip xmlns:r="http://schemas.openxmlformats.org/officeDocument/2006/relationships" r:embed="rId34"/>
            <a:stretch>
              <a:fillRect/>
            </a:stretch>
          </xdr:blipFill>
          <xdr:spPr>
            <a:xfrm>
              <a:off x="2472840" y="5643720"/>
              <a:ext cx="341280" cy="4050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596680</xdr:colOff>
      <xdr:row>30</xdr:row>
      <xdr:rowOff>63360</xdr:rowOff>
    </xdr:from>
    <xdr:to>
      <xdr:col>3</xdr:col>
      <xdr:colOff>638800</xdr:colOff>
      <xdr:row>31</xdr:row>
      <xdr:rowOff>106140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35">
          <xdr14:nvContentPartPr>
            <xdr14:cNvPr id="22" name="Ink 21">
              <a:extLst>
                <a:ext uri="{FF2B5EF4-FFF2-40B4-BE49-F238E27FC236}">
                  <a16:creationId xmlns:a16="http://schemas.microsoft.com/office/drawing/2014/main" id="{785388A0-BB10-504B-8E47-3B2364FB236F}"/>
                </a:ext>
                <a:ext uri="{147F2762-F138-4A5C-976F-8EAC2B608ADB}">
                  <a16:predDERef xmlns:a16="http://schemas.microsoft.com/office/drawing/2014/main" pred="{8B6B970D-AF86-2049-AA8B-A46E84D02E81}"/>
                </a:ext>
              </a:extLst>
            </xdr14:cNvPr>
            <xdr14:cNvContentPartPr/>
          </xdr14:nvContentPartPr>
          <xdr14:nvPr macro=""/>
          <xdr14:xfrm>
            <a:off x="2908080" y="5778360"/>
            <a:ext cx="42120" cy="233280"/>
          </xdr14:xfrm>
        </xdr:contentPart>
      </mc:Choice>
      <mc:Fallback>
        <xdr:pic>
          <xdr:nvPicPr>
            <xdr:cNvPr id="22" name="Ink 21">
              <a:extLst>
                <a:ext uri="{FF2B5EF4-FFF2-40B4-BE49-F238E27FC236}">
                  <a16:creationId xmlns:a16="http://schemas.microsoft.com/office/drawing/2014/main" id="{785388A0-BB10-504B-8E47-3B2364FB236F}"/>
                </a:ext>
                <a:ext uri="{147F2762-F138-4A5C-976F-8EAC2B608ADB}">
                  <a16:predDERef xmlns:a16="http://schemas.microsoft.com/office/drawing/2014/main" pred="{8B6B970D-AF86-2049-AA8B-A46E84D02E81}"/>
                </a:ext>
              </a:extLst>
            </xdr:cNvPr>
            <xdr:cNvPicPr/>
          </xdr:nvPicPr>
          <xdr:blipFill>
            <a:blip xmlns:r="http://schemas.openxmlformats.org/officeDocument/2006/relationships" r:embed="rId36"/>
            <a:stretch>
              <a:fillRect/>
            </a:stretch>
          </xdr:blipFill>
          <xdr:spPr>
            <a:xfrm>
              <a:off x="2900520" y="5770800"/>
              <a:ext cx="57240" cy="2484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685600</xdr:colOff>
      <xdr:row>29</xdr:row>
      <xdr:rowOff>135420</xdr:rowOff>
    </xdr:from>
    <xdr:to>
      <xdr:col>4</xdr:col>
      <xdr:colOff>233</xdr:colOff>
      <xdr:row>29</xdr:row>
      <xdr:rowOff>140100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37">
          <xdr14:nvContentPartPr>
            <xdr14:cNvPr id="23" name="Ink 22">
              <a:extLst>
                <a:ext uri="{FF2B5EF4-FFF2-40B4-BE49-F238E27FC236}">
                  <a16:creationId xmlns:a16="http://schemas.microsoft.com/office/drawing/2014/main" id="{A5ECE11A-50DB-5346-9B3B-EAE2CD3FAD36}"/>
                </a:ext>
                <a:ext uri="{147F2762-F138-4A5C-976F-8EAC2B608ADB}">
                  <a16:predDERef xmlns:a16="http://schemas.microsoft.com/office/drawing/2014/main" pred="{785388A0-BB10-504B-8E47-3B2364FB236F}"/>
                </a:ext>
              </a:extLst>
            </xdr14:cNvPr>
            <xdr14:cNvContentPartPr/>
          </xdr14:nvContentPartPr>
          <xdr14:nvPr macro=""/>
          <xdr14:xfrm>
            <a:off x="2997000" y="5659920"/>
            <a:ext cx="21600" cy="4680"/>
          </xdr14:xfrm>
        </xdr:contentPart>
      </mc:Choice>
      <mc:Fallback>
        <xdr:pic>
          <xdr:nvPicPr>
            <xdr:cNvPr id="23" name="Ink 22">
              <a:extLst>
                <a:ext uri="{FF2B5EF4-FFF2-40B4-BE49-F238E27FC236}">
                  <a16:creationId xmlns:a16="http://schemas.microsoft.com/office/drawing/2014/main" id="{A5ECE11A-50DB-5346-9B3B-EAE2CD3FAD36}"/>
                </a:ext>
                <a:ext uri="{147F2762-F138-4A5C-976F-8EAC2B608ADB}">
                  <a16:predDERef xmlns:a16="http://schemas.microsoft.com/office/drawing/2014/main" pred="{785388A0-BB10-504B-8E47-3B2364FB236F}"/>
                </a:ext>
              </a:extLst>
            </xdr:cNvPr>
            <xdr:cNvPicPr/>
          </xdr:nvPicPr>
          <xdr:blipFill>
            <a:blip xmlns:r="http://schemas.openxmlformats.org/officeDocument/2006/relationships" r:embed="rId38"/>
            <a:stretch>
              <a:fillRect/>
            </a:stretch>
          </xdr:blipFill>
          <xdr:spPr>
            <a:xfrm>
              <a:off x="2989440" y="5652360"/>
              <a:ext cx="36720" cy="198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698200</xdr:colOff>
      <xdr:row>29</xdr:row>
      <xdr:rowOff>91140</xdr:rowOff>
    </xdr:from>
    <xdr:to>
      <xdr:col>4</xdr:col>
      <xdr:colOff>418553</xdr:colOff>
      <xdr:row>31</xdr:row>
      <xdr:rowOff>135660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39">
          <xdr14:nvContentPartPr>
            <xdr14:cNvPr id="24" name="Ink 23">
              <a:extLst>
                <a:ext uri="{FF2B5EF4-FFF2-40B4-BE49-F238E27FC236}">
                  <a16:creationId xmlns:a16="http://schemas.microsoft.com/office/drawing/2014/main" id="{218DCD2A-7836-CF4B-9375-3D31223DCDAC}"/>
                </a:ext>
                <a:ext uri="{147F2762-F138-4A5C-976F-8EAC2B608ADB}">
                  <a16:predDERef xmlns:a16="http://schemas.microsoft.com/office/drawing/2014/main" pred="{A5ECE11A-50DB-5346-9B3B-EAE2CD3FAD36}"/>
                </a:ext>
              </a:extLst>
            </xdr14:cNvPr>
            <xdr14:cNvContentPartPr/>
          </xdr14:nvContentPartPr>
          <xdr14:nvPr macro=""/>
          <xdr14:xfrm>
            <a:off x="3009600" y="5615640"/>
            <a:ext cx="427320" cy="425520"/>
          </xdr14:xfrm>
        </xdr:contentPart>
      </mc:Choice>
      <mc:Fallback>
        <xdr:pic>
          <xdr:nvPicPr>
            <xdr:cNvPr id="24" name="Ink 23">
              <a:extLst>
                <a:ext uri="{FF2B5EF4-FFF2-40B4-BE49-F238E27FC236}">
                  <a16:creationId xmlns:a16="http://schemas.microsoft.com/office/drawing/2014/main" id="{218DCD2A-7836-CF4B-9375-3D31223DCDAC}"/>
                </a:ext>
                <a:ext uri="{147F2762-F138-4A5C-976F-8EAC2B608ADB}">
                  <a16:predDERef xmlns:a16="http://schemas.microsoft.com/office/drawing/2014/main" pred="{A5ECE11A-50DB-5346-9B3B-EAE2CD3FAD36}"/>
                </a:ext>
              </a:extLst>
            </xdr:cNvPr>
            <xdr:cNvPicPr/>
          </xdr:nvPicPr>
          <xdr:blipFill>
            <a:blip xmlns:r="http://schemas.openxmlformats.org/officeDocument/2006/relationships" r:embed="rId40"/>
            <a:stretch>
              <a:fillRect/>
            </a:stretch>
          </xdr:blipFill>
          <xdr:spPr>
            <a:xfrm>
              <a:off x="3002040" y="5608080"/>
              <a:ext cx="442440" cy="44064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4</xdr:col>
      <xdr:colOff>452753</xdr:colOff>
      <xdr:row>29</xdr:row>
      <xdr:rowOff>152340</xdr:rowOff>
    </xdr:from>
    <xdr:to>
      <xdr:col>4</xdr:col>
      <xdr:colOff>605393</xdr:colOff>
      <xdr:row>31</xdr:row>
      <xdr:rowOff>58980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41">
          <xdr14:nvContentPartPr>
            <xdr14:cNvPr id="25" name="Ink 24">
              <a:extLst>
                <a:ext uri="{FF2B5EF4-FFF2-40B4-BE49-F238E27FC236}">
                  <a16:creationId xmlns:a16="http://schemas.microsoft.com/office/drawing/2014/main" id="{1BB91C7D-C198-6C43-BC5E-21B856E24086}"/>
                </a:ext>
                <a:ext uri="{147F2762-F138-4A5C-976F-8EAC2B608ADB}">
                  <a16:predDERef xmlns:a16="http://schemas.microsoft.com/office/drawing/2014/main" pred="{218DCD2A-7836-CF4B-9375-3D31223DCDAC}"/>
                </a:ext>
              </a:extLst>
            </xdr14:cNvPr>
            <xdr14:cNvContentPartPr/>
          </xdr14:nvContentPartPr>
          <xdr14:nvPr macro=""/>
          <xdr14:xfrm>
            <a:off x="3471120" y="5676840"/>
            <a:ext cx="152640" cy="287640"/>
          </xdr14:xfrm>
        </xdr:contentPart>
      </mc:Choice>
      <mc:Fallback>
        <xdr:pic>
          <xdr:nvPicPr>
            <xdr:cNvPr id="25" name="Ink 24">
              <a:extLst>
                <a:ext uri="{FF2B5EF4-FFF2-40B4-BE49-F238E27FC236}">
                  <a16:creationId xmlns:a16="http://schemas.microsoft.com/office/drawing/2014/main" id="{1BB91C7D-C198-6C43-BC5E-21B856E24086}"/>
                </a:ext>
                <a:ext uri="{147F2762-F138-4A5C-976F-8EAC2B608ADB}">
                  <a16:predDERef xmlns:a16="http://schemas.microsoft.com/office/drawing/2014/main" pred="{218DCD2A-7836-CF4B-9375-3D31223DCDAC}"/>
                </a:ext>
              </a:extLst>
            </xdr:cNvPr>
            <xdr:cNvPicPr/>
          </xdr:nvPicPr>
          <xdr:blipFill>
            <a:blip xmlns:r="http://schemas.openxmlformats.org/officeDocument/2006/relationships" r:embed="rId42"/>
            <a:stretch>
              <a:fillRect/>
            </a:stretch>
          </xdr:blipFill>
          <xdr:spPr>
            <a:xfrm>
              <a:off x="3463560" y="5669280"/>
              <a:ext cx="167760" cy="3027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5</xdr:col>
      <xdr:colOff>245273</xdr:colOff>
      <xdr:row>28</xdr:row>
      <xdr:rowOff>152400</xdr:rowOff>
    </xdr:from>
    <xdr:to>
      <xdr:col>5</xdr:col>
      <xdr:colOff>321953</xdr:colOff>
      <xdr:row>31</xdr:row>
      <xdr:rowOff>38100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43">
          <xdr14:nvContentPartPr>
            <xdr14:cNvPr id="26" name="Ink 25">
              <a:extLst>
                <a:ext uri="{FF2B5EF4-FFF2-40B4-BE49-F238E27FC236}">
                  <a16:creationId xmlns:a16="http://schemas.microsoft.com/office/drawing/2014/main" id="{C148F701-EFDA-4E46-BD75-CBA45C5B235F}"/>
                </a:ext>
                <a:ext uri="{147F2762-F138-4A5C-976F-8EAC2B608ADB}">
                  <a16:predDERef xmlns:a16="http://schemas.microsoft.com/office/drawing/2014/main" pred="{1BB91C7D-C198-6C43-BC5E-21B856E24086}"/>
                </a:ext>
              </a:extLst>
            </xdr14:cNvPr>
            <xdr14:cNvContentPartPr/>
          </xdr14:nvContentPartPr>
          <xdr14:nvPr macro=""/>
          <xdr14:xfrm>
            <a:off x="3873240" y="5486400"/>
            <a:ext cx="76680" cy="457200"/>
          </xdr14:xfrm>
        </xdr:contentPart>
      </mc:Choice>
      <mc:Fallback>
        <xdr:pic>
          <xdr:nvPicPr>
            <xdr:cNvPr id="26" name="Ink 25">
              <a:extLst>
                <a:ext uri="{FF2B5EF4-FFF2-40B4-BE49-F238E27FC236}">
                  <a16:creationId xmlns:a16="http://schemas.microsoft.com/office/drawing/2014/main" id="{C148F701-EFDA-4E46-BD75-CBA45C5B235F}"/>
                </a:ext>
                <a:ext uri="{147F2762-F138-4A5C-976F-8EAC2B608ADB}">
                  <a16:predDERef xmlns:a16="http://schemas.microsoft.com/office/drawing/2014/main" pred="{1BB91C7D-C198-6C43-BC5E-21B856E24086}"/>
                </a:ext>
              </a:extLst>
            </xdr:cNvPr>
            <xdr:cNvPicPr/>
          </xdr:nvPicPr>
          <xdr:blipFill>
            <a:blip xmlns:r="http://schemas.openxmlformats.org/officeDocument/2006/relationships" r:embed="rId44"/>
            <a:stretch>
              <a:fillRect/>
            </a:stretch>
          </xdr:blipFill>
          <xdr:spPr>
            <a:xfrm>
              <a:off x="3865680" y="5478840"/>
              <a:ext cx="91800" cy="4723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5</xdr:col>
      <xdr:colOff>355433</xdr:colOff>
      <xdr:row>30</xdr:row>
      <xdr:rowOff>29520</xdr:rowOff>
    </xdr:from>
    <xdr:to>
      <xdr:col>5</xdr:col>
      <xdr:colOff>402233</xdr:colOff>
      <xdr:row>31</xdr:row>
      <xdr:rowOff>46380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45">
          <xdr14:nvContentPartPr>
            <xdr14:cNvPr id="27" name="Ink 26">
              <a:extLst>
                <a:ext uri="{FF2B5EF4-FFF2-40B4-BE49-F238E27FC236}">
                  <a16:creationId xmlns:a16="http://schemas.microsoft.com/office/drawing/2014/main" id="{F6A84796-28C4-0544-AD81-359230328E0D}"/>
                </a:ext>
                <a:ext uri="{147F2762-F138-4A5C-976F-8EAC2B608ADB}">
                  <a16:predDERef xmlns:a16="http://schemas.microsoft.com/office/drawing/2014/main" pred="{C148F701-EFDA-4E46-BD75-CBA45C5B235F}"/>
                </a:ext>
              </a:extLst>
            </xdr14:cNvPr>
            <xdr14:cNvContentPartPr/>
          </xdr14:nvContentPartPr>
          <xdr14:nvPr macro=""/>
          <xdr14:xfrm>
            <a:off x="3983400" y="5744520"/>
            <a:ext cx="46800" cy="207360"/>
          </xdr14:xfrm>
        </xdr:contentPart>
      </mc:Choice>
      <mc:Fallback>
        <xdr:pic>
          <xdr:nvPicPr>
            <xdr:cNvPr id="27" name="Ink 26">
              <a:extLst>
                <a:ext uri="{FF2B5EF4-FFF2-40B4-BE49-F238E27FC236}">
                  <a16:creationId xmlns:a16="http://schemas.microsoft.com/office/drawing/2014/main" id="{F6A84796-28C4-0544-AD81-359230328E0D}"/>
                </a:ext>
                <a:ext uri="{147F2762-F138-4A5C-976F-8EAC2B608ADB}">
                  <a16:predDERef xmlns:a16="http://schemas.microsoft.com/office/drawing/2014/main" pred="{C148F701-EFDA-4E46-BD75-CBA45C5B235F}"/>
                </a:ext>
              </a:extLst>
            </xdr:cNvPr>
            <xdr:cNvPicPr/>
          </xdr:nvPicPr>
          <xdr:blipFill>
            <a:blip xmlns:r="http://schemas.openxmlformats.org/officeDocument/2006/relationships" r:embed="rId46"/>
            <a:stretch>
              <a:fillRect/>
            </a:stretch>
          </xdr:blipFill>
          <xdr:spPr>
            <a:xfrm>
              <a:off x="3975840" y="5736960"/>
              <a:ext cx="61920" cy="2224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5</xdr:col>
      <xdr:colOff>401873</xdr:colOff>
      <xdr:row>28</xdr:row>
      <xdr:rowOff>120</xdr:rowOff>
    </xdr:from>
    <xdr:to>
      <xdr:col>6</xdr:col>
      <xdr:colOff>457193</xdr:colOff>
      <xdr:row>31</xdr:row>
      <xdr:rowOff>50340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47">
          <xdr14:nvContentPartPr>
            <xdr14:cNvPr id="28" name="Ink 27">
              <a:extLst>
                <a:ext uri="{FF2B5EF4-FFF2-40B4-BE49-F238E27FC236}">
                  <a16:creationId xmlns:a16="http://schemas.microsoft.com/office/drawing/2014/main" id="{A2213115-E5E0-0E4A-9E5D-854EC6EF5BD8}"/>
                </a:ext>
                <a:ext uri="{147F2762-F138-4A5C-976F-8EAC2B608ADB}">
                  <a16:predDERef xmlns:a16="http://schemas.microsoft.com/office/drawing/2014/main" pred="{F6A84796-28C4-0544-AD81-359230328E0D}"/>
                </a:ext>
              </a:extLst>
            </xdr14:cNvPr>
            <xdr14:cNvContentPartPr/>
          </xdr14:nvContentPartPr>
          <xdr14:nvPr macro=""/>
          <xdr14:xfrm>
            <a:off x="4029840" y="5334120"/>
            <a:ext cx="664920" cy="621720"/>
          </xdr14:xfrm>
        </xdr:contentPart>
      </mc:Choice>
      <mc:Fallback>
        <xdr:pic>
          <xdr:nvPicPr>
            <xdr:cNvPr id="28" name="Ink 27">
              <a:extLst>
                <a:ext uri="{FF2B5EF4-FFF2-40B4-BE49-F238E27FC236}">
                  <a16:creationId xmlns:a16="http://schemas.microsoft.com/office/drawing/2014/main" id="{A2213115-E5E0-0E4A-9E5D-854EC6EF5BD8}"/>
                </a:ext>
                <a:ext uri="{147F2762-F138-4A5C-976F-8EAC2B608ADB}">
                  <a16:predDERef xmlns:a16="http://schemas.microsoft.com/office/drawing/2014/main" pred="{F6A84796-28C4-0544-AD81-359230328E0D}"/>
                </a:ext>
              </a:extLst>
            </xdr:cNvPr>
            <xdr:cNvPicPr/>
          </xdr:nvPicPr>
          <xdr:blipFill>
            <a:blip xmlns:r="http://schemas.openxmlformats.org/officeDocument/2006/relationships" r:embed="rId48"/>
            <a:stretch>
              <a:fillRect/>
            </a:stretch>
          </xdr:blipFill>
          <xdr:spPr>
            <a:xfrm>
              <a:off x="4022280" y="5326920"/>
              <a:ext cx="680040" cy="63684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6</xdr:col>
      <xdr:colOff>218153</xdr:colOff>
      <xdr:row>28</xdr:row>
      <xdr:rowOff>181920</xdr:rowOff>
    </xdr:from>
    <xdr:to>
      <xdr:col>6</xdr:col>
      <xdr:colOff>313553</xdr:colOff>
      <xdr:row>29</xdr:row>
      <xdr:rowOff>25620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49">
          <xdr14:nvContentPartPr>
            <xdr14:cNvPr id="29" name="Ink 28">
              <a:extLst>
                <a:ext uri="{FF2B5EF4-FFF2-40B4-BE49-F238E27FC236}">
                  <a16:creationId xmlns:a16="http://schemas.microsoft.com/office/drawing/2014/main" id="{A2654827-D750-5748-9263-D8A583627113}"/>
                </a:ext>
                <a:ext uri="{147F2762-F138-4A5C-976F-8EAC2B608ADB}">
                  <a16:predDERef xmlns:a16="http://schemas.microsoft.com/office/drawing/2014/main" pred="{A2213115-E5E0-0E4A-9E5D-854EC6EF5BD8}"/>
                </a:ext>
              </a:extLst>
            </xdr14:cNvPr>
            <xdr14:cNvContentPartPr/>
          </xdr14:nvContentPartPr>
          <xdr14:nvPr macro=""/>
          <xdr14:xfrm>
            <a:off x="4455720" y="5515920"/>
            <a:ext cx="95400" cy="34200"/>
          </xdr14:xfrm>
        </xdr:contentPart>
      </mc:Choice>
      <mc:Fallback>
        <xdr:pic>
          <xdr:nvPicPr>
            <xdr:cNvPr id="29" name="Ink 28">
              <a:extLst>
                <a:ext uri="{FF2B5EF4-FFF2-40B4-BE49-F238E27FC236}">
                  <a16:creationId xmlns:a16="http://schemas.microsoft.com/office/drawing/2014/main" id="{A2654827-D750-5748-9263-D8A583627113}"/>
                </a:ext>
                <a:ext uri="{147F2762-F138-4A5C-976F-8EAC2B608ADB}">
                  <a16:predDERef xmlns:a16="http://schemas.microsoft.com/office/drawing/2014/main" pred="{A2213115-E5E0-0E4A-9E5D-854EC6EF5BD8}"/>
                </a:ext>
              </a:extLst>
            </xdr:cNvPr>
            <xdr:cNvPicPr/>
          </xdr:nvPicPr>
          <xdr:blipFill>
            <a:blip xmlns:r="http://schemas.openxmlformats.org/officeDocument/2006/relationships" r:embed="rId50"/>
            <a:stretch>
              <a:fillRect/>
            </a:stretch>
          </xdr:blipFill>
          <xdr:spPr>
            <a:xfrm>
              <a:off x="4448160" y="5508360"/>
              <a:ext cx="110520" cy="493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6</xdr:col>
      <xdr:colOff>20873</xdr:colOff>
      <xdr:row>29</xdr:row>
      <xdr:rowOff>37860</xdr:rowOff>
    </xdr:from>
    <xdr:to>
      <xdr:col>6</xdr:col>
      <xdr:colOff>42473</xdr:colOff>
      <xdr:row>29</xdr:row>
      <xdr:rowOff>42540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51">
          <xdr14:nvContentPartPr>
            <xdr14:cNvPr id="30" name="Ink 29">
              <a:extLst>
                <a:ext uri="{FF2B5EF4-FFF2-40B4-BE49-F238E27FC236}">
                  <a16:creationId xmlns:a16="http://schemas.microsoft.com/office/drawing/2014/main" id="{7D85D948-9683-2B4B-854A-ABA37D280607}"/>
                </a:ext>
                <a:ext uri="{147F2762-F138-4A5C-976F-8EAC2B608ADB}">
                  <a16:predDERef xmlns:a16="http://schemas.microsoft.com/office/drawing/2014/main" pred="{A2654827-D750-5748-9263-D8A583627113}"/>
                </a:ext>
              </a:extLst>
            </xdr14:cNvPr>
            <xdr14:cNvContentPartPr/>
          </xdr14:nvContentPartPr>
          <xdr14:nvPr macro=""/>
          <xdr14:xfrm>
            <a:off x="4258440" y="5562360"/>
            <a:ext cx="21600" cy="4680"/>
          </xdr14:xfrm>
        </xdr:contentPart>
      </mc:Choice>
      <mc:Fallback>
        <xdr:pic>
          <xdr:nvPicPr>
            <xdr:cNvPr id="30" name="Ink 29">
              <a:extLst>
                <a:ext uri="{FF2B5EF4-FFF2-40B4-BE49-F238E27FC236}">
                  <a16:creationId xmlns:a16="http://schemas.microsoft.com/office/drawing/2014/main" id="{7D85D948-9683-2B4B-854A-ABA37D280607}"/>
                </a:ext>
                <a:ext uri="{147F2762-F138-4A5C-976F-8EAC2B608ADB}">
                  <a16:predDERef xmlns:a16="http://schemas.microsoft.com/office/drawing/2014/main" pred="{A2654827-D750-5748-9263-D8A583627113}"/>
                </a:ext>
              </a:extLst>
            </xdr:cNvPr>
            <xdr:cNvPicPr/>
          </xdr:nvPicPr>
          <xdr:blipFill>
            <a:blip xmlns:r="http://schemas.openxmlformats.org/officeDocument/2006/relationships" r:embed="rId52"/>
            <a:stretch>
              <a:fillRect/>
            </a:stretch>
          </xdr:blipFill>
          <xdr:spPr>
            <a:xfrm>
              <a:off x="4250880" y="5554800"/>
              <a:ext cx="36720" cy="198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296080</xdr:colOff>
      <xdr:row>30</xdr:row>
      <xdr:rowOff>160560</xdr:rowOff>
    </xdr:from>
    <xdr:to>
      <xdr:col>6</xdr:col>
      <xdr:colOff>105833</xdr:colOff>
      <xdr:row>33</xdr:row>
      <xdr:rowOff>84780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53">
          <xdr14:nvContentPartPr>
            <xdr14:cNvPr id="31" name="Ink 30">
              <a:extLst>
                <a:ext uri="{FF2B5EF4-FFF2-40B4-BE49-F238E27FC236}">
                  <a16:creationId xmlns:a16="http://schemas.microsoft.com/office/drawing/2014/main" id="{8A0F8219-526F-FF47-ABF2-B9B3EBA5F074}"/>
                </a:ext>
                <a:ext uri="{147F2762-F138-4A5C-976F-8EAC2B608ADB}">
                  <a16:predDERef xmlns:a16="http://schemas.microsoft.com/office/drawing/2014/main" pred="{7D85D948-9683-2B4B-854A-ABA37D280607}"/>
                </a:ext>
              </a:extLst>
            </xdr14:cNvPr>
            <xdr14:cNvContentPartPr/>
          </xdr14:nvContentPartPr>
          <xdr14:nvPr macro=""/>
          <xdr14:xfrm>
            <a:off x="2607480" y="5875560"/>
            <a:ext cx="1735920" cy="495720"/>
          </xdr14:xfrm>
        </xdr:contentPart>
      </mc:Choice>
      <mc:Fallback>
        <xdr:pic>
          <xdr:nvPicPr>
            <xdr:cNvPr id="31" name="Ink 30">
              <a:extLst>
                <a:ext uri="{FF2B5EF4-FFF2-40B4-BE49-F238E27FC236}">
                  <a16:creationId xmlns:a16="http://schemas.microsoft.com/office/drawing/2014/main" id="{8A0F8219-526F-FF47-ABF2-B9B3EBA5F074}"/>
                </a:ext>
                <a:ext uri="{147F2762-F138-4A5C-976F-8EAC2B608ADB}">
                  <a16:predDERef xmlns:a16="http://schemas.microsoft.com/office/drawing/2014/main" pred="{7D85D948-9683-2B4B-854A-ABA37D280607}"/>
                </a:ext>
              </a:extLst>
            </xdr:cNvPr>
            <xdr:cNvPicPr/>
          </xdr:nvPicPr>
          <xdr:blipFill>
            <a:blip xmlns:r="http://schemas.openxmlformats.org/officeDocument/2006/relationships" r:embed="rId54"/>
            <a:stretch>
              <a:fillRect/>
            </a:stretch>
          </xdr:blipFill>
          <xdr:spPr>
            <a:xfrm>
              <a:off x="2599920" y="5868000"/>
              <a:ext cx="1751040" cy="51084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2</xdr:col>
      <xdr:colOff>723620</xdr:colOff>
      <xdr:row>26</xdr:row>
      <xdr:rowOff>105720</xdr:rowOff>
    </xdr:from>
    <xdr:to>
      <xdr:col>3</xdr:col>
      <xdr:colOff>292120</xdr:colOff>
      <xdr:row>28</xdr:row>
      <xdr:rowOff>80760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55">
          <xdr14:nvContentPartPr>
            <xdr14:cNvPr id="32" name="Ink 31">
              <a:extLst>
                <a:ext uri="{FF2B5EF4-FFF2-40B4-BE49-F238E27FC236}">
                  <a16:creationId xmlns:a16="http://schemas.microsoft.com/office/drawing/2014/main" id="{96AE0333-001E-604F-8407-1D07E024E76D}"/>
                </a:ext>
                <a:ext uri="{147F2762-F138-4A5C-976F-8EAC2B608ADB}">
                  <a16:predDERef xmlns:a16="http://schemas.microsoft.com/office/drawing/2014/main" pred="{8A0F8219-526F-FF47-ABF2-B9B3EBA5F074}"/>
                </a:ext>
              </a:extLst>
            </xdr14:cNvPr>
            <xdr14:cNvContentPartPr/>
          </xdr14:nvContentPartPr>
          <xdr14:nvPr macro=""/>
          <xdr14:xfrm>
            <a:off x="2184120" y="5058720"/>
            <a:ext cx="419400" cy="356040"/>
          </xdr14:xfrm>
        </xdr:contentPart>
      </mc:Choice>
      <mc:Fallback>
        <xdr:pic>
          <xdr:nvPicPr>
            <xdr:cNvPr id="32" name="Ink 31">
              <a:extLst>
                <a:ext uri="{FF2B5EF4-FFF2-40B4-BE49-F238E27FC236}">
                  <a16:creationId xmlns:a16="http://schemas.microsoft.com/office/drawing/2014/main" id="{96AE0333-001E-604F-8407-1D07E024E76D}"/>
                </a:ext>
                <a:ext uri="{147F2762-F138-4A5C-976F-8EAC2B608ADB}">
                  <a16:predDERef xmlns:a16="http://schemas.microsoft.com/office/drawing/2014/main" pred="{8A0F8219-526F-FF47-ABF2-B9B3EBA5F074}"/>
                </a:ext>
              </a:extLst>
            </xdr:cNvPr>
            <xdr:cNvPicPr/>
          </xdr:nvPicPr>
          <xdr:blipFill>
            <a:blip xmlns:r="http://schemas.openxmlformats.org/officeDocument/2006/relationships" r:embed="rId56"/>
            <a:stretch>
              <a:fillRect/>
            </a:stretch>
          </xdr:blipFill>
          <xdr:spPr>
            <a:xfrm>
              <a:off x="2176560" y="5051160"/>
              <a:ext cx="434520" cy="3711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12</xdr:col>
      <xdr:colOff>507953</xdr:colOff>
      <xdr:row>42</xdr:row>
      <xdr:rowOff>0</xdr:rowOff>
    </xdr:from>
    <xdr:to>
      <xdr:col>13</xdr:col>
      <xdr:colOff>402353</xdr:colOff>
      <xdr:row>43</xdr:row>
      <xdr:rowOff>161220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57">
          <xdr14:nvContentPartPr>
            <xdr14:cNvPr id="33" name="Ink 32">
              <a:extLst>
                <a:ext uri="{FF2B5EF4-FFF2-40B4-BE49-F238E27FC236}">
                  <a16:creationId xmlns:a16="http://schemas.microsoft.com/office/drawing/2014/main" id="{3F6193F9-4B83-964C-880C-4E82E67F5EC8}"/>
                </a:ext>
                <a:ext uri="{147F2762-F138-4A5C-976F-8EAC2B608ADB}">
                  <a16:predDERef xmlns:a16="http://schemas.microsoft.com/office/drawing/2014/main" pred="{96AE0333-001E-604F-8407-1D07E024E76D}"/>
                </a:ext>
              </a:extLst>
            </xdr14:cNvPr>
            <xdr14:cNvContentPartPr/>
          </xdr14:nvContentPartPr>
          <xdr14:nvPr macro=""/>
          <xdr14:xfrm>
            <a:off x="8403120" y="8001000"/>
            <a:ext cx="504000" cy="351720"/>
          </xdr14:xfrm>
        </xdr:contentPart>
      </mc:Choice>
      <mc:Fallback>
        <xdr:pic>
          <xdr:nvPicPr>
            <xdr:cNvPr id="33" name="Ink 32">
              <a:extLst>
                <a:ext uri="{FF2B5EF4-FFF2-40B4-BE49-F238E27FC236}">
                  <a16:creationId xmlns:a16="http://schemas.microsoft.com/office/drawing/2014/main" id="{3F6193F9-4B83-964C-880C-4E82E67F5EC8}"/>
                </a:ext>
                <a:ext uri="{147F2762-F138-4A5C-976F-8EAC2B608ADB}">
                  <a16:predDERef xmlns:a16="http://schemas.microsoft.com/office/drawing/2014/main" pred="{96AE0333-001E-604F-8407-1D07E024E76D}"/>
                </a:ext>
              </a:extLst>
            </xdr:cNvPr>
            <xdr:cNvPicPr/>
          </xdr:nvPicPr>
          <xdr:blipFill>
            <a:blip xmlns:r="http://schemas.openxmlformats.org/officeDocument/2006/relationships" r:embed="rId58"/>
            <a:stretch>
              <a:fillRect/>
            </a:stretch>
          </xdr:blipFill>
          <xdr:spPr>
            <a:xfrm>
              <a:off x="8395560" y="7993440"/>
              <a:ext cx="519120" cy="36684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</xdr:col>
      <xdr:colOff>723840</xdr:colOff>
      <xdr:row>4</xdr:row>
      <xdr:rowOff>181920</xdr:rowOff>
    </xdr:from>
    <xdr:to>
      <xdr:col>2</xdr:col>
      <xdr:colOff>123140</xdr:colOff>
      <xdr:row>5</xdr:row>
      <xdr:rowOff>148380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59">
          <xdr14:nvContentPartPr>
            <xdr14:cNvPr id="34" name="Ink 33">
              <a:extLst>
                <a:ext uri="{FF2B5EF4-FFF2-40B4-BE49-F238E27FC236}">
                  <a16:creationId xmlns:a16="http://schemas.microsoft.com/office/drawing/2014/main" id="{658A8B07-79D5-5646-B416-A159836B1775}"/>
                </a:ext>
                <a:ext uri="{147F2762-F138-4A5C-976F-8EAC2B608ADB}">
                  <a16:predDERef xmlns:a16="http://schemas.microsoft.com/office/drawing/2014/main" pred="{3F6193F9-4B83-964C-880C-4E82E67F5EC8}"/>
                </a:ext>
              </a:extLst>
            </xdr14:cNvPr>
            <xdr14:cNvContentPartPr/>
          </xdr14:nvContentPartPr>
          <xdr14:nvPr macro=""/>
          <xdr14:xfrm>
            <a:off x="1333440" y="943920"/>
            <a:ext cx="250200" cy="156960"/>
          </xdr14:xfrm>
        </xdr:contentPart>
      </mc:Choice>
      <mc:Fallback>
        <xdr:pic>
          <xdr:nvPicPr>
            <xdr:cNvPr id="34" name="Ink 33">
              <a:extLst>
                <a:ext uri="{FF2B5EF4-FFF2-40B4-BE49-F238E27FC236}">
                  <a16:creationId xmlns:a16="http://schemas.microsoft.com/office/drawing/2014/main" id="{658A8B07-79D5-5646-B416-A159836B1775}"/>
                </a:ext>
                <a:ext uri="{147F2762-F138-4A5C-976F-8EAC2B608ADB}">
                  <a16:predDERef xmlns:a16="http://schemas.microsoft.com/office/drawing/2014/main" pred="{3F6193F9-4B83-964C-880C-4E82E67F5EC8}"/>
                </a:ext>
              </a:extLst>
            </xdr:cNvPr>
            <xdr:cNvPicPr/>
          </xdr:nvPicPr>
          <xdr:blipFill>
            <a:blip xmlns:r="http://schemas.openxmlformats.org/officeDocument/2006/relationships" r:embed="rId60"/>
            <a:stretch>
              <a:fillRect/>
            </a:stretch>
          </xdr:blipFill>
          <xdr:spPr>
            <a:xfrm>
              <a:off x="1325880" y="936360"/>
              <a:ext cx="265320" cy="1720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</xdr:col>
      <xdr:colOff>796200</xdr:colOff>
      <xdr:row>5</xdr:row>
      <xdr:rowOff>186180</xdr:rowOff>
    </xdr:from>
    <xdr:to>
      <xdr:col>2</xdr:col>
      <xdr:colOff>123140</xdr:colOff>
      <xdr:row>6</xdr:row>
      <xdr:rowOff>118800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61">
          <xdr14:nvContentPartPr>
            <xdr14:cNvPr id="35" name="Ink 34">
              <a:extLst>
                <a:ext uri="{FF2B5EF4-FFF2-40B4-BE49-F238E27FC236}">
                  <a16:creationId xmlns:a16="http://schemas.microsoft.com/office/drawing/2014/main" id="{1F36AE51-F025-5243-B834-6F3DBC2DE7B2}"/>
                </a:ext>
                <a:ext uri="{147F2762-F138-4A5C-976F-8EAC2B608ADB}">
                  <a16:predDERef xmlns:a16="http://schemas.microsoft.com/office/drawing/2014/main" pred="{658A8B07-79D5-5646-B416-A159836B1775}"/>
                </a:ext>
              </a:extLst>
            </xdr14:cNvPr>
            <xdr14:cNvContentPartPr/>
          </xdr14:nvContentPartPr>
          <xdr14:nvPr macro=""/>
          <xdr14:xfrm>
            <a:off x="1405800" y="1138680"/>
            <a:ext cx="177840" cy="123120"/>
          </xdr14:xfrm>
        </xdr:contentPart>
      </mc:Choice>
      <mc:Fallback>
        <xdr:pic>
          <xdr:nvPicPr>
            <xdr:cNvPr id="35" name="Ink 34">
              <a:extLst>
                <a:ext uri="{FF2B5EF4-FFF2-40B4-BE49-F238E27FC236}">
                  <a16:creationId xmlns:a16="http://schemas.microsoft.com/office/drawing/2014/main" id="{1F36AE51-F025-5243-B834-6F3DBC2DE7B2}"/>
                </a:ext>
                <a:ext uri="{147F2762-F138-4A5C-976F-8EAC2B608ADB}">
                  <a16:predDERef xmlns:a16="http://schemas.microsoft.com/office/drawing/2014/main" pred="{658A8B07-79D5-5646-B416-A159836B1775}"/>
                </a:ext>
              </a:extLst>
            </xdr:cNvPr>
            <xdr:cNvPicPr/>
          </xdr:nvPicPr>
          <xdr:blipFill>
            <a:blip xmlns:r="http://schemas.openxmlformats.org/officeDocument/2006/relationships" r:embed="rId62"/>
            <a:stretch>
              <a:fillRect/>
            </a:stretch>
          </xdr:blipFill>
          <xdr:spPr>
            <a:xfrm>
              <a:off x="1398240" y="1131120"/>
              <a:ext cx="192600" cy="13824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4</xdr:col>
      <xdr:colOff>165473</xdr:colOff>
      <xdr:row>7</xdr:row>
      <xdr:rowOff>143580</xdr:rowOff>
    </xdr:from>
    <xdr:to>
      <xdr:col>4</xdr:col>
      <xdr:colOff>563273</xdr:colOff>
      <xdr:row>8</xdr:row>
      <xdr:rowOff>185640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63">
          <xdr14:nvContentPartPr>
            <xdr14:cNvPr id="36" name="Ink 35">
              <a:extLst>
                <a:ext uri="{FF2B5EF4-FFF2-40B4-BE49-F238E27FC236}">
                  <a16:creationId xmlns:a16="http://schemas.microsoft.com/office/drawing/2014/main" id="{D5FEA1AC-6486-9142-9419-6E7DB1A2B218}"/>
                </a:ext>
                <a:ext uri="{147F2762-F138-4A5C-976F-8EAC2B608ADB}">
                  <a16:predDERef xmlns:a16="http://schemas.microsoft.com/office/drawing/2014/main" pred="{1F36AE51-F025-5243-B834-6F3DBC2DE7B2}"/>
                </a:ext>
              </a:extLst>
            </xdr14:cNvPr>
            <xdr14:cNvContentPartPr/>
          </xdr14:nvContentPartPr>
          <xdr14:nvPr macro=""/>
          <xdr14:xfrm>
            <a:off x="3183840" y="1477080"/>
            <a:ext cx="397800" cy="232560"/>
          </xdr14:xfrm>
        </xdr:contentPart>
      </mc:Choice>
      <mc:Fallback>
        <xdr:pic>
          <xdr:nvPicPr>
            <xdr:cNvPr id="36" name="Ink 35">
              <a:extLst>
                <a:ext uri="{FF2B5EF4-FFF2-40B4-BE49-F238E27FC236}">
                  <a16:creationId xmlns:a16="http://schemas.microsoft.com/office/drawing/2014/main" id="{D5FEA1AC-6486-9142-9419-6E7DB1A2B218}"/>
                </a:ext>
                <a:ext uri="{147F2762-F138-4A5C-976F-8EAC2B608ADB}">
                  <a16:predDERef xmlns:a16="http://schemas.microsoft.com/office/drawing/2014/main" pred="{1F36AE51-F025-5243-B834-6F3DBC2DE7B2}"/>
                </a:ext>
              </a:extLst>
            </xdr:cNvPr>
            <xdr:cNvPicPr/>
          </xdr:nvPicPr>
          <xdr:blipFill>
            <a:blip xmlns:r="http://schemas.openxmlformats.org/officeDocument/2006/relationships" r:embed="rId64"/>
            <a:stretch>
              <a:fillRect/>
            </a:stretch>
          </xdr:blipFill>
          <xdr:spPr>
            <a:xfrm>
              <a:off x="3176280" y="1469880"/>
              <a:ext cx="412920" cy="2476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2</xdr:col>
      <xdr:colOff>542180</xdr:colOff>
      <xdr:row>10</xdr:row>
      <xdr:rowOff>37920</xdr:rowOff>
    </xdr:from>
    <xdr:to>
      <xdr:col>3</xdr:col>
      <xdr:colOff>211840</xdr:colOff>
      <xdr:row>13</xdr:row>
      <xdr:rowOff>21180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65">
          <xdr14:nvContentPartPr>
            <xdr14:cNvPr id="37" name="Ink 36">
              <a:extLst>
                <a:ext uri="{FF2B5EF4-FFF2-40B4-BE49-F238E27FC236}">
                  <a16:creationId xmlns:a16="http://schemas.microsoft.com/office/drawing/2014/main" id="{300D1589-E201-5744-9263-7E3BF95CB04C}"/>
                </a:ext>
                <a:ext uri="{147F2762-F138-4A5C-976F-8EAC2B608ADB}">
                  <a16:predDERef xmlns:a16="http://schemas.microsoft.com/office/drawing/2014/main" pred="{D5FEA1AC-6486-9142-9419-6E7DB1A2B218}"/>
                </a:ext>
              </a:extLst>
            </xdr14:cNvPr>
            <xdr14:cNvContentPartPr/>
          </xdr14:nvContentPartPr>
          <xdr14:nvPr macro=""/>
          <xdr14:xfrm>
            <a:off x="2002680" y="1942920"/>
            <a:ext cx="520560" cy="554760"/>
          </xdr14:xfrm>
        </xdr:contentPart>
      </mc:Choice>
      <mc:Fallback>
        <xdr:pic>
          <xdr:nvPicPr>
            <xdr:cNvPr id="37" name="Ink 36">
              <a:extLst>
                <a:ext uri="{FF2B5EF4-FFF2-40B4-BE49-F238E27FC236}">
                  <a16:creationId xmlns:a16="http://schemas.microsoft.com/office/drawing/2014/main" id="{300D1589-E201-5744-9263-7E3BF95CB04C}"/>
                </a:ext>
                <a:ext uri="{147F2762-F138-4A5C-976F-8EAC2B608ADB}">
                  <a16:predDERef xmlns:a16="http://schemas.microsoft.com/office/drawing/2014/main" pred="{D5FEA1AC-6486-9142-9419-6E7DB1A2B218}"/>
                </a:ext>
              </a:extLst>
            </xdr:cNvPr>
            <xdr:cNvPicPr/>
          </xdr:nvPicPr>
          <xdr:blipFill>
            <a:blip xmlns:r="http://schemas.openxmlformats.org/officeDocument/2006/relationships" r:embed="rId66"/>
            <a:stretch>
              <a:fillRect/>
            </a:stretch>
          </xdr:blipFill>
          <xdr:spPr>
            <a:xfrm>
              <a:off x="1995120" y="1935360"/>
              <a:ext cx="535680" cy="5698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448720</xdr:colOff>
      <xdr:row>10</xdr:row>
      <xdr:rowOff>8400</xdr:rowOff>
    </xdr:from>
    <xdr:to>
      <xdr:col>4</xdr:col>
      <xdr:colOff>402353</xdr:colOff>
      <xdr:row>12</xdr:row>
      <xdr:rowOff>59040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67">
          <xdr14:nvContentPartPr>
            <xdr14:cNvPr id="38" name="Ink 37">
              <a:extLst>
                <a:ext uri="{FF2B5EF4-FFF2-40B4-BE49-F238E27FC236}">
                  <a16:creationId xmlns:a16="http://schemas.microsoft.com/office/drawing/2014/main" id="{2D2E7F27-811D-F242-B712-B1D9280A723A}"/>
                </a:ext>
                <a:ext uri="{147F2762-F138-4A5C-976F-8EAC2B608ADB}">
                  <a16:predDERef xmlns:a16="http://schemas.microsoft.com/office/drawing/2014/main" pred="{300D1589-E201-5744-9263-7E3BF95CB04C}"/>
                </a:ext>
              </a:extLst>
            </xdr14:cNvPr>
            <xdr14:cNvContentPartPr/>
          </xdr14:nvContentPartPr>
          <xdr14:nvPr macro=""/>
          <xdr14:xfrm>
            <a:off x="2760120" y="1913400"/>
            <a:ext cx="660600" cy="431640"/>
          </xdr14:xfrm>
        </xdr:contentPart>
      </mc:Choice>
      <mc:Fallback>
        <xdr:pic>
          <xdr:nvPicPr>
            <xdr:cNvPr id="38" name="Ink 37">
              <a:extLst>
                <a:ext uri="{FF2B5EF4-FFF2-40B4-BE49-F238E27FC236}">
                  <a16:creationId xmlns:a16="http://schemas.microsoft.com/office/drawing/2014/main" id="{2D2E7F27-811D-F242-B712-B1D9280A723A}"/>
                </a:ext>
                <a:ext uri="{147F2762-F138-4A5C-976F-8EAC2B608ADB}">
                  <a16:predDERef xmlns:a16="http://schemas.microsoft.com/office/drawing/2014/main" pred="{300D1589-E201-5744-9263-7E3BF95CB04C}"/>
                </a:ext>
              </a:extLst>
            </xdr:cNvPr>
            <xdr:cNvPicPr/>
          </xdr:nvPicPr>
          <xdr:blipFill>
            <a:blip xmlns:r="http://schemas.openxmlformats.org/officeDocument/2006/relationships" r:embed="rId68"/>
            <a:stretch>
              <a:fillRect/>
            </a:stretch>
          </xdr:blipFill>
          <xdr:spPr>
            <a:xfrm>
              <a:off x="2752560" y="1905840"/>
              <a:ext cx="675720" cy="44676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2:24.345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400 48 12617,'-1'-12'869,"-3"0"0,-2 4-1971,-1 0 0,-4 6 159,3-2 1,-2 3 806,-2 1 1,-5 0 133,-2 0 1,0 1-1,0 4 556,-2 7-102,-1 0 1,-2 10 264,0-3 0,5 0 1642,-1 0 1,2 1-1455,-2 3 0,2 2 409,2 3 0,3-2-92,-2 5 0,6-2-304,1 6 0,4-2-320,-4 6 0,5 3-316,-1 1 1,3 1-279,1-1 1,4 2-230,0-6 1,5 7-94,-1 1 0,-2 0-141,2 4 1,0-3-176,4-1 0,-2-5 151,-2-3 0,3-3 16,-4-5 0,0 2 105,1-6 0,-4-1 39,4-6 1,-6 1-30,2-6 0,1 1-276,-1-4 585,0-6 0,-4 5 0,0-5 1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2:24.589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 36 12233,'0'-7'4729,"0"0"-3632,0 4-702,5 1 1,2-3-880,4 5 1,5-4 114,0 0 1,5 0-252,-2 4 1,2 4-214,-1 0 0,2 7 511,-3 0 0,2 1-922,-1 4 1,-2 2 923,-2 2 1,-3 2-1,4 1 1</inkml:trace>
</inkml:ink>
</file>

<file path=xl/ink/ink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2:24.998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212 36 11695,'-5'-8'-381,"-3"0"1,-4 5-547,-3-1 1,1 8 1781,-1 4 1,-2 3 98,1 0 0,0 6 167,5 3 1,-5 2-298,0 2 0,2 3 73,6 1 0,-1 3 63,5-4 1,-4 6-97,4-2 1,0 0 209,4 0 1,2-1-757,2 1 1,-2 2-320,6-6 0,4 2-583,3-1 0,5-8-417,-4 4 1,3-8-209,-3-1 1,4-7-156,-5-4 1,6-4 472,-1-4 0,-3-6 697,-2-6 1,-1-10 595,-3-2 1,1-4 81,0-3 0,-6-1 2148,-2 1 0,2-4-1910,-3 0 0,1-1 94,-4 5 1,0 4 199,0-1 0,-1 6-482,-3-1 1,2 3-721,-6 5 1,5 2-507,-1 5 1,3 0-60,1 0 0,0 5-65,0-1 242,0 5 0,5-6 406,3 5 1,8-5-1,2 2 1</inkml:trace>
</inkml:ink>
</file>

<file path=xl/ink/ink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2:25.322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36 259 25186,'0'19'0,"0"-2"-482,0 0 0,-1 1 691,-3 5 1,1 2 6,-5 3 0,4-2 67,-3 5 1,4-5-216,-1 2 0,3-3 41,1-2-378,0-5 321,0-1-194,5-5 1,-2-5-509,4-3 1,-4-10 865,1-5 1,-1-8-282,0-8 1,-1-3 98,2-6 0,-3-3-25,-1 0 1,0-4-10,0 4 0,0-4-15,0 3 0,0 1 148,0 4 0,0 1 488,0 3 0,0 3-1369,0 9 629,0-4 1,1 12-89,3-1 268,-2 0 1,4 11-670,-2-3 0,-1 3-95,4 1 0,-3 6 80,4 6 0,0 1-147,4 7 1,-2 4 288,-2 8 1,1 3 56,-5 4 331,5 3 1,-7 5-1,3 0 1</inkml:trace>
</inkml:ink>
</file>

<file path=xl/ink/ink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2:25.980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24 271 11221,'-5'-6'239,"3"1"2235,-3-1-3345,0 5 0,4 1 4291,-3 8 0,2 4-2648,2 3 1,0 4-272,0 4 0,0 1-285,0-1 0,0 1 593,0-1 0,0-1-163,0-2 1,2-3-603,2-5 646,-3 0 0,4-5-2458,-5 1 1293,5-5 1,-3-3 629,2-8 0,-2-8 21,2-3 0,-3-4-93,3 0 1,2-6 7,-2-2 1,3-3 75,-3-1 1,4 3 122,-4 1 0,4 5 355,-4-2 0,4 5-129,-4 3 0,1 3-590,-1 5 0,-3 5-383,3-1 319,3 5-207,-6-2 0,5 6-781,-2 3 1,-2 7 724,1 4 1,-1 6 144,-2-1 1,0 6-27,0 1 0,0 6-1,0-2 0,0 2 135,0-2 1,4 3-176,0-2 1,1-2 224,-1 1 0,1-6 749,3-1 1,-2-6-944,-2-6-251,-2-6-22,8-1 0,-7-7 532,5-6 1,-6-5 184,2-11 0,1-1 80,-1-2 1,4-3 30,-4-5 1,4-1 67,-4 1 1,4-4 50,-5 0 1,7-4-35,-3 3 1,-1 3 370,-2 5 0,1 5-522,-1 7 1,0 3-242,-4 5 1,1 5 257,3-1-34,-3 5-250,4-2 1,-5 10 19,0 3 0,0 4-27,0 3 1,0 8 0,0 4 1,0 6-66,0-2 0,0 3-3,0 1 1,0-1 37,0-2 0,0 2-274,0-3 1,0-2 222,0-2 1,2 1 3,2-5 1,-3 6-66,3-10 0,1 1-340,-1-8 1,5-2-740,-1-2 951,-3 3 0,6-10 0,-5 4 0</inkml:trace>
</inkml:ink>
</file>

<file path=xl/ink/ink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2:26.314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118 59 20225,'-11'8'0,"-1"0"0,-1 1 0,-2 2-1553,0 0 2129,4 6 1,1-1 784,2 8 1,-1-3-393,1 6 1,3-1-709,5 2 0,0-4-395,0 4 1,1-2 111,3 1 1,3-3-222,4-1 1,5 0-332,0-8 0,3 5-247,-3-4 1,1-2-446,-1-6 1,-2 1-255,6-5 0,-6-2 723,2-5 0,-3-5 744,-2-8 1,5-4 386,0-7 0,0-3 382,-5-5 0,-3 3 208,0 1 1,-5-4-121,0-5 1,3 3 218,-2 5 1,0 0 145,-4 4 1,0 5-629,0 3 0,0 6-1006,0-2-175,-6 3-1647,5 1 2077,-4 6 1,5-5 0,0 5 0</inkml:trace>
</inkml:ink>
</file>

<file path=xl/ink/ink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2:26.556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118 1 11702,'-12'5'3271,"0"3"-1996,0 7 758,1 4-1229,-1 4 0,1 7-87,4 5 0,-4 2-218,3 6 1,2 2-220,-2 6 0,5-1 585,-1 1 0,3 0-465,1-7 0,0-3-150,0 2 1,0-5-504,0 2 1,0-5-251,0-4 0,1 2 56,3-6 0,-1-1-281,5-6 0,-2-3-148,2-5 0,3-6-580,-4-2 1,4-4 1377,1-4 1,5-13-1,1-8 1</inkml:trace>
</inkml:ink>
</file>

<file path=xl/ink/ink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2:27.004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153 20 11379,'-5'-7'1081,"-2"-2"-1962,-5 5 1,1 6 1474,-1 5 0,0 5 758,0 4 1,1 2-214,-1 6 0,0-1-270,0 1 1,2 3 1834,2 1 0,-1-1-1654,5-3 1,0-1-443,4 1 1,0-1 329,0 1 1,0-2-658,0-3 1,1 4-602,3-4 1,1-2-562,3-1 0,3-3-141,-3-1 0,2-2-280,2-2 1,0-3-53,-1-5 1,5-5 749,0-3 1,1-8 625,-2-3 0,-2-9 181,3-3 1,-3-2 303,-1 2 0,0-3 196,-1 3 1,-4-2 86,-3 2 1,1-2 204,-1 6 0,0 0 94,-4 8 1,-1 3-792,-3 8 1,1-1-183,-5 5-1011,6 0 0,-9 10 415,3 1 1,-1 5 475,1 4 1,-2 3 274,2 9 1,2-2-124,-2 5 1,5-1-120,-1 2 0,3 2 178,1-3 0,0-2 19,0-2 1,0-1 694,0 2 1,0-5-1024,0 1 1,5-1-487,3-3 0,2 1-664,2-1 1,0-3-42,0-6 0,-1-4-1655,1-3 2690,0-3 1,5-11-1,1-3 1</inkml:trace>
</inkml:ink>
</file>

<file path=xl/ink/ink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2:27.305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223 48 15188,'-13'-12'-162,"-2"0"-341,2 6 0,-8-3 193,5 5 0,0 0 565,5 4 0,-1 0 288,0 0 0,4 0-603,0 0 1,4 1 410,-3 3 62,4-3 452,-2 10 0,10-5-877,3 6 0,2-4 52,2 0 1,4 4-303,-1 3 1,5 6 248,-4-1 1,3 3 120,-3 5 1,0 2-28,-5 5 0,1 0-73,0 1 0,-4-1-258,0 0 1,-6-1 842,2-3 0,-3 2 554,-1-5 1,-5 3 29,-3-4 1,-3 1 191,-5-5 0,2-1-491,-6-2 0,2 1-436,-2-5 0,-1-2-362,6-6 1,-5 2-288,4-2 1,-3-3-1523,3-1 1467,0 3 0,-1-6 0,-1 4 1</inkml:trace>
</inkml:ink>
</file>

<file path=xl/ink/ink1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2:31.372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259 94 11196,'-1'-22'267,"-3"2"1,3 3 1418,-3 6-1173,2 4 1,-3-2-281,-3 5-357,-2 0 0,-6 7 187,0 5 0,-4 6 168,0 13 1,2 3 173,-2 6 1,4 0 27,-3 3 0,4 3-97,0 5 1,2-4 30,1 1 1,1-3 55,4 2 0,1 2-19,6-6 0,0 4-217,0-4 1,0 1-476,0-5 0,6-1-285,1-3 0,3-2-148,-3-6 0,4 0 49,-3-4 0,4-3-303,3-8 1,-2-3 53,3-5 0,1-1-285,-1-3 1227,5-8 1,-3-11 0,5-8 0</inkml:trace>
</inkml:ink>
</file>

<file path=xl/ink/ink1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2:31.681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189 101 13450,'-6'-7'-1788,"4"2"1066,-6 5 1,-4 5 2228,-4 3 1,-3 8-429,3 3 0,-3 5-281,3 3 1,-4 2-140,5 2 0,-1 2 2,4-5 0,6 0-251,2 0 1,2-5 114,2 1 1,0-1 134,0-3 1,6-2-768,1 2 0,4-6-567,1 2 0,-1-4-84,1-5 0,0 3-315,0-6 1,1-2 471,2-6 1,-2-8 590,3-7 0,1-5 241,-1-3 0,0 1 27,-5-6 1,1 1 100,0-4 1,0 0 89,-1-1 0,-3-3-142,0 0 0,-1 1 195,0 7 0,-1 2-515,-6 5 0,0 2-1005,0 3 44,0 2-37,0 5 594,-6 5 1,0 7-1,-6 7 1</inkml:trace>
</inkml:ink>
</file>

<file path=xl/ink/ink1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2:31.967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48 129 13450,'-11'13'4191,"3"3"-3268,-2 2 0,9 5-873,-3-4 1,-2 2 224,3-5 0,-1 5-143,4-2 0,5-2-441,3-1 0,2 1 129,2-1 0,0-1 107,-1-3 0,1 0-555,0 0 1,0-6-204,-1-2 1,1-3 513,0-1 0,0-1 48,-1-3 0,1-6 471,0-6 0,0-5 368,0 2 0,-2-5-121,-2-3 0,1 2 136,-5-3 1,1 0-287,-1 0 0,-3-3 74,3 3 0,-2 1-274,-2 3 0,0 6-282,0 2 1,0 3-244,0 2 1,-4 3-1105,0 0 1167,0 5 0,-1-2 1,-2 5-1</inkml:trace>
</inkml:ink>
</file>

<file path=xl/ink/ink1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2:32.207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36 0 13795,'-4'13'3659,"0"3"0,-4 2-2507,4 6 1,-1-1-591,1 1 1,3 3-441,-3 1 1,2 3 48,2-3 1,0 4-362,0 0 1,0-4 67,0 0 0,0 1 456,0-2 0,4-1-839,0-6 0,4 1-369,-4-6 0,5 0-312,-1-7 0,2 1-84,2-5 1,1-2-729,3-6 2027,-3-2 1,9-16 0,-4-3 0</inkml:trace>
</inkml:ink>
</file>

<file path=xl/ink/ink1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2:32.524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188 294 14618,'-11'-6'-1662,"-1"2"1,0 4 2302,0 4 1,-3 4 985,-1 7 1,-1 4-395,1 4 1,3 1-261,-2-1 0,2 2-270,1 2 1,4-2-218,0 3 0,5-4-93,0 0 1,1 0 426,2-1 0,5-5-831,3-2 0,3-3-515,1-1 1,-1 0-447,1-1 0,1-4-134,3-3 0,-3-3 113,3-1 1,1-5 966,-2-3 1,1-8 348,-4-3 0,-1-7 306,1-2 1,-1-4 41,-4 0 0,-1-3-45,-6-4 1,4 1 84,0-5 0,-1 0-21,-3-4 1,-1 3-312,-3 1 1,-1 9-759,-3-1 1,-2 9-418,2 2 1,-1 2-20,1 6 1,-1 5-422,5 3 1,-1 1-708,1 0-294,2 1 1990,-3 6 0,10 6 0,2 0 0</inkml:trace>
</inkml:ink>
</file>

<file path=xl/ink/ink1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2:32.902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24 24 13384,'0'-12'4675,"0"5"-4734,-5 2 1,4 12 1499,-3 4 0,2 4-1027,2 8 0,-4 3 81,1 10 1,-1 0-28,4 4 1,0-3-484,0 7 0,0-1 607,0 4 0,1 0-940,3 0 1,-2-2 313,6-1 0,-4 1-857,4-2 1,-4-3 423,4-5 0,-6-5-105,2-6 0,-2-1-175,-2 1 0,0-6-20,0-2 767,0-9 0,0-1 0,0-6 0</inkml:trace>
</inkml:ink>
</file>

<file path=xl/ink/ink1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2:33.186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1 212 13071,'0'-22'2264,"0"3"1,0-2 538,0 5 0,1-4-2177,3 5 0,3-1 14,4 4 1,5-3-295,0-1 0,3 2-454,-3 6 0,5-1-12,-2 5 0,4 0 349,0 4 0,1 5-1124,-1 3 0,-3 7 117,-1 5 0,-5 4 32,-3 3 1,1 2 34,-4 2 1,-3 2 319,-1-6 0,-3 2 285,-1-2 0,-4-3 552,0-1 1,-6 1 160,-2-4 1,1-2 439,-5 1 0,-1-4-222,1 0 0,-1-3-446,1-4 0,3 3-512,-2-4 0,6 0-201,1 1 0,4-6-1088,-4 2 518,5-2 1,-2-1-2014,5 3 2803,0-3 0,0 4 0,0-5 1</inkml:trace>
</inkml:ink>
</file>

<file path=xl/ink/ink1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2:33.523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0 306 14245,'6'-8'2140,"1"0"0,8 2-2108,0-2 1,6-3 7,-1 3 0,2-2 81,2-2 1,3 0-165,1 1 0,-1-1-104,-3 0 0,2-1 201,-3-3 0,3 3 178,-6-2 1,-3 0-258,-1 0 0,-5 2 393,-3-3 1,-3 1-3,-5 0 0,-1 2-45,-3-3 0,-4 8-322,-7 4 0,-4 3 138,-4 1 0,-1 1 37,1 3 1,-1 7 108,1 4 0,3 5-141,1-4 1,4 3-58,-1-3 0,7 5 52,2-2 1,4 0 25,-1 0 0,4 0-97,4 0 0,4 3-912,7-2 1,4-3 126,4-1 0,3-2-778,6 2 1,0-2 181,11 6 1,2-6 994,6 2 0,-3-3 1,4-1-1</inkml:trace>
</inkml:ink>
</file>

<file path=xl/ink/ink1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2:34.376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107 0 14474,'-16'0'0,"0"0"-891,2 0 1,5 2 1527,1 2 1,1 3 1555,0 9 1,-2 2-880,5 6 1,-4 5-304,4 2 0,0 4-402,4 4 0,1 2-363,3 2 1,3 3 284,4-3 0,1-3-110,0 0 0,0-4-464,-1-1 1,-3-4-405,0-4 1,-1-2-335,1-2 0,1-4-281,-5-4 1,1-2 404,-1-1 0,-3-4-1151,3 0 339,2-6 1363,-4 4 0,8-12 0,-3 0 0</inkml:trace>
</inkml:ink>
</file>

<file path=xl/ink/ink1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2:34.676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24 154 14614,'-7'-6'-790,"-3"0"0,9-6 2019,-3 0 1,2 0-331,2 1 0,2-1-34,2 0 1,2 0-668,6 1 1,0 0-35,0 3 0,-1-2-125,1 2 0,1 3 68,3 1 0,-3 3 129,3 1 0,-3 0-590,-2 0 0,0 5-324,-3 3 0,2 2 161,-2 2 0,-2 5 247,2 3 0,-5 0 369,1 0 1,1 4 94,-1-1 0,1 1 96,-1 3 1,-3 2 360,3-2 1,-2 1 28,-2-5 1,0-1 158,0-2 0,0-3-158,0-5 0,-4-1-13,0 1 0,-4-4-327,4 0 533,-5-5-1434,2 2-78,-4-5-761,4 0 0,-2-2 65,5-1 0,0-4 1300,4-5 1,0 0-1,0 1 1</inkml:trace>
</inkml:ink>
</file>

<file path=xl/ink/ink2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2:35.102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24 271 10692,'-12'0'-156,"6"0"-303,0 0 312,6 0-232,0 0 94,0 5 1396,0-4 1,6 5-1440,2-6 0,3 0 395,5 0 1,-2 0-17,6 0 1,0-4 99,3 0 1,-3-5 266,-1 1 1,-3-4 2161,4-4 0,-6 2-1893,2-6 1,-7 5-774,-1-5 1,-2 4 1190,2-3 1,1 3-216,-5-3 0,0 4-48,-4 0 0,0 1-286,0 3 1,-5 0-620,-3 3 1,-3-1-638,0 5 1,-1 0-8,0 4 1,0 2-69,1 2 0,0 2 391,3 6 1,-2 0 120,2-1 1,3 1 301,1 0 0,3 1-99,1 3 0,0-3 435,0 2 0,1 2 241,3-1 0,2 4-150,6-5 0,0 5-461,0-4 0,1 1-368,2-2 0,0-2-584,4 3 1,1-3-404,3-1 1,-3-4-14,0 0 0,-5-6 170,5 2 1,-6-9 1162,2-7 1,2-5 0,1-6 0</inkml:trace>
</inkml:ink>
</file>

<file path=xl/ink/ink2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2:35.365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24 22 10369,'0'-11'7374,"-2"4"-7281,-2 3 1,3 4 537,-3 4 0,-1 4 548,1 8 0,0-1-702,4 9 0,0-2-7,0 9 0,0-1-267,0 2 0,0 6 867,0-3 0,4 3-1233,0-3 1,4-1 445,-4-3 1,5 3-282,-1-2 0,2-2-566,2 1 0,0-5-133,-1 2 1,1-5 75,0-3 0,-2-3-332,-2-5 0,3-2-369,-4-2 0,0-3-251,1-5 1,0-5 955,3-3 1,-3-9 5192,0-6-4271,0-6 1,4-6-1,-1-1 1</inkml:trace>
</inkml:ink>
</file>

<file path=xl/ink/ink2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2:35.593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35 0 13949,'-6'12'7074,"-3"1"-5712,5 3 1,-2 3-956,3 9 1,1 2-167,-2 5 1,3 2-212,1 2 1,0-1 65,0 5 1,1-4-187,3 4 1,-1-4 731,5 4 0,-4-5-1118,3 2 1,1 0 2,4-1 0,0 0 93,0-3 1,-1-2-259,1-3 1,0-3 69,0-9 1,-1 1-414,1-9 0,-4 3 8,0-11 0,-4 1 629,4-4 1,-6 0 0,3 0 0</inkml:trace>
</inkml:ink>
</file>

<file path=xl/ink/ink2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2:35.827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12 165 11067,'-4'-8'2854,"0"0"-2905,0 6 1,6-8 1973,2 6 0,3-5-1707,9 1 1,2-2 133,6-2 0,3 1-243,1-1 0,4 0 1814,0 0 1,2 2-1604,1 2 0,-1-3-898,-3 4 1,3 1-30,-2 2 1,-4 3-1135,0 1 0,-1 0 1367,-3 0 1,2 5-1,-8 2 1</inkml:trace>
</inkml:ink>
</file>

<file path=xl/ink/ink2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2:36.469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12 516 11236,'-6'6'4070,"1"-5"-2644,5 4 1,1-9-445,3 0 0,2-1-1090,6 1 1,0-1 176,0-3 1,5-2-229,2 2 0,0-3 206,0 0 0,1-2 341,3-3 0,1 2-568,-1-6 0,0 0 11,-4-3 1,2 3 1901,-5 1 0,-2 0-1586,-6 0 1,1 0 416,-5 4-227,0 2 1,-7-4-316,-5 5 0,-1 5-897,-10 4 0,-1 3 582,-3 3 0,-1 8 182,1 5 1,-1 3 181,1-3 1,0 5-219,4-2 0,2-2 82,5-1 0,4-2-32,0 2 1,6-5 741,-2 4 1,2-7 146,2 8 1,6-10-780,2 6 1,3-3-933,5 3 0,-2-4-254,6 0 0,1-4-245,6 3 0,-2-4 259,3 1 1,-4-4 39,0-4 1,-1-3 516,1-4 1,-6-1 338,-2 0 1,-3 0 662,-1 1 0,-2 3 696,-2 0 660,-3 5-473,-5-2 0,-1 10 444,-3 3 1,1 1-600,-4-1 1,4 4-12,-1 0 0,3-1-506,1 5 1,0 1 153,0-1-400,0-1 187,0-3-939,0 0 105,0-5 1,0-4 278,0-6 1,0-9-195,0-8 1,0-2 49,0-2 0,0-7 55,0 0 1,0-7 158,0 3 1,0-6-303,0-6 0,0 4 158,0 0 0,0 9-151,0-1 1,0 11 50,0 0 74,0 9-20,5-2 267,1 10 1,6 3-1130,0 8 1,0 3 124,0 5 1,3-1-214,1 1 0,1 4 782,-1-1 0,-3 6 1,4-2-1</inkml:trace>
</inkml:ink>
</file>

<file path=xl/ink/ink2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2:37.479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47 0 13257,'-12'11'3186,"2"2"-828,2 10 0,-1 5-1104,5-1 0,0 6-745,4-2 1,0 3-290,0 1 1,4 5-351,0-1 0,5 0-311,-1-4 1,2-1 686,2-2 1,-4-1-736,0-8 1,-2 2-720,2-9 361,3 0 1,-10-8-284,3-1 174,-3-4 0,-1-3 992,0-8 1,0-8-1,0-2 1</inkml:trace>
</inkml:ink>
</file>

<file path=xl/ink/ink2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2:37.770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12 236 13747,'-5'-23'3339,"3"-1"-3183,-1 1 1,1 3-38,2 0 1,0 5 321,0-5 1,5 4 182,3-3 0,7 4-475,0 0 1,5 3-215,-4 4 1,5 3 191,-2 5 1,3 0-492,2 0 1,-5 6-302,1 6 1,-2 1 180,2 7 0,-3-1 164,-5 5 1,-2 3 38,-2 1 1,-3 3 396,-5-3 0,0-1 272,0-3 1,-5-1 426,-3 1 1,-2-2 241,-2-3 1,0 2 37,0-5 0,1 0-262,-1-5 1,0 1 33,0 0-42,1-5-1787,-1 3-194,0-9-87,6 5 0,0-12 137,6-2 0,4-2 1113,0-2 0,11-5 0,-2-1 1</inkml:trace>
</inkml:ink>
</file>

<file path=xl/ink/ink2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2:38.085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200 24 13363,'-5'-6'613,"-5"2"-640,-6 8 1,-5 2 882,2 6 0,-2 1 101,1 3 1,-1 2-93,6 6 1,-4-2-102,7-2 1,-1-2-102,9-3 0,1 2-148,3 3 0,0-2-393,0-2 1,3-3 149,1 3 1,9-4-727,-1-5 1,3 3-374,-4-7 1,5 1-150,0-4 0,1 0 157,-2 0 0,2-6 223,3-6 0,-2-1 466,-2-7 1,-4 5 237,-1-5 0,1 1 262,-4-5 0,-3 1 274,-1-1 0,-2 0-70,-2 1 1,0 3-21,0 1 1,-2 4-442,-2 0 1,2 6-553,-6 1-1283,5 5 107,-7-2 1380,8 5 0,-3 5 0,5 2 0</inkml:trace>
</inkml:ink>
</file>

<file path=xl/ink/ink2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2:38.413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141 0 12819,'-11'6'474,"-1"-5"1,0 5 1347,0-2-1626,1-2 0,-5 8 278,0-2 0,2-2 97,6 2-160,-2 0 0,4 4 274,-1 0-412,1-6 1,6 5-47,0-4 0,2 0-498,2 1 0,-2-4-112,6 4 1,0-2-149,4 2 1,-1 2 130,1-2 1,1 3-180,3 0 0,-3 3-137,3 1 0,-2 0 202,2 4 0,-3 1 277,2 3 1,-5 0 264,-3-4 0,-3 2 348,4-5 0,-5 3 188,1-3 1,-3 0 73,-1-5 0,-4 1 119,0 0 1,-5-4-294,1 0 1,2-6-228,-2 2 0,4 1 651,-4-1-1643,5 0 371,-7-4 0,9-5 390,-3-3 1,2-8 0,2-2 0</inkml:trace>
</inkml:ink>
</file>

<file path=xl/ink/ink2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2:38.652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59 1 12726,'-12'0'33,"2"1"537,2 3 1,-1-2 624,5 6 0,-4 0-97,4 4 1,0 0-471,4-1 0,0 2-188,0 3 1,0-3-277,0 3 1,2 1 304,2-1 1,-2-1-420,6-3 0,-4 0-95,4 0 1,-4-5-588,4 1 0,-5-5-1520,5 1 1310,-5 2 0,3-4-452,-2 2 0,-2-4 623,2-4 1,-3-3 787,-1-5 1,5-5 0,2-1 0</inkml:trace>
</inkml:ink>
</file>

<file path=xl/ink/ink3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2:38.743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 12 20161,'11'-12'0</inkml:trace>
</inkml:ink>
</file>

<file path=xl/ink/ink3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2:39.235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12 0 13432,'-4'12'3401,"0"0"0,0 1-2339,4 2 0,0 1-599,0 8 0,0-3-63,0 6 0,0 3-196,0 1 1,0 5 65,0 3 0,4-3-358,0 4 1,1-4 566,-1 0 1,-2-1-787,1 0 1,3-1 105,-2-3 1,0-2-84,-4-5 0,3-2-63,1-2 1,0-3-727,-4-6-27,0 1 594,0 0 51,0-6 0,2-2-453,1-8 0,0-4 1086,5-7 1,-4-3-138,4-6 1,0-3 162,3-1 1,1 1 218,0 3 1,0 1-201,-1-1 1,1 6 63,0 2 1,0 3-328,-1 1 1,0 1 932,-3-1 0,2 4-1162,-2 0 503,-3 6-677,6-4 326,-10 6 1,4 2-384,-5 2 1,0 2 744,0 6 1,0 1 14,0 3 1,0 1-116,0 2 0,0 3-31,0-2 0,0 2-67,0 2 1,0-1-21,0 1 1,0-5 99,0 1 1,0-6-25,0 2 1,1-3-1009,3-1-54,-2 0-1233,8-1 385,-3-4 1788,4-12 1,6-14-1,2-11 1</inkml:trace>
</inkml:ink>
</file>

<file path=xl/ink/ink3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2:39.360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12 24 12429,'0'-12'1930,"0"6"-1376,-5 1-1622,4 5 0,-5 1 873,6 3 355,0 2 1,0 6 0,0 0 0</inkml:trace>
</inkml:ink>
</file>

<file path=xl/ink/ink3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2:40.002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165 107 12500,'-19'5'310,"-1"3"-38,6 2 0,-7 3 382,5 3 0,-4-2 669,5 6 1,3-6-802,4 2 1,4 1 10,-4-1 1,6 3-287,-2-3 0,3 4 274,1-5 1,1 5-471,3-5 1,1 1-185,3-4 1,2 0-423,-2-1 1,3-4-234,0-3 1,1-3-11,0-1 1,0-1 207,-1-3 0,1-4 442,0-8 0,4 2 186,-1-6 0,-3 1 233,-4-5 0,0 1 188,4-1 1,-5 1 147,1-1 0,-4 2 250,4 2 0,-5 0-227,0 4 1,0 2 511,1 6-323,-3-3-546,5 10-258,-6-4 0,0 6-97,0 3 0,-2 6 144,-2 6 0,3 5-74,-3-1 1,1 3 45,0 5 0,1-4-30,-2 4 0,3-7-245,1-2 1,0-4 49,0 0 0,1-2 7,3-1 0,-2-4-480,1 0-492,4-6-314,-6 4 973,10-12 0,-10-4 496,3-6 0,-3-1-140,-1 2 1,4-4 157,0-4 0,4-2-41,-4-2 0,5 0 117,-1-4 0,-2 5 19,2-1 1,-1 2 556,1 1 0,2 6-75,-2 2 0,-2 3-574,2 1 0,-5 5 665,1-1-701,2 5 1,-3-2-9,5 5 1,-6 1-189,2 3 1,-2 3 365,-2 4 0,4 1-63,-1 0 1,1 5 89,-4 2 0,0 4-36,0 0 1,0-1-149,0-2 1,-4 6 96,1-2 0,-1 2 77,4-3 0,0-3 373,0 0 1,0-6-1085,0 2 1,4 1 298,-1-2 1,3-3-986,-2-4 1,-2-4-363,6 4 1392,-5-6 0,7 9 0,-3-5 0</inkml:trace>
</inkml:ink>
</file>

<file path=xl/ink/ink3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2:40.620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1 553 14552,'0'-7'1142,"0"-1"1,5 4-117,3-4 1,2 4-698,2-4 1,1 0-19,3-3 1,-2 3-278,6 0 0,0 0 13,3-4 1,-3-3 180,-1-1 0,0-1 433,0 1 1,2 2-823,-5-6 1,-2 6 203,-6-2 0,1-1 273,-5 2 0,0-5-213,-4 4 0,-5 1-180,-3 3 1,-4 1-282,-4 4 0,2 1 63,-6 6 0,2 6 19,-1 1 0,-2 4 175,5 1 1,0-1-114,5 1 0,0 4 259,3 0 1,-1 1 204,5-2 1,-1 2 209,1 3 0,3 1 83,-3-6 0,2 5-33,2-4 0,4 3-603,0-3 1,5 0-618,-1-5 0,3 1 25,1 0 1,3-6-772,1-2 1,5-2 206,-2-2 0,4-2 79,0-2 0,1-6 532,-1-6 0,1-5 582,-1 2 1,-1-3 216,-2-2 0,1 1 239,-5-1 1,-1 2 163,-3 2 0,-5-1 227,-4 6 1,-1-1-141,-2 4 1,-2 6-451,-1 2 1,-8 2 359,-5 2 0,1 2-195,3 2 1,-4 2 134,1 6 0,0 1-108,7 3 1,-2-3-91,2 2 1,3 4-328,1 0 1,3 0 231,1 0 0,0-1-126,0 2 0,5-2 161,3-2 1,3-3-613,5 3 1,-3-7-213,3-1 0,2-6-21,2 2 1,1-8 301,-2-3 0,4-8 193,-4 0 0,-1-8 384,2 0 1,-6-1 8,2-3 0,-3-2 356,-1 2 1,-4-6 67,0 2 1,-6-1-427,2-3 0,1 4-249,-1-5 0,0 2-575,-4 7 1,1 1-624,3 6 1179,-2 3 1,3 5 0,-5 1 0</inkml:trace>
</inkml:ink>
</file>

<file path=xl/ink/ink3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2:40.758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24 94 13100,'-11'-1'-231,"4"-3"1,1 1 874,6-5 1,2 1 812,2-5-1071,2-5 1,6-1 0,0-6 0</inkml:trace>
</inkml:ink>
</file>

<file path=xl/ink/ink3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2:41.627"/>
    </inkml:context>
    <inkml:brush xml:id="br0">
      <inkml:brushProperty name="width" value="0.04286" units="cm"/>
      <inkml:brushProperty name="height" value="0.04286" units="cm"/>
      <inkml:brushProperty name="color" value="#E71224"/>
    </inkml:brush>
  </inkml:definitions>
  <inkml:trace contextRef="#ctx0" brushRef="#br0">318 24 8583,'0'-6'961,"0"-5"-538,0 10 1,-1-4-1,-3 5 0,-7 1-113,-4 3 1,-6 4-82,1 7 0,-6 7-9,-1 6 1,-1 5-94,5-2 0,3 4-18,1 4 0,0-2 67,0 2 0,0-2-89,4-2 0,6 2 5,-3 2 1,8-6-200,0 2 0,3-3 99,1 4 0,1-2-260,3-3 1,2 2-38,6-6 0,4 1-242,0-5 0,-1-5-438,-3-2 1,5-4 408,3-4 1,2-4-494,1-8 1069,6-8 0,1-6 0,5-6 0</inkml:trace>
</inkml:ink>
</file>

<file path=xl/ink/ink3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2:41.919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236 48 11102,'-6'-7'-514,"0"2"863,-6 5 1,-4 0 217,1 0 1,-6 1-73,1 3 1,2 0 48,-2 8 1,2-3 7,-2 7 1,2-2-200,2 2 0,7-2 217,-3 6 1,9-1-361,-1 5 0,2-1 81,2 1 1,0-5-362,0 1 0,6-2-43,1 2 1,8-3-260,0-5 0,2-1-107,-1 1 1,-3-5-168,3-3 0,1-3 151,-1-1 1,3-5 347,-3-3 0,3-8 277,-3-3 1,0 0-89,-4 0 0,-1-1 91,1-3-1,-4-5 14,0 1 1,-4-1 31,3 5 0,-3-1-162,4 1 0,-5 4-417,1 4 1,-2 2-560,2 1-262,-2 0 1218,3 6 0,0-5 0,2 5 0</inkml:trace>
</inkml:ink>
</file>

<file path=xl/ink/ink3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2:42.160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70 36 11082,'-6'12'1043,"0"0"-566,-6-1 1,4 1 698,0 0 0,2 1-668,-2 3 0,2-3-280,2 2 1,2 0 45,-2 0 1,4-1-108,4 1 1,-1 2-152,5-1 0,0 0-164,3-5 1,5 1-378,0 0 0,1-6 164,-2-2 1,-2-2 36,3-2 0,1-2 120,-1-2 0,0-2 125,-5-6 0,0-4 173,-3 1 1,1-5-173,-5 4 0,1-4 48,-1 0 1,-3 2 215,3-2 1,-3 0-641,-1-3 1,0 3 62,0 1 426,0 4 0,0-7 0,0 4 1</inkml:trace>
</inkml:ink>
</file>

<file path=xl/ink/ink3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2:42.394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71 12 12264,'-5'-7'-1035,"-3"3"1,2 3 1974,-2 1 0,4 1 159,-4 3 1,1 3-322,0 5 0,0 1-100,3 2 0,3 4-154,-3 4 0,3 1-278,1-1 0,0 1-86,0-1 1,0 1 171,0-1 1,3 1-551,1-1 0,4 1-508,-4-1 1,5 0 119,-1-4 0,-1 2-432,1-5 1,-1 0 306,5-5 0,4-4-865,-1-3 1496,1-3 1,1-1-1,1 0 1</inkml:trace>
</inkml:ink>
</file>

<file path=xl/ink/ink4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2:42.693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213 247 12390,'-13'-6'-542,"-3"2"0,2 2 1025,-6 2 0,4 0 524,-3 0 0,3 2-499,-4 2 1,6 2 130,-2 6 1,3 4 50,1-1 1,2 2-60,2-1 1,3-2-413,5 6 1,0-2 76,0 2 0,5 1-214,3-6 0,6 1-394,2-4 1,4 0-325,-5-1 1,2-4 98,-1-3 0,-2-3 86,6-1 0,-6-1 466,2-3 1,-3-7 417,-1-4 0,-2-5 221,-2 4 0,-1-5-151,-3 2 1,-3-3 223,3-2 1,-7 5-179,-1-1 0,-5 0-321,1-3 1,2-2-764,-2-2 0,1 2 265,0-3 0,-3 4-1277,7 0 1,-1 2-1234,4 2 211,0-2 2547,0 9 0,0-4 0,0 5 0</inkml:trace>
</inkml:ink>
</file>

<file path=xl/ink/ink4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2:43.098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71 0 15584,'-12'0'-103,"1"0"29,-1 0 530,5 0 1,-2 5 716,5 3 0,-1 4-528,1 4 0,3 2-144,-3 5 1,3 2-111,1 3 0,0-2-41,0 5 1,1-1-300,3 2 0,-2 1 102,6-1 0,-1-2-173,1 1 1,2-5-1081,-2 2 0,1-3 371,-1-2 1,1-3-317,-5-1 0,4-4 345,-4 0 0,1-5-1272,-1-3 1884,-3-4 1,4 7 0,-5-3 0</inkml:trace>
</inkml:ink>
</file>

<file path=xl/ink/ink4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2:43.383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12 106 13670,'-6'-11'-729,"0"-1"1040,6 0 1,0 0 167,0 1 1,2 3 218,2 0 1,2 1-623,6-1 0,0-1 18,-1 5 1,1 1 63,0 3 1,4 1-78,-1 3 0,1 2-142,-4 6 1,-1 1-41,1 3 1,0-2-209,0 6 0,-4-5 152,-1 5 1,-4 0 71,1 3 1,-3 1 281,-1-1 1,-5-3 167,-3-1 1,-2 0 573,-2 0 1,-4 2 233,1-5 1,-1 0-297,4-5 1,-1 0-347,-3-3 1,3 2-262,-2-2 1,5-3-1005,3-1 0,3 1 633,-4-1-705,5 0 1,-2-3 746,5 3 1,-5-2 0,-2 3-1</inkml:trace>
</inkml:ink>
</file>

<file path=xl/ink/ink4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2:43.757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13 236 15432,'-2'-7'-313,"-2"4"1,3 0 821,-3-1-833,3 3 0,2-6 1801,3 3 1,3 3-1180,4-3 0,2-1 127,3 1 0,2-4-134,6 4 0,0-1 84,-1 1 0,4 1-300,1-4 1,-1 0 181,-3-1 0,-5-2 210,1 2 0,-6-3-777,2 0 1,-3-1 735,-1 0 0,-6 0 351,-2 1-328,-2-1 1,-4 0-297,-2 0 0,-6 6-302,-6 2 1,-1-1 91,2 1 1,0 0-26,-4 4 1,0 5 43,0 3 1,2-2 123,5 2 0,-2 0-321,2 4 0,-2-3 106,6 3 0,2-3 28,3 7 1,1-3 147,2-2 1,5 2-597,3 3 0,7-3 13,0 3 1,8-3-497,0-1 0,2-4-474,6-1 1,1 1 256,3 4 1,-4-5-1143,1-4 2214,-1-1 0,4-13 1,1-2-1</inkml:trace>
</inkml:ink>
</file>

<file path=xl/ink/ink4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2:46.393"/>
    </inkml:context>
    <inkml:brush xml:id="br0">
      <inkml:brushProperty name="width" value="0.04286" units="cm"/>
      <inkml:brushProperty name="height" value="0.04286" units="cm"/>
      <inkml:brushProperty name="color" value="#E71224"/>
    </inkml:brush>
  </inkml:definitions>
  <inkml:trace contextRef="#ctx0" brushRef="#br0">259 48 8383,'0'-12'176,"0"0"110,0 6 1,-5-3 58,-3 5 1,-3 0-1,-5 4 1,-1 1-27,-3 3 1,-2 8-39,3 7 1,-4 4 159,0 0 1,1 2-225,2 2 1,3-2-78,5 3 1,2 0 57,2 0 0,3-2-151,5-7 1,1 2-23,3-5 0,2 0-243,6-5 0,4 1-176,0 0 0,4-4 201,0 0 0,-3-6-77,-1 2 0,1-4 97,-2-4 1,2-4 111,-1-7 0,-4 0-52,0-4 1,-1-1 6,-3-3 1,-1 3-131,1 0 1,-6-2 105,2-1 1,-3-7-176,-1 6 1,0 2 62,0 2 1,0 6-96,0-2 0,0 3-116,0 2 1,2 0 452,2 3 0,2-2 0,6 3 0</inkml:trace>
</inkml:ink>
</file>

<file path=xl/ink/ink4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2:46.802"/>
    </inkml:context>
    <inkml:brush xml:id="br0">
      <inkml:brushProperty name="width" value="0.04286" units="cm"/>
      <inkml:brushProperty name="height" value="0.04286" units="cm"/>
      <inkml:brushProperty name="color" value="#E71224"/>
    </inkml:brush>
  </inkml:definitions>
  <inkml:trace contextRef="#ctx0" brushRef="#br0">0 189 8543,'0'12'305,"0"0"0,0-1 11,0 1 0,0-4 281,0 0-456,0 0 0,0 3-46,0 1 1,4-4-191,0 0 327,0-6-267,1 4-17,-4-6 1,6 0-1,-3 0 0,-3-6-4,3-1 1,1-4 55,-1-1 1,4-5-98,-4-2 0,4-3 10,-4-2 0,5 1-61,-1-1 0,2 1 105,2-1 1,-4 6-21,0 2 0,-2-1 15,2 1 0,1 5-56,-5 3 163,5 5 1,-6-2-139,5 5 294,-6 0 1,7 1 70,-5 3 1,0 3 94,-4 4 1,0 3-141,0 1 0,0 0 84,0 4 1,0 1-108,0 3 0,1-2-4,3 3 0,-2-7-194,2 6 0,-3-6 193,-1 3 0,4-6-334,0 2 0,0-3-422,-4-1 92,5-1 1,-2 0-50,4-3 0,-3-3-292,4-5 1,-4 0 254,4 0 1,0 0 536,3 0 0,1 0 0,0 0 0</inkml:trace>
</inkml:ink>
</file>

<file path=xl/ink/ink4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2:47.158"/>
    </inkml:context>
    <inkml:brush xml:id="br0">
      <inkml:brushProperty name="width" value="0.04286" units="cm"/>
      <inkml:brushProperty name="height" value="0.04286" units="cm"/>
      <inkml:brushProperty name="color" value="#E71224"/>
    </inkml:brush>
  </inkml:definitions>
  <inkml:trace contextRef="#ctx0" brushRef="#br0">24 258 8543,'-12'0'-701,"6"-6"1259,1 5-378,5-4 1,1 1 25,3 0 1,2-1-95,6 1 1,1 1 12,3-5 1,2 2-95,6-2 1,-1-2 100,1 2 1,-5-3-165,1 0 0,-2-1 29,2 0 0,-2 0-196,-2 1 220,-3-1 0,3 0-20,-9 0 1,-1 1 286,-6-1 1,0 0-85,0 0 0,-6 4 78,-1 1 1,-8 3-102,0-4 0,-1 5 34,4-1 1,-4 4 18,1 4 0,-5 3 39,4 5 1,0-1-5,0 1 1,3 0 0,-3 0 1,7-1-340,1 1 0,5 4 146,0-1 1,1 1-454,2-4 1,2 0 111,1-1 1,4 1-95,5 0 1,3 0-82,1-1 1,5-3-327,-1 0 1,3-4 79,5 4 685,-4-6 0,10 9 0,-4-5 0</inkml:trace>
</inkml:ink>
</file>

<file path=xl/ink/ink4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2:47.595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200 371 10351,'-22'0'0,"2"0"528,5 0 0,0 4 155,0 0 0,2 5 62,-3-1 1,1 4-249,0 4 0,6-3 15,-3 2 0,4 2-142,0-1 0,-1 4-27,5-5 1,0 2-388,4-1 1,2-3 84,1 3 0,4-7-525,5-1 1,1-4 80,2 4 0,-1-6-61,1 2 0,2-8 248,-1-4 0,1-3 180,-1-5 0,-3-1 101,2-3 1,2-2-30,-1 2 1,-4-2 326,-4-1 1,-6-2-55,2-3 1,1 2 169,-1-5 0,0 1-178,-4-1 0,-1-3-193,-3 2 1,-3-2-59,-4-1 0,-5 5-64,0 3 1,1 3-121,3 4 1,1 3 23,4 6-1370,-4 4-628,10-3 574,-4 8 0,5 2 714,0 8 1,0 8 830,0 3 1,5 9-1,1 2 1</inkml:trace>
</inkml:ink>
</file>

<file path=xl/ink/ink4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2:48.096"/>
    </inkml:context>
    <inkml:brush xml:id="br0">
      <inkml:brushProperty name="width" value="0.04286" units="cm"/>
      <inkml:brushProperty name="height" value="0.04286" units="cm"/>
      <inkml:brushProperty name="color" value="#E71224"/>
    </inkml:brush>
  </inkml:definitions>
  <inkml:trace contextRef="#ctx0" brushRef="#br0">59 118 8548,'-12'0'216,"1"0"1,3 0 23,0 0 225,5 0 1,-3 2-168,2 2 1,3-2-27,-3 6 1,2 0-7,2 4 0,0 3-22,0 1 1,0 0-118,0-4 0,0-1-189,0 1 0,0-4-178,0 0 253,0-6-225,0 4 194,0-6 0,0-2 62,0-2 0,2-2-42,2-6 0,-3-1 2,3-3 0,2-2-30,2-5 1,-1 0-142,0 4 1,0-4-16,1 4 1,2 2 95,-2 1 0,-1 3 55,1 1 0,-5 5-27,5-1 0,-4 5 69,4-1 3,-5 3 10,7 1 1,-7 0 127,5 0 73,-6 0 0,7 5 86,-5 3 1,1 4-100,-1 3 1,-2 0 27,2 4 0,-3-3-117,-1 4 1,0-2-24,0 2 1,1 2-66,3-3 1,-3 0-191,3 0 0,-2-4 72,-2 0-198,0-2-409,5-1 0,-4-4-134,3 0-1479,-3-6 2303,-1 4 0,0-6 0,0 0 0</inkml:trace>
</inkml:ink>
</file>

<file path=xl/ink/ink4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2:48.242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 36 14422,'0'-12'2684,"0"4"-1989,0 0 46,0 6-1250,0-3 416,0 5-418,0 0 1,5 5 0,1 1 0</inkml:trace>
</inkml:ink>
</file>

<file path=xl/ink/ink5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2:48.551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48 224 13651,'-12'5'-597,"1"2"1769,4 4 1,-3-3 598,6 0 0,1 0-1329,3 4 0,0-1-369,0 1 1,0 0 210,0 0 0,1 0-164,3-1 1,-2 1 71,6 0 1,1 0-468,7-1 1,-3-4-346,3-3 0,-3-3 301,-1-1 1,-1 0 218,1 0 0,-1-3 22,-4-4 1,4-1 216,-3-8 1,-2-1 134,2 1 0,-5-4-135,1 0 0,1-2-39,-1-2 1,0 5 124,-4-1 1,0-4-303,0-3 1,4-2-167,0 2 0,-1 6-576,-3-3 0,0 5-1303,0-1 727,0 3-1272,0 11 1356,0 0 1200,0 6 0,6 6 0,0 0 0</inkml:trace>
</inkml:ink>
</file>

<file path=xl/ink/ink5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2:48.861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0 282 11386,'8'0'20,"0"0"0,1-4 107,7 0 0,-2-5 78,6 1 1,-1-4-95,5-4 0,-5 3 47,1-2 1,-1 0 39,5 0 0,-6 0-17,-2-4 1,-4 3-153,-4-4 0,-3 5 471,-5-5 1,0 4-116,0-3 1,-7 8 123,-5 0 0,-5 7-119,-6 0 0,-1 4 76,1 4 1,-5 7-224,1 9 1,1-2-174,6 2 0,1 3 158,7 5 0,-1-1-138,9-3 1,0-1-923,4 1 0,3-1 566,4 1 0,3-1-935,9 1 1,6-4 328,6-1 0,5-1-550,3 2 0,3-3 1348,5-5 1,0 0 0,0-1-1</inkml:trace>
</inkml:ink>
</file>

<file path=xl/ink/ink5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2:49.876"/>
    </inkml:context>
    <inkml:brush xml:id="br0">
      <inkml:brushProperty name="width" value="0.04286" units="cm"/>
      <inkml:brushProperty name="height" value="0.04286" units="cm"/>
      <inkml:brushProperty name="color" value="#E71224"/>
    </inkml:brush>
  </inkml:definitions>
  <inkml:trace contextRef="#ctx0" brushRef="#br0">24 23 8496,'-5'-7'1042,"3"-3"-571,-3 9 1,4-3-97,-3 8 1,3 2-17,-3 6 0,2 4 0,2-1 0,0 8-246,0 0 0,4 4 180,0 5 1,4 2-165,-4-3 0,4 7 92,-4 1 1,4 0-366,-4-3 1,3-5-56,-3 0 0,4-4-213,-4 0 1,0-7 73,-4-5 1,1-2-559,3-1-116,-2 0-497,3-6 25,-5 0 1484,0-6 0,-5-6 0,-2 0 0</inkml:trace>
</inkml:ink>
</file>

<file path=xl/ink/ink5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2:50.043"/>
    </inkml:context>
    <inkml:brush xml:id="br0">
      <inkml:brushProperty name="width" value="0.04286" units="cm"/>
      <inkml:brushProperty name="height" value="0.04286" units="cm"/>
      <inkml:brushProperty name="color" value="#E71224"/>
    </inkml:brush>
  </inkml:definitions>
  <inkml:trace contextRef="#ctx0" brushRef="#br0">0 71 7885,'6'-6'253,"1"2"1,4-1-228,1 1 1,3 0 5,1 4 1,1 0-485,-1 0 1,-3 0 204,2 0 0,2-5-554,-1-3 801,0-3 0,-4 0 0,-1-1 0</inkml:trace>
</inkml:ink>
</file>

<file path=xl/ink/ink5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2:50.438"/>
    </inkml:context>
    <inkml:brush xml:id="br0">
      <inkml:brushProperty name="width" value="0.04286" units="cm"/>
      <inkml:brushProperty name="height" value="0.04286" units="cm"/>
      <inkml:brushProperty name="color" value="#E71224"/>
    </inkml:brush>
  </inkml:definitions>
  <inkml:trace contextRef="#ctx0" brushRef="#br0">1 59 8496,'6'-11'-1671,"-2"-1"1253,-3 0 1,-1 4 2180,0 0-453,0 6-946,0-3 1,-1 10-51,-3 3 1,3 3-1,-3 5 1,3-2-27,1 6 0,0 0-35,0 3 1,0 5-45,0-1 1,0 0-100,0-3 1,1-1-171,3 1 1,-2-4 62,6-1 1,-1-4-96,1 0 0,1-2-97,-5-1 0,4-4-246,-5 0 318,7-6 1,-8 4-90,6-6 1,-5-2-9,1-2 1,1-2-122,-1-6 1,5 0 30,-1 1 0,-2-6 103,2-3 0,0-2-4,4-2 1,-4 1 102,-1-1 0,-3 1 6,4-1 0,-1 6 62,0 2 1,-1 3 209,-6 1 0,4 4-70,0 1 315,-1 4 29,-3-2 1,0 6-139,0 3 0,0 3 144,0 4 0,0 2-115,0 3 1,0-2-137,0 6 1,0-2-58,0 2 1,0 1-166,0-5 0,0 4 138,0 0 1,2-3-158,2-1 1,-2-2-357,6 2 1,-4-4-433,4-1 208,0 1 1,4-11 73,-1 3 1,1-2-179,0-2 1,0-2 719,-1-2 0,1-2 0,0-6 0</inkml:trace>
</inkml:ink>
</file>

<file path=xl/ink/ink5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2:50.772"/>
    </inkml:context>
    <inkml:brush xml:id="br0">
      <inkml:brushProperty name="width" value="0.04286" units="cm"/>
      <inkml:brushProperty name="height" value="0.04286" units="cm"/>
      <inkml:brushProperty name="color" value="#E71224"/>
    </inkml:brush>
  </inkml:definitions>
  <inkml:trace contextRef="#ctx0" brushRef="#br0">94 93 8496,'-1'-7'134,"-3"3"0,2-1 302,-6 1 1,4 0 7,-4 4 0,0 0 143,-4 0-75,1 0 0,0 6-48,3 1 0,2 4-181,2 1 0,3 1 1,-3 1-194,2 2 1,2 1-115,0-2 1,2-2-22,2 3 1,-2 0-10,6-4 0,0 2-200,4-6 1,-1 1 146,1-1 0,1-2-82,3-2 0,-3-2-24,3 1 1,-3-6 142,-2-5 1,1-3 286,0-1 0,-2 1-149,-2-1 0,1-1 172,-5-3 1,0 3-9,-4-3 0,0-1-101,0 2 0,0-6-142,0 1 0,-4 2-198,0-2 1,-5 6-119,1-2 1,2 5-78,-2 3-922,5-3 561,-7 10 1,9-3-321,-3 8 0,2 3 252,2 4 833,0 1 0,6 0 0,0 0 0</inkml:trace>
</inkml:ink>
</file>

<file path=xl/ink/ink5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2:51.067"/>
    </inkml:context>
    <inkml:brush xml:id="br0">
      <inkml:brushProperty name="width" value="0.04286" units="cm"/>
      <inkml:brushProperty name="height" value="0.04286" units="cm"/>
      <inkml:brushProperty name="color" value="#E71224"/>
    </inkml:brush>
  </inkml:definitions>
  <inkml:trace contextRef="#ctx0" brushRef="#br0">82 71 8496,'-12'0'148,"4"0"203,0 0 151,0 0 0,-3 0-70,-1 0 0,5 1 157,3 3-360,-2 3 1,5 4-111,-3 1 0,6 0-27,2 0 0,5-2-246,-1-2 1,3 2 180,0-2 0,1-1-136,0 1 1,0-4-35,-1 3 1,1-4 72,0 1 0,0-3 19,-1-1 0,1-5 124,0-3 0,-2-2 140,-2-2 0,-1 3-110,-3-3 1,-3 3 157,3-7 0,-3 3-176,-1 1 1,-5-1-5,-3-2 1,2 2-356,-2-3 1,1 7-17,-1 1 324,-2 5 0,7-6-109,-5 5-1303,6 0 0,-3 6 1378,5 2 0,0 2 0,0 6 0</inkml:trace>
</inkml:ink>
</file>

<file path=xl/ink/ink5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2:51.533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106 116 11965,'-12'0'0,"1"0"442,-1 0 1,0 4 140,0 0 1,2 5-295,2-1 0,-2 3-46,2 0 1,2 2-108,3 3 0,1-3-204,2 3 0,0 1-150,0-2 0,5 1-252,3-4 0,3 0 241,1-1 0,3 0-417,1-3 0,0-3 93,-5-5 0,5-1 115,0-3 0,-1-3 351,-3-5 1,-1-3 248,-4-1 1,3-5-134,-7 2 0,1 0 162,-4 0 1,0 3 226,0-4 1,-1 1-115,-3-5 1,2 5-289,-6-1 1,4 4 58,-4-3-561,5 4 224,-7-2-32,9 11 1,-5 2 132,6 8 0,0 4 54,0 7 1,0 4 64,0 4 0,0 2-50,0 3 1,4 2 214,0 5 0,5 1 30,-1 4 0,3-2 158,0 5 1,1 0-151,0 4 0,-2-4-28,-2 0 1,-1-9 38,-3 1 0,-3-9 178,3-2 0,-7-2 57,-1-6 0,-5 0-94,1-5 0,-2 0-146,-2-3-272,0-3 1,1-7-484,-1-1 0,0-4 16,0-5 0,6-5-453,2-2 0,3-5 1025,1-3 0,-6-9 0,0-5 0</inkml:trace>
</inkml:ink>
</file>

<file path=xl/ink/ink5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2:51.901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48 0 8638,'-12'0'684,"1"1"-160,4 3 1,-3 3 318,6 5 1,1 5-293,3 2 0,0 0-61,0 0 0,0 1-263,0 3 0,0 0 77,0-4 0,5 2-573,3-5 0,-2-1 248,2-3 0,-4-1-60,4-4 1,-4 3-59,3-7-61,1 1 0,4-8 94,0 1 0,-4-7-190,0 3 0,-5-8 89,5 0 0,-5-6 130,1 1 0,1-2-133,-1-2 0,4 1 119,-4-1 1,1 3 19,-1 6 1,-3-1 5,3 8 254,-3 3-142,-1-6 0,0 15 233,0 0 1,0 9 190,0 3 0,0 5-193,0-1 1,4 6-160,0 1 0,1 1 47,-1-5 0,-1 1-766,5-1 1,-4-3-71,4-1 0,-4-4-387,3 0 1,-3-7 432,4-4 1,-4-3 621,4-1 1,-6 0-1,4 0 1</inkml:trace>
</inkml:ink>
</file>

<file path=xl/ink/ink5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2:52.215"/>
    </inkml:context>
    <inkml:brush xml:id="br0">
      <inkml:brushProperty name="width" value="0.04286" units="cm"/>
      <inkml:brushProperty name="height" value="0.04286" units="cm"/>
      <inkml:brushProperty name="color" value="#E71224"/>
    </inkml:brush>
  </inkml:definitions>
  <inkml:trace contextRef="#ctx0" brushRef="#br0">12 0 8397,'-7'5'966,"4"3"1,1 4-906,2 4 1,0 2-83,0 5 0,0 1-473,0-1 1,2 5 315,1-1 178,-1 1 0,3-5 0,-5 1 0</inkml:trace>
</inkml:ink>
</file>

<file path=xl/ink/ink6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2:52.696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24 1 10329,'-12'0'1066,"6"5"1,1 3-752,5 8 0,1 2-872,3 5 1,4 5-107,7-1 1,5 1 588,7-5 1,4 1 0,4-1-1</inkml:trace>
</inkml:ink>
</file>

<file path=xl/ink/ink6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2:55.295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0 659 19029,'0'-7'-1794,"6"2"2651,5 5 0,5-3-387,7-4 1,5-8 290,11-12 0,12-9-257,8-7 0,8-6-146,-1-2 1,3-5 1458,2 1 1,0 2-1410,-1 2 0,-5 8 187,-2 4-464,-8-3 1,-3 6-1,-5-5 1</inkml:trace>
</inkml:ink>
</file>

<file path=xl/ink/ink6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2:55.639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0 623 29657,'16'-15'0,"2"-2"-788,4-2 1,6-2 428,11-6 1,6-8 2323,9-8 1,4-3-2532,5-1 1,5 0-373,-6 0 0,2 0 431,3 0 1,-6 5 403,2 3 1,2-3 0,1 0 0</inkml:trace>
</inkml:ink>
</file>

<file path=xl/ink/ink6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2:56.326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0 659 20572,'11'-41'0,"6"0"605,8-1-171,10 1 1,12 5-348,8-4 1,2 3-221,2-7 1,8-4-2573,7-7 491,3-2 2199,6 3 0,-43 23 1,1-1-1,36-28 1</inkml:trace>
</inkml:ink>
</file>

<file path=xl/ink/ink6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2:58.132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19 318 21993,'-5'-6'-6353,"4"-5"7740,-5 10 409,1-4-1772,4 0 0,1-1 780,8-1 1,9-8 125,6 3 1,11-11-782,9-1 1,8-2-443,4 3 0,3-2 345,0-3 1,1 8 245,0-4 0,5-2 0,1-4 0</inkml:trace>
</inkml:ink>
</file>

<file path=xl/ink/ink6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3:00.459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19 447 21715,'-6'-5'-587,"0"4"70,1-4-285,4 5 1,1 0 1128,8 0 1,14-6 277,9-1 0,16-10-225,16-7 1,8-9-560,11-6 1,-4-5-206,1 1 0,-1 2 444,4 2 1,-8 8 26,-4 3 37,-7 3 1,-4-3 0,-7-2 0</inkml:trace>
</inkml:ink>
</file>

<file path=xl/ink/ink6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3:00.880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1 365 28839,'64'-51'0,"2"0"2370,4 2-2736,-5-5-339,4 6 0,2-10 1,6 5-1</inkml:trace>
</inkml:ink>
</file>

<file path=xl/ink/ink6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3:03.009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24 706 21433,'-10'5'2060,"2"3"833,3 2-3054,5 2 0,0-4-226,0 0 0,6-6 14,6 2 0,10-14 1245,10-10 1,13-13-473,10-10 0,8-4 340,8-4 1,-1-1-1049,1-3 1,-3 3 21,-6 5 0,0 4 502,-11 0 1,4 5 23,-5-1 0,5 3-181,-4 5 1,-1-2-7,-7 6 1,-2-6-1,-6 3 1</inkml:trace>
</inkml:ink>
</file>

<file path=xl/ink/ink6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3:03.839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13 436 20895,'-7'0'588,"2"0"-349,5 0 0,12-1 225,7-3 1,11-8 293,13-8 0,10-8-324,9-8 0,6 1-111,-1-4 1,0 6 9,3 2 1,-6 5-825,7-2 1,-9 4 395,1 0 1,-7 4 308,-1 1 0,-10-6 0,0-5 0</inkml:trace>
</inkml:ink>
</file>

<file path=xl/ink/ink6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3:07.529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0 471 21100,'5'-12'540,"6"0"1,4 1 36,0-1-209,8 0 1,-2-5-206,11-2 1,-1-4 0,9-2-29,4-2 1,1 1 34,2-5 0,-4 4 246,1 0 1,-7 2-111,3 2 0,0-1-367,-1 1 1,-1 3-78,-6 0 160,2 6 0,-10-8 1,5 4-1</inkml:trace>
</inkml:ink>
</file>

<file path=xl/ink/ink7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3:09.509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0 341 20512,'0'-11'-3240,"0"-1"2758,0 0 0,9 0 1389,3 1 1,13-3-189,2-1 0,7-3-358,6-6 1,3 0-383,8 1 0,-3-4 207,3-1 0,-3 1 62,-1 3 0,6-5 0,0-1 0</inkml:trace>
</inkml:ink>
</file>

<file path=xl/ink/ink7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3:11.526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48 342 20650,'-12'0'-2080,"0"0"1759,6 0 1,-1 0 1032,3 0-737,3 0-51,-4 0 50,5 0 0,1 1-701,3 3 0,-2-3 469,6 3 1,4-4 417,4-4 1,5-2 283,-2-6 0,3-1 115,2-3 0,-1 2 56,1-6 0,0 5-49,-1-5 0,2 2-10,2-2 0,-2-2 727,3 2 1,-4 2-325,0-2 1,-1 6-584,1-2 1,-4 3-257,-1 1 0,-4 1-110,0-1 0,-2 4-148,-1 0-40,0 6 1,-4-5 50,-1 3-47,-4 3-2,2-4-58,-5 5-918,0 0 1,2 4-1892,2 0 2312,-3 5 1,9-3-1,-3 6 1</inkml:trace>
</inkml:ink>
</file>

<file path=xl/ink/ink7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3:15.988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24 259 20949,'-6'-5'-3469,"1"4"3834,-1-4-2259,5-1 1312,-4 5 777,5-4-138,0 5 0,0 1 45,0 3-1066,5-3 783,-4 5 1,5-5 130,-6 3 570,5-3-532,-4 4 1,6-1-360,-3 0-68,-3 0 40,4-4 394,0 5 0,-3-2-180,2 5-633,2-6 501,-5 9 1,6-9 338,-3 6 1,-3-4-211,3 4 1,1-4 131,-1 4 0,0-4 85,-4 4 1,2-6-268,1 2 0,-1-1 288,2 1 0,-2-3 600,2 3-457,-2-3 1,4-1 368,-2 0 1,3 0 2,4 0 0,-2-5 379,3-3 0,-3-2-232,7-2 0,2 0 60,2 0 0,2-3-35,2-1 1,-1-4-213,1 5 1,-1-5 170,1 4 1,-1-3-446,1 3 1,-5-3-51,1 3 1,-4 0-338,3 4 1,-3 1 117,3-1 0,-4 4-193,1 0 0,-3 2 51,-2-2 265,1-3-252,0 5 1,-4-1 24,0 3-20,-6-2-479,3 5 310,-5-5-614,0 6 384,0 0 18,0-5-447,0 4 108,0-4-86,0 5 245,0 0 398,6 0 675,-5 0-421,4 0 117,-5 0 430,0 0-125,0 5-447,0-4-197,0 4 1,1-5 209,3 0-11,-2 0 65,3 0 6,-5 0 326,0 0-321,0 6 1,0-5-2,0 4-456,0-5 556,0 0-109,5 0 15,-4 0-4,5 0-1,-6 0 441,0 0 19,0 5-510,0-3-461,0 3 12,0-5-249,0 0 596,5 0-69,-4 0-22,4 0-84,-5 5-253,6-4 0,-4 6 499,6-3 1,0 2 0,4 6 0</inkml:trace>
</inkml:ink>
</file>

<file path=xl/ink/ink7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3:18.168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12 236 23440,'-6'0'-1815,"1"0"1456,5 0 1,6 0 195,6 0 0,6-6 636,10-1 0,3-5-19,8-4 1,3 0-135,5-7 0,1 2-80,3-6 0,2 2 135,1 1-204,-1 6 1,4-4 0,3 3-1</inkml:trace>
</inkml:ink>
</file>

<file path=xl/ink/ink7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3:19.531"/>
    </inkml:context>
    <inkml:brush xml:id="br0">
      <inkml:brushProperty name="width" value="0.04286" units="cm"/>
      <inkml:brushProperty name="height" value="0.04286" units="cm"/>
      <inkml:brushProperty name="color" value="#E71224"/>
    </inkml:brush>
  </inkml:definitions>
  <inkml:trace contextRef="#ctx0" brushRef="#br0">1775 577 8470,'2'-19'0,"0"0"0,2 2-253,0 2 1,-4-1 193,0 0 0,0-1 74,0 2 77,0-4 1,0 0-1,-1-1 81,-3-1 0,-3-2 40,-4-5 0,-1 2-9,0-5 0,-4 5 12,1-2 0,-6-1-43,1 2 0,-2 1-116,-2 6 1,0-1 100,-4 6 1,-2-1-221,-5 4 0,-2 2-57,-2 2 1,1-1-69,-5 5 0,-5 0 128,-7 4 0,0 5-153,-4 3 1,3 6 168,-7 2 0,3 5-36,1-1 0,2 6 85,2 1 1,-1 6-52,5-2 1,-4 3 131,4 1 1,-4 2-34,4 2 0,4-2 170,4 2 1,5 1-153,-1 0 0,2 4 113,2-1 0,4 2-97,-1-2 1,6 6 21,-1-2 1,6 4-86,1 0 0,5 3 61,-5 5 1,10 3-139,-2 1 1,8 5-16,0-1 1,8-3-138,4-2 1,7-1 142,5-3 0,7-8-183,5-3 1,3-4 122,4 0 1,4-6 50,8-6 1,-1-9-58,5 2 0,4-8 36,3-1 1,2-7 95,-1-4 1,2-3 3,6-1 1,0-10 18,-1-6 0,-1-6-9,-2-5 0,1-7-40,-5-6 1,-1-5 112,-3-2 1,-5 0-81,-3-4 0,2-7 1,2-1 1,-5-1 12,-7 5 1,-4-2-93,-11 2 0,2-2 86,-7-2 0,-2 9-5,-9 3 0,-6 4 37,-2 0 1,-2-3 112,-2 3 1,-6 4-94,-2 3 1,-6 1 153,-2 4 0,-1 2-238,2 2 1,2 2 139,-3 1 0,3 2-110,1 3 0,-1 0-23,-3 4 1,7 5-123,-2-1 1,1 3-232,-1 0-65,4 3 0,-2 6-80,5 3 0,0 4 503,4 7 0,0 9 0,0 6 0</inkml:trace>
</inkml:ink>
</file>

<file path=xl/ink/ink7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3:19.932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12 541 14164,'-6'0'-63,"1"9"1374,5 3 1,0 4-841,0-1 1,5-2-674,3 3 0,-1-3-119,5-1 0,1-6 358,7-2 0,6-2 353,-2-2 0,8-8-76,3-8 0,6-5-229,6-14 0,0 1-294,0-9 0,0 1 2,0-1 0,0-3 281,0 3 1,-5 5 209,-3-1 1,-2 6-527,-2-2 1,0 0 47,1 3 1,-5 4 240,0 0 1,-4-2 0,1 0 0</inkml:trace>
</inkml:ink>
</file>

<file path=xl/ink/ink7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3:24.019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12 377 15219,'-6'0'-278,"0"0"0,6 1-63,0 3 670,0-3-237,0 4 275,0-5-44,0 0 0,3-5-146,5-3 1,1-3 50,11-5 0,-1 2-154,5-6 0,1-1 49,2-6 1,2 2-131,2-3 1,2 4 50,-6 0 1,1 1 31,-5-1 1,-1 4-30,-2 1 0,1 4-247,-5 0 1,-1 3-136,-3 4-84,0-2 267,-1 8 0,-3-3 11,0 5-227,-5 0 119,2 0 381,-5 0-253,0 0 43,0-5-509,0 4 358,-5-5-351,3 6 1,-4 0 334,2 0-178,3 6 406,-5-5 1,1 4 408,4-5-275,-4 5 152,5-3 1,-2 3 178,-2-5-208,3 0-211,-4 0-54,5 0-739,0 0 62,-5 5 1060,3-4-387,-3 5 163,5-6 1,0 1-292,0 3 47,0-3 3,0 4 201,0-5-1375,0 0 889,0 6 160,0-5 1,-1 4-90,-3-5 393,3 0-184,-5 0 0,6 2 67,0 1-99,0-1 277,-5 3 1,4-4 183,-3 3 47,3-2-426,1 3 1,0-4-192,0 3 359,0-3 0,-6 5 0,0-6 0</inkml:trace>
</inkml:ink>
</file>

<file path=xl/ink/ink7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3:25.028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13 341 19022,'-7'-11'-4144,"2"4"3514,5 2 0,0 6 759,0 3 0,0-1-12,0 4 6,0 1-212,5 4 1,0 0-59,3 0 0,1-5-736,-5 1 902,5-5 38,-2 7 1,1-8-53,0 2 1,-4-3 105,3-1 0,1 0 86,4 0 0,0-5 246,0-3 0,1-3 150,2 0 1,4-6-81,4-3 1,5-2 33,-1-2 1,6 1-25,-2-1 0,-1 1-361,1-1 1,-4 1 25,0-1 1,-2 5 12,-2-1 0,-3 6-68,-1-2 0,-4 3-137,1 1 1,-3 2 383,-2 2-161,-4-3-307,3 5 120,-8-1 0,3 1-52,-5 2-348,0 3-271,0-5-154,0 6-2295,0 0 2337,5 0 1,-4 2-180,3 2 1,-2 2 760,-2 6 0,0 0 1,0-1-1</inkml:trace>
</inkml:ink>
</file>

<file path=xl/ink/ink7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3:25.724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48 471 19756,'-12'0'-375,"5"0"481,-3 0-263,9 0 0,-9 1 662,6 3 1,1-1-69,3 4 1,0-3-250,0 4-143,0 0 0,0 0 203,0 0-507,5-6 1,5 3 220,6-5 1,1-9 475,-1-2 0,6-9-130,5 0 1,6-6-250,-2-1 0,-1-6 448,2 2 0,-1-3-144,4-1 0,-1 3 41,-2 1 1,0 5 247,-4-2 1,-1 3-45,-3 2 0,-1 1-656,1 2 1,-5-1-11,1 6 84,-6-1 0,3 5-238,-5 4 127,-5 1 0,-1 6-1065,-2 0 121,-3 0-61,5 0-89,-6 0 407,0 0 0,-4 2 286,0 2 1,-2-3-1010,3 3 979,1 2 0,-3-3 688,5 5 0,-5 0 0,-2 3 0</inkml:trace>
</inkml:ink>
</file>

<file path=xl/ink/ink7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3:30.100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60 436 19808,'-7'-6'-5569,"1"5"10006,2-3-5405,2 3 0,-4 5 2278,2 0 1,1 6-794,-4 2-131,4 0 0,-4 5-43,3-6 0,3 5-307,-3 0 0,3-1 464,1-3 1,0 0-524,0 0 0,1-2 131,3-2 0,3-3-864,4-5 0,6-1 1055,3-3 0,7-5 17,5-11 1,7-1 15,4-10 1,3-4 302,1-5 0,4-3-99,0 4 1,0-4 159,-4 4 1,-4 0 321,0 3 0,-5 6-210,1 3 1,-6 2-404,-2 2 0,-5 4-202,2 4 0,-7 2-202,-2 1 0,-4 1-34,0 3 0,-6 2 46,-1 2-231,-5 3-153,2-5-149,-5 6-1167,0 0 414,0 6 1,0 0-943,0 6 1931,0 0 1,-5 0 0,-2-1 0</inkml:trace>
</inkml:ink>
</file>

<file path=xl/ink/ink8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3:36.619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24 95 12656,'0'-7'-650,"0"-3"1,0 7 1275,0-5-56,0 6-634,0-4 1,0 12 218,0 2 0,-4 7 153,0 5 0,-1 2-137,1 2 0,2-1-56,-1 1 1,1-1-221,2 1 1,0-6 163,0-2 1,0 1-367,0-2 166,5 1 1,-2-6-160,5-2 0,-4-3 138,4-5 0,-4 0 91,3 0 0,1-5 204,4-3 0,0-3 55,0-5 1,-1-2-208,1-6 0,-4 5 102,0-1 1,-2 2-83,2-2 1,-1-1 425,-3 5-192,-3 1-189,4 3-57,0 6 0,-3 2-135,2 8 0,-3 3 32,-1 9 0,0 2 295,0 6 1,0-1-56,0 1 1,0 3-179,0 1 1,5-2-93,3-7 1,4 2-60,3-5 1,0 0-94,4-4 0,0-2 49,0-2 0,-2-3 220,-5-5 1,0 0 44,-1 0 0,0-3 444,-3-4 1,1-3-220,-5-9 0,4 3 51,-4-3 1,0-1-11,-4-4 0,0 1-187,0-1 0,0 0-44,0-4 1,0 3-259,0-2 0,-4 2-87,0 2 1,-4 3-424,4 0 0,-1 6 157,1-2 1,2 3 84,-1 1 1,0 6-626,-1 2 276,3 3 447,-5 1 464,6 5 0,-5 1 0,-1 6 1</inkml:trace>
</inkml:ink>
</file>

<file path=xl/ink/ink8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3:36.912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71 1 11130,'-12'0'91,"4"0"105,0 0 0,6 1-30,-2 3 1,-1 2-91,1 6 0,-4 0 218,4 0 0,-1 1-197,1 2 1,3-2-19,-3 3 1,2 1-91,2-1 0,0-1-190,0-3 0,0 0 52,0 0 1,0-1-367,0 1 0,0-4-592,0 0 752,0-5 0,2 2-801,2-5 633,-3 0 579,9-5 0,-3-7 1,5-7-1</inkml:trace>
</inkml:ink>
</file>

<file path=xl/ink/ink8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3:37.026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60 0 11130,'-12'0'-49,"4"0"-455,0 0 0,4 2 387,-3 2 196,4-3 0,-8 9 0,5-3 0</inkml:trace>
</inkml:ink>
</file>

<file path=xl/ink/ink8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3:37.299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48 1 11731,'-7'0'-537,"-2"1"737,5 3 0,0-1-336,4 5 1,-1 3 322,-3 5 1,3 5-155,-3-2 1,2 4 220,2 0 1,-4 1-112,0-1 1,1 1-195,3-1 1,0 5 34,0-1 0,3 2-283,1-2 1,4-2 32,-4 3 0,1-4 160,-1 0 1,-2-4-327,1-1 0,3-3-359,-2 3 362,0-4 1,-4 2-219,0-5 260,0-6 483,0 5 0,-6-15 0,0 2 1</inkml:trace>
</inkml:ink>
</file>

<file path=xl/ink/ink8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3:37.473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36 83 11731,'-6'-12'-1237,"-3"0"896,5 0 930,-6 6-1660,9-5 629,-4 10 328,5-4 346,5 5 1,2 0-219,4 0 0,1 0 45,0 0 1,4 0-168,-1 0 0,2 0 75,-1 0 0,-3-2 140,3-1 1,-3-4 0,-1-5-1</inkml:trace>
</inkml:ink>
</file>

<file path=xl/ink/ink8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3:37.912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13 13 11731,'0'-7'-794,"0"2"752,0 15 1,-2-1 232,-2 11 0,3-4-27,-3 3 1,3 0-60,1 0 1,0 3 3,0-2 0,0 2-203,0 2 1,0-5 91,0 1 1,0-4-83,0 3 1,1-4 51,3 0 1,-3-2-340,3-1 12,3 0 45,-6 0 153,10-6 1,-9-1-77,6-5 297,-5 0 1,6-5 89,-5-3 0,5-2-203,-1-2 1,-2-4 64,2 1 0,0-5-137,4 5 0,-2-5 204,-2 4 1,2-3 90,-2 3 1,3 0 6,1 5 1,-5 0-141,1 3 1,-4-1-255,4 5 468,-5 0 0,3 4 60,-2 0-299,-3 0 1,5 2 40,-6 1 0,0 4 137,0 5 1,0 1-183,0 3 1,0-2-52,0 5 0,0-4 66,0 1 0,-4 1-234,0-2 0,0 2 286,4-1 0,0-3-222,0 3 0,1-5 190,3-3 0,-3 3-576,3-4-228,3 4 302,-1 1 1,2-4 80,0-1 0,-4-4-515,4 1 887,-6-3 1,14-1 0,-3 0 0</inkml:trace>
</inkml:ink>
</file>

<file path=xl/ink/ink8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3:38.135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48 5 11025,'-7'-5'-417,"1"5"888,2 0-487,3 5 0,-8 7 108,5 0 0,-2 1-34,2 3 0,3-3-32,-3 2 1,3-2-27,1-1 1,0 1-121,0 3 0,0-7 267,0 3 0,0-3-431,0 3 1,1-6-616,3-2 441,-3 3 1,6-6-22,-3 3-280,-3-3 758,10-6 0,-10-7 1,4-6-1</inkml:trace>
</inkml:ink>
</file>

<file path=xl/ink/ink8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3:38.251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12 1 10094,'0'6'24,"0"5"0,-5-5 1,-2 6-1</inkml:trace>
</inkml:ink>
</file>

<file path=xl/ink/ink8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3:38.612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 12 10094,'3'12'-291,"1"0"1,0 0 103,-4-1 1,0 5 465,0 0 0,0 3-110,0-3 1,0 4-223,0-5 0,0 5 58,0-5 0,4 1 18,0-4 0,0 0-26,-4-1 0,0-3 133,0 0-91,5-5-491,-3 7 299,8-9 1,-7 1 200,4-6 0,-3-7-151,4 0 1,-4-2 54,4-7 1,0 4-5,4-3 1,-1-1-19,1-3 1,0-1-17,0 1 1,-1 0 122,1 4 1,0 2 47,0 5 0,-1 4 308,1 0-367,0 6 0,0-4 296,-1 6 0,-3 2-66,0 2 1,-4 2-53,4 6 0,-5 4-95,0-1 0,-1 6 29,-2-1 0,0 1-185,0-2 1,0 6 119,0-5 0,0 5-412,0-6 0,0 3 121,0 2 1,0-1-793,0 1 1050,-5 0 0,-2 4 0,-5 2 0</inkml:trace>
</inkml:ink>
</file>

<file path=xl/ink/ink8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3:39.225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47 11 17620,'-5'-7'-3349,"4"4"4014,-3 6 0,-2 8-98,3 5 0,-5 6-360,4 1 1,-4 1-211,4 3 1,0 2 16,4-2 1,0 1-146,0-5 0,0 1-157,0-1 1,1 5 569,3-1 1,-1-1-529,5-6 1,-2 1-285,2-5 0,1 3-77,-5-3 0,4 0 33,-4-5 1,1 1-380,-1 0 345,-3-6-238,5 5-36,-1-10 936,1 4 0,6-10 0,0-1 0</inkml:trace>
</inkml:ink>
</file>

<file path=xl/ink/ink9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3:39.469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48 0 13615,'-7'0'132,"-3"5"0,7 2 210,-5 5 1,6-1-306,-2 1 0,1 1 156,-1 3 1,3-3-115,-3 3 1,3 1-243,1-2 0,0 1 95,0-4 1,0 0-33,0-1 1,0 1-224,0 0-541,0 0-183,0-1 712,0-4 0,1-2-888,3-5 1316,-3 0 1,10-10 0,-5-3 0</inkml:trace>
</inkml:ink>
</file>

<file path=xl/ink/ink9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3:39.576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48 23 12053,'-6'-6'-1376,"5"-5"219,-9 10 0,4-3 1426,-1 8 1,-4 2-1,5 6 1</inkml:trace>
</inkml:ink>
</file>

<file path=xl/ink/ink9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3:40.178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0 118 11551,'0'12'135,"0"-1"1,0 1 173,0 0 1,0 1-244,0 3 1,0-2-8,0 6 1,0-6-406,0 2 454,0-3-229,0-1 327,0-1-218,0-4 1,2-2-394,2-5 1,-2-1 269,6-3 1,-4-3 19,4-4 0,-4-6 1,4-3 0,-2 2 53,2-2 1,-2 0 27,-2-3 1,-1 1-10,5 2 0,-4-1 111,4 6 0,-6-1 388,2 4-380,3 0 1,-5 5-263,6-1 731,-5 5-303,2-2 0,-4 6-172,3 3 1,-2-1-115,1 5 0,0-1 40,1 5 1,-3 0-25,3 0 1,-2 3 20,-2 1 0,0 1-19,0-1 1,1-3-99,3 2 0,-3-2-438,3-1 625,2 0 0,-3-2-226,5-2 58,-5-2 0,3-6 108,-2 0-69,-3 0 48,10 0 1,-5-6 4,6-2 0,-4-2 89,0-2 1,0-5-62,3-2 0,0 0 16,-3 0 0,2 0-67,-2 0 0,1 1 62,-1 2 0,2 4 57,-2 0 1,-3 1 442,-1 3-466,3 3 180,-6-1 0,6 6-188,-3 0 1,-3 2-149,3 2 1,-3 2 211,-1 6 0,-1 0 3,-3-1 0,3 5-141,-3 0 0,-2 3-72,3-3 0,-1 1-78,4-1 0,-2-3 67,-2 2 1,3-2-87,-3-1 0,3-4 416,1 0-879,0 0-117,0 4 105,5-1 569,2-4 1,4-2 0,1-5 0</inkml:trace>
</inkml:ink>
</file>

<file path=xl/ink/ink9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3:40.454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59 1 10768,'-12'0'193,"6"5"316,2 3 0,-2-1-599,2 0 1,-1 0 127,1 1 1,3 2 126,-3-2 0,-1 2-107,1 2 0,0 0-145,4 0 0,0 0-15,0-1-189,0 1 1,0 0-45,0 0 1,1-5-47,3 1-711,-2-5 180,3 2 876,0-5 1,2 0 0,4 0 0</inkml:trace>
</inkml:ink>
</file>

<file path=xl/ink/ink9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3:40.606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24 1 9119,'-7'5'-54,"1"0"332,2 3-341,3 2 24,-5-3 0,6-1 0,0 0 0</inkml:trace>
</inkml:ink>
</file>

<file path=xl/ink/ink9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3:40.845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95 0 10025,'-12'12'382,"4"0"14,0 0 0,0 5-187,-3 2 1,3 2-304,0-1 1,4 2 72,-4-2 1,4-2 64,-3 1 0,4-3-22,-1 4 0,3-6 22,1 2 1,0 1-308,0-2 0,0 1 158,0-4 0,0 0-246,0-1 0,0 1-139,0 0 185,5 0 0,-2-2-433,4-2 676,-4 2 0,7-8 0,-3 3 0</inkml:trace>
</inkml:ink>
</file>

<file path=xl/ink/ink9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3:41.169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142 12 10470,'-12'-6'-471,"0"2"1,3 2 454,-3 2 1,7 2 68,-7 2 0,3-2 61,-3 6 1,2-4-159,2 4 0,-2-4 109,2 3 0,3-3-25,1 4 0,-2-4-97,2 4 188,1-5 0,4 6-259,3-5 1,-2 4-33,6-5 0,0 7 16,4-3 0,-4 0-8,-1 1 0,1 1-3,4 7 1,0-3 49,0 2 0,-1 0 108,1 0 0,0-2-268,0 3 1,-1-3 247,1-1 1,-5 0 25,-3 0 1,-3-5 206,-1 1 40,0 0-229,0 4 1,-1-4-73,-3-1 0,1-4 24,-5 1 1,4-3-277,-4-1 0,5 0 317,-5 0 1,0-5 0,-4-1 0</inkml:trace>
</inkml:ink>
</file>

<file path=xl/ink/ink9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3:41.411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0 59 9819,'0'-6'-25,"0"-1"14,0 3-219,5 3 0,2-6 105,5 3 1,-1 3 59,1-3 0,4-1-205,0 1 1,4 0 72,0 4 1,2 0 201,2 0 1,-1-5-1,1-2 1</inkml:trace>
</inkml:ink>
</file>

<file path=xl/ink/ink9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3:41.554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36 1 12103,'-12'0'157,"6"5"0,-5 1 1,5 6-1</inkml:trace>
</inkml:ink>
</file>

<file path=xl/ink/ink9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3:44.711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13 541 18056,'-6'-6'-3551,"5"0"4283,-4 1-1194,5 4 0,0-3 501,0 8 1,0-2 0,0 6 1033,0 1-646,0 2 0,0 1 82,0-1 0,1 1-624,3 0 1,-3 0 614,3-1 0,-2-3-367,-2 0 229,5-5 0,-3 2-545,6-5 1,1-1 435,7-3 1,2-8 280,6-8 0,1-4-96,2-8 1,7-1-153,5-10 0,2 2 230,-2-3 1,-2 0-216,2 5 1,-3 0 469,0 3 0,-5 2-107,0 3 1,-1 1-461,2 3 1,-4 6-380,-4-3 1,0 8-295,-1 1 1,-5 2 77,-2 1 1,1 5-1183,-1 3 1375,-1 3 1,-3 1 0,0 0 0</inkml:trace>
</inkml:ink>
</file>

<file path=xl/ink/ink10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20:27.583"/>
    </inkml:context>
    <inkml:brush xml:id="br0">
      <inkml:brushProperty name="width" value="0.04286" units="cm"/>
      <inkml:brushProperty name="height" value="0.04286" units="cm"/>
      <inkml:brushProperty name="color" value="#E71224"/>
    </inkml:brush>
  </inkml:definitions>
  <inkml:trace contextRef="#ctx0" brushRef="#br0">94 589 7790,'0'-7'-354,"0"2"1,0 6 0,0 5 446,0 5-44,-5 1 0,-1 14 0,-8 0 1,0 6 387,-2 4 135,1 2-379,3 3 1,5-6 0,3 2 52,3-5-179,1-6 1,1 2 24,3-9 0,4-3-149,8-8 1,7-3 48,9-5 1,8-12 79,7-7 1,8-10-139,4-10 0,10-8 26,-6-8 0,8-3-309,-5 0 1,-2-1 293,-1 0 1,1 0-11,-1 0 1,-5 2-34,-3 2 0,-5-1 64,1 5 0,-4 1-26,-4 7 1,-4 4-2,-7 8 1,-4 7 30,-4 8 1,-6 3-66,-2 2 8,-3 4-24,-7 2 53,5 5 1,-10 1 240,3 3-391,-3 3 0,-2 4 4,-3 1 1,2-4 47,-6 0 0,4-2 156,-4 2 0,0 3 0,-4-5 0,1 6 0</inkml:trace>
</inkml:ink>
</file>

<file path=xl/ink/ink10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3:55.772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83 401 17582,'-11'1'1310,"4"3"1,-4 4-305,3 8 1,-2 1-634,-2 2 1,2-1-162,2-2 0,3-7-422,5 3 0,2-4-836,6 0 0,6-4 1316,14-8 1,4-4 183,12-8 1,8-7-495,11-9 1,5-3-156,-2-4 1,-1 2-52,2-2 0,-5 2 262,0 2 1,-3 1 65,-4 3 0,-3 1 863,-5 2 0,0 4-672,0-4 0,0-2 1,0 0-1</inkml:trace>
</inkml:ink>
</file>

<file path=xl/ink/ink10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3:58.119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7 436 26451,'-7'5'593,"9"-4"-2093,9 3 1,9-9 2309,11-7 1,8-8-394,16-11 1,3-2-97,12-10 1,0 1-436,8-1 0,-7-2 323,3 2-304,-10 2 0,5-5 1,-10 4-1</inkml:trace>
</inkml:ink>
</file>

<file path=xl/ink/ink10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3:58.595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0 541 23080,'19'-9'1873,"4"-3"1,10-2-1311,6-10 0,11-4-457,1-4 0,10-3-21,6-4 1,2 2-515,2-2 0,3 0 155,0 3 0,5-5-1603,-5 5 1977,6-1 1,2-4-1,7-1 1</inkml:trace>
</inkml:ink>
</file>

<file path=xl/ink/ink10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4:02.834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0 353 22172,'0'-11'-5041,"0"-1"4424,0 5 0,0 1-183,0 2-173,0 3 735,0-5 71,0 6 1,4 2-10,0 2 0,1-2-593,-1 6 499,-3 0 1,8 4-725,-5-1 482,6-4 176,-4 3 0,6-4 338,0 1 1,1-1 306,2-6 0,5-6 541,7-1 0,1-5 50,7-4 1,-2-2 197,6-6 1,1 1 291,0-1 0,3-3-148,-4-1 0,4 1 42,-4 3 0,-1 1-299,-6-1 0,-4 2-355,-4 3 1,-2 2-362,-2 5 1,-1 4-324,-7 0 135,2 0-361,-7 2-190,-1 1 280,0 5-1082,-1 0 118,-4 0 426,4 0 1,-1 1-290,0 3 0,0-2-465,-4 6 1,0-4 529,0 4 1,0 0 697,0 4 0,-5-1 0,-2 1 1</inkml:trace>
</inkml:ink>
</file>

<file path=xl/ink/ink10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4:04.862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24 259 19813,'7'0'90,"-2"2"-2081,-5 2 1,0-2 1470,0 6 1,-4 0 784,0 4 1,-4-1 41,5 1 1,-5 0 397,4 0-682,0-1-431,4 1 1,0-4-751,0 0 1369,0-6 0,1 5-538,3-3-786,-3-3-135,10 4 987,-5-5 0,6 0 531,0 0 0,-4 0 151,0 0 0,1-5 645,6-3 0,2-2-49,3-2 0,6-1 181,-2-3 1,7 2 64,0-6 0,7 1-90,1-5 1,2-3-534,-2-1 1,-4 1-318,1 3 1,-2 2 49,-7 3 1,1-2-499,-5 5 0,-5 0-18,-2 5 1,1-1 34,-1 0 0,-5 4-58,-3 0 0,-4 6 0,4-2 350,-5 3 48,2 1-961,-5 0-1368,0 0 1846,-5 5 1,3-3-336,-2 6 1,3-4-276,1 4 0,0-4-1061,0 4 1606,0-6 1,-5 9 0,-2-5-1</inkml:trace>
</inkml:ink>
</file>

<file path=xl/ink/ink10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4:06.338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1 271 20030,'0'6'-4979,"0"-1"3522,0 1 1068,0-5 0,0 5-93,0-2 340,0-2 0,0 4-64,0-2 94,0-3-487,0 5 0,4-5 1319,0 3-624,-1-3 1,-1 4-58,2-5 1,1-1 1015,3-3 1,2 3-170,-2-3 0,6-3 248,2 0 0,5-3-160,-1 3 0,2-5 92,1 0 0,5 0-321,-1-3 1,6 2 182,-2 1 1,3-4 228,1 0 0,1-1-1164,-1 2 0,-1 2 128,-3-3 0,2 2-118,-6-2 1,5 3 46,-5-3 1,1 7-165,-5 1 1,-5 2 99,-2-2 1,-3-1-23,-1 5-64,0 0 12,0-1 199,-6 3-557,-1-3-125,-5 5-1843,0 0 1221,6 0 230,-5 5 397,4 2 0,-5 5 0,0-1 0</inkml:trace>
</inkml:ink>
</file>

<file path=xl/ink/ink10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4:07.382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0 342 22529,'0'-7'-6264,"0"2"4452,0 5 3835,0 0-1338,0 5-1306,0-3 461,0 3 0,1-5 762,3 0-368,-2 0 326,8 0 1,-3 0-198,4 0 1,2-5 127,3-3 1,-2-1-43,6 1 0,0-4 433,3 0 0,1 1 16,-1-5 1,5-1-392,-1 1 1,6-5-1,-2 2 0,-2 2-10,-2 1 0,-2-1 7,-1 1 0,-2 1-373,-3 3 0,2 0-22,-5 0 0,0 1-65,-5-1 0,1 1-75,0 4 1,-4 0 19,0 3 147,-6 3 105,4-4-415,-6 5-699,0 0-381,0-6-266,0 5-1123,0-4-16,0 5-83,0 0 2306,0 5 1,0 2 0,0 4-1</inkml:trace>
</inkml:ink>
</file>

<file path=xl/ink/ink10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4:09.303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12 283 20188,'-5'-7'-6608,"4"2"5353,-4 5 2484,5 0-157,0 0 0,6-2-408,6-1 0,1-4-84,7-5 1,3-1-45,5-2 0,4-2-400,0-3 0,2-2 739,1 2 0,1-1-287,4 2 0,-5-2-408,0 5 1,-3 0-2,-5 5 0,-2-6 0,4-2 0</inkml:trace>
</inkml:ink>
</file>

<file path=xl/ink/ink10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4:10.140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0 236 22803,'0'-12'-2331,"0"6"0,2-3 2868,2 5 0,0-6 404,7 3 1,0 0-576,8-1 1,0-4 93,0-3 0,3-1-166,-2 4 0,4-3-134,3-1 0,-1-4 84,6 5 1,4-11-1,6 1 1</inkml:trace>
</inkml:ink>
</file>

<file path=xl/ink/ink11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4:13.280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1 341 23251,'0'-6'-4836,"0"1"4664,0 5 842,0-6-1039,0 5 380,0-4-47,0 5 850,0 0-980,0 5 1,0-2 260,0 5 0,0-5 99,0 5-671,0-5 602,0 2-412,5-5 0,6 0 561,4 0 0,2-6 251,-1-6 0,2-1 382,6-7 0,3 1-36,1-5 1,4 1-91,0-1 0,-2 1-219,1-1 0,-5 0-57,2 1 1,-4 5 679,0 2 0,0 0-927,-1 5 1,-1-4-554,-2 7 1,1 2-1088,-6-2 1257,1 5 1,1-7-1,1 3 1</inkml:trace>
</inkml:ink>
</file>

<file path=xl/ink/ink11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4:14.642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1 342 22424,'4'-8'505,"0"0"1,9 0 736,-1-4 1,7-1-687,1-2 1,2-2-57,1-3 0,5-2-476,-1 2 1,6-2-40,-2-2 0,2 2-160,-2 3 1,3-4 445,-2 4 0,-4 2-172,0 1 0,-3-2 0,-2 0 0</inkml:trace>
</inkml:ink>
</file>

<file path=xl/ink/ink11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4:15.684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1 248 18370,'0'-7'-1545,"0"1"1938,0 2 1,3-3-250,4-5 0,2 1 306,11-1 0,-4-1-250,3-3 0,1 2 7,3-6 1,1 4-233,0-3 0,3-1 249,0-3 0,6-1 0,-3 1 1</inkml:trace>
</inkml:ink>
</file>

<file path=xl/ink/ink11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4:16.274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0 412 12460,'0'-12'342,"0"5"-343,0-1 1,1 4 240,3-4 0,4-4-294,8-4 1,2-4-117,6 0 1,-1-2 150,1-2 1,-1-3 85,1-1 1,3 1 60,1 3 0,3 5-112,-4-1 1,6 1 114,-2-5-120,-2 6 1,5-10 0,-4 4 0</inkml:trace>
</inkml:ink>
</file>

<file path=xl/ink/ink11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4:18.948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12 318 17053,'-5'-6'-3769,"3"-1"4090,-2 3-926,3 3 0,6-9 1579,3 2 0,6-3-537,2 0 1,5-6-68,-1-3 1,3-1 48,5 2 0,-2-4-348,5 4 1,-3-3 665,3-2 1,-4 4-133,5 1-183,-6 4 0,3-7 0,-6 4 0</inkml:trace>
</inkml:ink>
</file>

<file path=xl/ink/ink11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4:19.399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13 294 16575,'-7'0'-1210,"2"-5"1,10-1 2570,3-6 0,8-1-772,3-3 0,5-1-532,3-2 0,-1-8 41,6 4 0,0-5-254,8 1 170,-4-3 0,10-5 1,-4-1-1</inkml:trace>
</inkml:ink>
</file>

<file path=xl/ink/ink11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4:21.694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1 401 17711,'0'-7'-2287,"0"-3"2115,0 8 1,0-4 215,0 2 0,1 1 763,3-4 0,-3 3-259,3-4 1,-1 1-65,1-1 0,2-3-103,6-1 1,1-1-108,3-7 0,7 5 213,9-5 0,2-1-392,1-6 0,4 2 28,0-3 1,4 4-558,-3 0 0,-4 4-49,-1 1 0,-7 4 568,3 0 1,-5 2-1,-2 1 1</inkml:trace>
</inkml:ink>
</file>

<file path=xl/ink/ink11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4:22.142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0 400 16362,'11'-12'3998,"-2"-5"-3730,10-2 0,1-8-84,4 0 1,4-7-128,4-1 0,3 2 22,4-6 0,3 5-42,5-5 1,5-3 0,2 0 0</inkml:trace>
</inkml:ink>
</file>

<file path=xl/ink/ink11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4:24.795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11 353 17504,'-6'0'-1207,"2"-5"1,8-3 2485,4-3-588,7 0 0,7-3-196,6-1 0,6-4-282,1-4 0,2-4-69,6-1 1,-4 1-65,4 3 1,-4 1-88,4-1 0,-3 2 334,3 2 0,-7 3-258,0 6 1,-6-1-1,-7 0 1</inkml:trace>
</inkml:ink>
</file>

<file path=xl/ink/ink11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4:25.061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1 295 20239,'13'-11'0,"4"-4"74,6-6 1,3-3-547,10 1 0,3-6 257,12-3 0,1 0 180,3 0 0,2-7 0,-3 3 0</inkml:trace>
</inkml:ink>
</file>

<file path=xl/ink/ink12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4:28.314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1869 554 22372,'12'-40'647,"-1"1"0,-3 5-913,0 7 1,-4-2 117,4 2 0,-6-1 1,2 5 239,-2-1-236,-2 1 1,-6-2-213,-2-3 1,-7 3-110,-5-2 1,-2 2-95,-2 2 1,0 0-35,-4 4 1,-6-2 189,-5 5 0,-9 2 128,1 6 1,-8 3 229,0 5 1,-4 1 3,-4 3 1,-1 8 618,-2 7 1,-4 4 45,4 0 1,-2 5 351,1-1 0,3 7 144,5 1 0,-3 6 88,-1 6 1,-5 1-409,1 3 1,3-3 208,2 3 0,3 7-175,4 1 1,3 2-328,5-2 1,2 4-299,6-1 1,-3 9-210,11-4 0,0 6 0,7-3 0,6-1 0,2 2 0,8 2-438,4-6 1,4 5-186,4-6 0,8 2-410,8-1 1,7 2 52,4-2 1,5-4 33,3-5 1,7-4-314,5-7 0,10-1 26,2-3 1,6 0 334,5-8 1,5 2 137,7-10 1,-2-5-16,2-6 1,1-4 728,0-4 0,2-10 517,-7-9 0,1-13 290,-8-11 1,1-6 494,-2-6 1,-6-6-73,3-6 1,-10-1 52,-2-7 0,-6 2-144,-5-2 0,-1 1 38,0-1 1,-6 4-393,-1-7 0,-4-2-236,-1-3 0,-5 0-516,-2 0 1,-7 3-85,-2-2 1,-8 1-504,1-2 0,-8 3-72,-1-2 1,-3 7 13,-3 4 1,-5 5-25,-8 3 0,-4 4-155,-7 8 0,-3-2 46,-5 6 0,-5 4-102,1 3 0,0 8-61,4 0 0,1 2 292,2 6 1,1 4-419,8 5 1,-2 3 230,9-4 0,0 5-1183,5-1 2053,4 3 1,7-9 0,7-4 0</inkml:trace>
</inkml:ink>
</file>

<file path=xl/ink/ink12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4:29.275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212 48 5152,'-12'-12'0,"0"2"-998,1 2 1589,4 3 0,-3 5 1798,2 0 0,-6 5-449,-2 3 1,-4 13-617,5 6 1,-2 6-334,1 2 1,3 5 1683,-3 4 1,4 0-1611,5-1 0,1 0-99,6-8 1,2 6-643,2-10 1,2 5-817,6-9 0,4-1-779,-1-6 0,6-3-53,-1-5 1,-2-6 292,2-2 0,-2-3 553,1-1 0,4-1 244,-4-3 0,4-6 460,0-6 0,-1-5 450,-2 1 1,1 3 108,-6 2 0,1 2 341,-4 1 0,0 4 915,-1 0-1389,-4 6 0,2-2-654,-5 8 0,4 2-286,-4 6 0,4 5-310,-4 3 0,9 2-377,-2 1 1,5-3-234,0-1 1,3-4 86,9 1 0,-3-5 287,2-3 0,-2-3 241,-2-5 1,-3-1 816,0-3 1,-6-2 1016,2-6 1,-1-5-255,-3-3 1,2-3-166,-6-5 1,1 2 17,-1-5 0,-3 3-340,-5-3 0,0 0-541,0-5 0,-5 1-192,-3 0 1,-2 0-499,-2-1 1,0 2-474,1 3 0,-1-2-404,0 6 1,0 3 30,1 5 0,3 6 408,0 1 1,4 1 810,-4 7 1,0-5 0,-3 3 0</inkml:trace>
</inkml:ink>
</file>

<file path=xl/ink/ink12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4:29.608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36 11 14963,'-5'-7'-2791,"4"3"3611,-3 8 1,-2 4-121,3 8 1,-3-2-98,2 6 1,3-1-303,-3 5 1,3-1-330,1 1 0,0-1 40,0 1 1,0-1-190,0 1 1,1-4 366,3-1 0,-3-4-598,3 0 1,-2-2-12,-2-1 0,0 0-148,0 0-568,0-6 299,0-1 455,0-5 0,0-6-63,0-6 533,5-5 0,1-12 1,6-1-1</inkml:trace>
</inkml:ink>
</file>

<file path=xl/ink/ink12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4:29.718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0 35 14963,'0'-11'-370,"0"3"-183,0 0-283,0 5-268,0-2 1098,0 5 0,0 5 0,0 2 0</inkml:trace>
</inkml:ink>
</file>

<file path=xl/ink/ink12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4:30.008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71 1 20858,'-4'12'712,"0"-1"0,-5 6 68,1 3 0,-1 7-400,1 5 1,-1 2-259,5 1 1,-4 4-83,4 0 1,0 5-48,4-5 0,0 4-16,0-4 0,0 0 56,0-3 1,4-1-523,0 0 0,4-1-347,-4-3 0,4-2 254,-4-5 0,3-6-164,-3-2 0,0-3 234,-4-1 1,2-2-581,2-2-609,-3 2 1001,4-8 0,-9 2 596,0-8 1,-5-3-1358,1-5 1351,-2-5 0,-2-6 0,0-7 0</inkml:trace>
</inkml:ink>
</file>

<file path=xl/ink/ink12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4:30.591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24 453 21140,'-7'-12'-4206,"-3"0"3842,8 1 1,-3 3 36,5 0 1,1 5 1345,3-1 1,3-1-655,5 1 1,-1 0-419,1 4 0,5-4-47,3 0 0,2-1 6,2 1 0,-1-2 425,1-6 0,-1-1 267,1-3 1,-1 2-221,1-6 1,-5 2-618,1-2 1,-6-6 221,2 3 0,-3 1 208,-1 2 1,-6 0-216,-2-3 1,-3 1-168,-1 2 0,0 3 7,0 5 1,0 1-33,0-1-190,0 5 315,0-3 1,0 10 0,0 0 0,-3 6 182,-1 10 1,-4 2 227,4 6 1,-4 5-54,4 2 0,-1 3-16,1 1 1,3-2-78,-3 2 1,2-2-196,2 6 0,0-4 86,0-3 1,4 0-384,0-4 0,5 3-171,-1-4 0,1 1 130,-1-5 0,3-4-978,-3-4 420,-3 4 480,5-6 1,-7 0 62,5-5 0,-4-6 53,3 2 1,-3-8 946,4-4 0,-4-6-185,4-2 0,4-8-109,3 0 0,1-7 212,-4-1 0,1-2-181,3-1 0,-3 1 220,2 3 1,-3 2-68,-4 5 1,2 2 34,-2 3 1,-3 2-1052,-1 5 954,3 5 273,-6 2-224,4 5 0,-5 1-616,0 3 1,0 7 86,0 5 1,0 4-46,0 0 1,0 2-47,0 2 1,0 1 19,0 2 1,0-2-38,0 2 0,4-3-483,0-5 0,5 4-311,-1-4 1,3 0 327,0 0 1,1-5 68,0 2 1,-3 1-422,3-1 0,-7 0 224,7-5 0,-4 1-49,0 0 0,1-4-1000,-5-1 306,5-4 1574,-3 2 1,6-5 0,0 0 0</inkml:trace>
</inkml:ink>
</file>

<file path=xl/ink/ink12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4:30.794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36 35 18564,'-2'-14'-1054,"-2"2"927,3 8 0,-5-1-163,2 5 0,2 1 1485,-2 3 0,3 3-994,1 5 1,-4 5 132,0 2 1,0 2-250,4-1 1,0 2-29,0-3 0,2 0-44,2 0 1,-2 0 79,6 0 0,-4-1-366,4-2 1,-6-3-924,2 3 0,2-3 115,-3-1-1121,1 0 368,-4-1 1834,0-4 0,0-2 0</inkml:trace>
</inkml:ink>
</file>

<file path=xl/ink/ink12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4:30.897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0 25 20423,'0'-7'301,"6"-3"1,0 3-1</inkml:trace>
</inkml:ink>
</file>

<file path=xl/ink/ink12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4:31.258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0 129 19834,'5'19'-2817,"3"1"0,-1-6 2663,1 2 0,-2 1 400,2-1 1,1 5 110,-5-2 0,4 0-29,-4 0 1,4-3-203,-4 3 1,3 0 68,-3 0 0,4 0-577,-4-4 0,4-2 416,-4 3 1,4-3-160,-4-1 1,1-6-333,-1-2 381,-3 3 0,6-6-6,-3 3 1,-2-8 673,6-4 0,0-3-165,4-5 0,5-8 80,2-7 0,0-4-313,0-4 1,2-1 224,6-7 0,-2 4-15,3-4 0,-3 7 244,-2 8 0,-5 7-231,-2 6 1,-3 8-206,-1 0 1,-4 7-18,0 0 1,-6 8-607,2 4 0,-1 7 274,1 5 0,-3 2 244,3 2 0,-3 3-190,-1 0-1,1 5-161,3-5 1,2 5-509,1-5 1,3-1 14,-7-6 1,5 1-248,-4-6 1,0 1 1093,-4-4 1,4-4-700,0 0 1,0-1-361,-4 5 1122,0 0 1,-11 0 0,-2-1 0</inkml:trace>
</inkml:ink>
</file>

<file path=xl/ink/ink12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4:32.163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13 83 19507,'0'-20'-1450,"0"1"1935,0 5 1420,0-3-1110,0 10-406,0 2-171,0 20 1,-4 1 177,0 15 1,0 1-360,4 3 0,0 2 30,0 2 0,5-3-211,3 4 0,2-4-39,2 0 0,-4-4-184,0 4 0,0-8 46,3 8 0,-3-8-79,0 4 1,-4-9-341,4 5 0,-4-11 129,4 2 1,-2-4-283,2-4 1,3 1-29,-4 0 1,0-6 119,1-2 0,0-2 432,3-2 0,5-3 625,0-5 0,5-5 0,-3-10 0</inkml:trace>
</inkml:ink>
</file>

<file path=xl/ink/ink13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4:32.395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106 0 16126,'-11'0'-264,"-1"2"647,0 1 1,2 4 557,2 5 1,-3 3-495,3 1 0,-1 5 68,1-1 1,-1 1-261,5-2 0,0 3-168,4-2 0,0 2-140,0 2 0,0-2 146,0-3 1,2 2-557,2-5 1,1 4-259,3-5 1,1 1-211,-5-4 0,1 0-969,-1-1 1027,-3 1 0,6-4-881,-3 0 938,-3-6 1,6-2 885,-4-7 0,4-14 0,5-4 0</inkml:trace>
</inkml:ink>
</file>

<file path=xl/ink/ink13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4:33.293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0 24 20009,'0'-12'-692,"0"6"-386,0 1 1,0 6 435,0 3 1,0-2 579,0 6 1,1 0-290,3 4 0,-1 0 49,5-1 1,-4 1 272,4 0 1,-1 1-350,5 3 1,-4-2 516,0 6 0,-4-5 38,4 5 1,-6 0 121,2 3 1,-1 1-118,1-1 1,-3 1 461,3-1 0,-3-1-14,-1-2 0,1 1-360,3-5 0,-2 3-78,2-3 1,-3-1 217,-1-3-435,0 0 1,4-4-686,0 0 263,0-6 0,-3 0 515,3-6 0,-1-9-36,4 1 0,1-9 46,4-3 0,0 0-185,-1-8 1,1 1-77,0-4 1,1-1 64,3 1 1,-3 1 300,2 3 0,-1 3 224,-3 9 0,0 2-238,-3 5 1,1 4 53,-5 0 0,1 6-58,-1-2 1,-3 4-593,3 4 0,-3 2 619,-1 6 0,0 5 43,0 3 0,0 7-126,0 4 1,0-1-248,0 2 1,0-2-12,0 1 0,0 2-303,0-6 0,2 5 6,2-5 1,-2-3 626,6-5 1,-5-4-468,1 0-439,2-2-78,1-6 473,4-2 0,1-6 221,0-3 1,-4-7 207,0-4 1,-1-6-193,5 1 1,0-2 124,0-2 0,-1-4-179,1-4 0,4 1 215,0-4 1,-1 3 41,-3-3 1,0 6 71,0 10 0,-6 2-403,-2 5 643,3 0-89,-6 6 13,4 0 1,-10 13 130,-3 5 1,1 5-113,0 6 1,0 1-95,-1-1 1,3 1-211,5-1 1,0 1-91,0-1 0,0 0 82,0-4 0,1 3-380,3-2 0,3-3-63,5-1 1,-1-3-1113,1-2 824,0 1 1,0-1-676,-1-3 959,1-3 1,0-7 68,0-1 1,-1-4 300,1-5 0,1-1-44,3-3 0,-3 2-41,3-5 0,-3-1 89,-2-4 1,1 1 264,0-1 1,0 1 217,-1-1 1,-4 5-277,-3-1 0,1 6 30,-1-2 1,0 7 243,-4 1-89,0 5-347,0-7 452,0 9 1,-4 1 85,0 8 0,0 2-206,4 2 1,-4 3-48,0 1 1,0 5-201,4-1 0,0-2-118,0 2 1,2-2-126,2 1 0,1 2-169,3-5 0,2 1 52,-2-1 0,3-3-429,0 2 1,-3-3 316,0-4 0,-4 1-782,4-5 427,-6 5 1,5-7-558,-3 1 560,-3-1 0,6-2-123,-3 0 958,-3-11 0,9-7 1,-3-12-1</inkml:trace>
</inkml:ink>
</file>

<file path=xl/ink/ink13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4:33.791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95 0 20884,'-12'0'-278,"0"0"1,1 7 1469,-1 4 0,1 10-1335,4 7 0,-3 1 14,7-2 1,-5 2 398,4 2 1,0 2 202,4-6 1,0 6-308,0-2 0,0-1-178,0 2 0,1-5-40,3 4 0,3-3-944,4 3 1,0-5 465,-3 2 0,2-3 55,-2-2 0,4-3-86,3-1 0,-2-4-237,3 0 1,1-3-205,-1-4 0,5 1 392,-2-5 0,5-1-121,3-7 0,-2-4 526,3-8 0,0-2-39,0-6 0,-1-3 142,-3 0 0,-5-2 261,1 1 1,-2-2 247,2-5 0,1 0-155,-6-1 0,0 6-62,-7 3 1,1 3-291,-5 5 1,0-2 491,-4 5 0,-6 2-514,-2 6 0,-2 3 502,-2 5 1,0 0-87,1 0 1,-1 0-11,0 0 0,2 1 0,2 3 68,-3 3 1,10 4-203,-3 1 0,3 5-269,1 3 0,0-2 148,0 2 0,5 3-80,3 5 0,2-1-274,2-4 0,0 5 35,0-1 1,5 2-30,2-1 0,-2 0-124,-1 4 0,1-4 121,-1-4 0,-5-4 114,-3-1 1,-1-1 78,1 2 0,-2-3-161,-2-5 1,-3-4 205,3-1 1,-4 0-309,-4 1 0,2 1 323,-6-5 227,-5 0 0,-5 1 0,-6 2 0</inkml:trace>
</inkml:ink>
</file>

<file path=xl/ink/ink13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4:33.989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12 166 14710,'-5'-12'-1031,"4"0"1675,-5 6 1,13 4-867,5 6 0,5 0 325,6-4 0,1 0-538,-1 0 1,6-5 412,2-3 1,3-2 54,2-2 0,0 0-79,3 0 0,-2 0-16,2 1 0,-4-1 516,-3 0-330,-4 0 1,-4 1 0,-1-1 0</inkml:trace>
</inkml:ink>
</file>

<file path=xl/ink/ink13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4:35.378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82 1130 17240,'-30'0'-480,"6"0"-46,8 0 463,9 0 1,3 0-299,8 0 0,5-2 319,10-2 0,13-7 451,15-9 0,10-9-58,10-6 1,10-5-311,9-7 1,0-2 103,-37 24 1,0-1-1,0 2 1,0-1 62,4-3 0,0 1 1,-1 3-1,1 1-53,2-3 1,0 1 0,-3 2 0,1 1-6,6-1 0,0-1 0,-2 1 0,0 1-117,0 2 0,-1 0 1,-1 1-1,0-1-56,0 3 0,0-1 1,-4-1-1,1 0-78,3 1 0,0 1 0,-6-2 0,0 1-138,41-9 1,-1-5-242,1 5 0,-9-1 256,-11 5 0,-2 1 25,-9 2 1,-3 2 43,-9 2 1,-3 4 76,-1 1 1,-11-1 46,0 4 0,-7 3 362,-6 1 0,-2-1-533,-5 1 739,-6 0-1168,0 4 5,-6 0 1,-6 0-129,-1 0 1,-8 0 725,0 0 0,-6 5 1,2 2-1</inkml:trace>
</inkml:ink>
</file>

<file path=xl/ink/ink13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4:36.999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48 1106 17164,'0'-18'0,"-2"2"-164,-2 3 3,3 7 0,-4 2 537,5 8 0,-1 2-168,-3 6 0,1 1 541,-5 3 1,4-2-190,-4 6 1,6-2-242,-2 1 1,3 2-76,1-5 1,0 0 18,0-5 1,1 0-301,3-3 0,-2-3-204,6-5 0,0 0 690,4 0 1,6-10 181,6-6 1,4-10-299,8-6 1,4-7 213,3-4 1,7-8 77,1-4 0,5-1-205,-1 1 0,8-6 297,3 2 1,4-12-442,0 1 1,-35 34-1,1 0-125,34-31 0,1 3-419,-1 6 1,-6 5 168,-5 6 0,-7 3 147,-8 9 1,-4-2 33,-5 9 1,-5 2 19,-2 7 1,-5 2-48,-3 5 1,-3 2 140,-5 2 145,-6-3-270,5 10-962,-10-4-416,4 5-341,-5 0-1298,0 0 907,0 5-408,0 2 1851,5-1 1,2 4-1,5-3 1</inkml:trace>
</inkml:ink>
</file>

<file path=xl/ink/ink13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4:38.919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517 0 18370,'-12'0'-741,"0"0"800,0 0 96,-5 5 1,-1 9 976,-5 9 0,-5 6-589,1 6 0,-6 9-12,2 3 0,1 8 80,-2 0 0,2 7 62,-1 0 1,-2 6-38,6-1 0,-1 4-360,5 3 1,1-6-44,2 2 0,7-7-939,5 0 0,5-8 147,0-4 1,3-4-161,3-4 0,1-7-18,8-4 1,-3-10-523,7 2 1,2-10 75,2-2 1,-2-6 556,2-6 1,3-5 560,5-3 1,-1-11 572,-3-5 0,3-7-6,1-1 1,-1-2 119,-4-1 0,1 0 18,0 0 1,-1-1 282,1 1 0,-5 5 79,1 2 0,-6 5-305,2 3 1,-7 3-377,-1 6-589,-6-1-21,4 5 1,-8 9 284,-2 9 1,-2 4-46,-6 8 1,0 2 73,1 6 1,-5 2-2,0-5 1,4 3-156,5-4 1,0 1-25,-1-5 0,3 1-275,5-1 0,0-4-160,0-4 0,1 2 29,3-1 0,-1-4-701,5-4 0,0-4 82,3 3 0,2-4 149,3 1 0,2-8 676,6-4 1,-1-4 339,1-3 1,1-5 329,2-7 0,-2-3 1,4-6-1</inkml:trace>
</inkml:ink>
</file>

<file path=xl/ink/ink13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4:39.933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283 718 17877,'0'-12'-265,"0"6"0,-6 0-1238,-2 6 0,-6 6 2515,-2 2 1,-1 7 191,2 5 1,-4 2-32,-4 2 1,1 3-343,2 0 0,-1 6-233,6-2 1,-5 1-14,4 3 1,1-6-71,3 6 1,1-6 278,4 2 1,1-5-970,6 2 0,0-5-695,0-3 0,0 1 178,0-6 1,6 1-688,1-4 1,8-2 16,0-2 1,6 1 450,-1-5 0,-2-1 525,2-7 1,3-7 529,5-4 1,-1-10 478,-3 1 1,-1-3 15,1 0 1,-2-2-72,-2-3 1,-3 2 298,-6 3 0,1-3-106,0-5 1,0 3-172,-1 1 0,-3 5-430,0-2 0,-5 4-536,1 0 1,1 2-730,-1 2 359,0 3 1,-4 5 30,0 1 0,5 4 666,3 3 1,-2 2-24,2-2 1,0 2-369,4-1 1,3 0 281,1-1 0,1 3 85,-1-3 1,-3 2-184,2 2 1,-2 0 141,-1 0 1,0 0 530,0 0-1641,0 0 1010,-6 0 1,-1 6-317,-5 2 1,-5 2 1459,-3 2 0,-4 5 21,-3 2 1,0 4 169,-4 0 1,-1 4-86,-3 1 1,4-1-93,4-3 0,-2 1-454,1 2 1,4-3 30,4-1 0,6-1-250,-2-6 0,3 4-899,1-5 1,0 1-158,0-4 1,5-2-683,3-2 1,3-3 293,5-5 1,-2 0 476,6 0 1,-2-5 389,2-3 1,2-4 444,-2-3 0,1-2 341,-2-3 0,2-2 275,-5 2 1,0 2-173,-5-1 0,-3-1 401,0-4 1,-5 5-616,1-1 1,1 1-124,-1-5 0,0 1-491,-4-1 0,0 2-316,0 2 0,-4 3-412,0 5 1,0 1 121,4-1 1,0 4-116,0 0 1,0 4 480,0-3 0,6 3 407,6-4 1,5 0-149,7-4 0,0 0 298,4 1 1,1-5 220,2 0 1,2 1 392,-6 3 1,4 0-108,-3 0 0,-1 1-149,-3-1 0,-6 1 176,-2 4 0,-3 1-924,-1 6 0,-5-4 664,1 0 1,-5 2-431,1 6 0,-8 2 799,-4 6 0,-8 5 37,-3 3 0,-3 6-12,-2 1 1,3 6-109,-2-2 0,2 3-129,-7 1 1,7-1-72,2-2 1,6 0-184,1-4 1,2-1-36,6-3 1,0-2-904,4-2 0,1-3-695,3-6 1,2 0-325,6-3 1,5-3 873,3-5 1,-1-3 650,5-5 1,-3-5 199,6-10 1,-1-6 356,2-2 0,-3-4-74,2-5 0,-2 2 325,-2-5 1,-3 2 77,0-3 1,-2-3 519,2 0 1,0 0-678,-4-4 0,0 2-477,-4-2 0,-1 6-417,1-2 0,-4 8-124,0 0 0,-6 4 357,2 3 0,-2 7-17,-2 6 1,-2 4-251,-2 0 0,3 2-520,-3 1-50,-2 0 1,4 4-883,-2 0-82,3 6 1,2-3 1546,3 5 1,3 6-1068,5 6 0,1 5-1197,2 6 2524,-2 11 0,4 3 0,-5 10 0</inkml:trace>
</inkml:ink>
</file>

<file path=xl/ink/ink13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4:40.373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1800 152 16474,'7'-17'239,"3"4"5,-2-3 0,-2 3-78,2 1 0,-1 0 223,1 1-78,-3-1 0,-5 0-241,0 0 0,-1 4 349,-3 1 1,-8 4-83,-8-1 1,-3 4-179,-5 4 0,-7 8-86,-8 7 1,-9 5 155,-7 3 1,-5 7 75,-7 5 0,-2 6-273,-5-2 1,-7 8 246,36-24 0,0 1 1,0 3-1,1 1-137,-3 1 1,0 0 0,3 0 0,0 0 167,-2 0 0,2 0 0,2-4 0,1 0-91,2 0 0,0 0 0,-30 21-95,6-3 1,7-5 167,5-7 1,8-1-129,8-2 0,3-1-33,0-8 0,6 2 382,3-9 1,7-2-66,4-6 535,3 3-534,2-10-877,4 4 641,2-5-1070,5 0 1,1 0 204,3 0 1,-1 0-12,5 0 0,-4-4 619,3 0 0,1-5 150,4 1 1,-2 2-253,-2-2 1,3 5-49,-3-1 0,-2-1-220,2 1 1,-4 0 337,4 4 1,0-1-590,3-3 0,1 3 37,0-3 0,1 3-611,3 1 0,-2 0 1057,5 0 0,6-6 0,5 0 0</inkml:trace>
</inkml:ink>
</file>

<file path=xl/ink/ink13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4:40.729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24 36 18155,'-2'-10'-1313,"0"1"65,-2 1 1537,0 5-369,4-2 1700,0 5-287,0 0 280,-5 0-1183,3 0 325,-3 0-399,5 0-7114,0 0 6466,5 5 134,-3 2 1,3 4 0,-5 1 0</inkml:trace>
</inkml:ink>
</file>

<file path=xl/ink/ink14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5:33.513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83 412 20500,'-12'5'1517,"1"3"-722,-1 8 1,0-3-113,0 2-669,6 4 1,-3-6-133,5 2 0,0-5-209,4-3 0,5-4-38,3 1 0,9-5 780,6-7 1,10-5-371,6-11 0,10-5-53,-2-2 0,10-3-209,-2-1 1,4 0 417,-8-1 0,5 1-155,-1 0 0,1 5 200,-1 2 1,-3-1 75,-5 2 0,-1 0-495,-3 3 190,-2 6 1,-6-4 0,0 3 0</inkml:trace>
</inkml:ink>
</file>

<file path=xl/ink/ink14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5:34.470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71 106 19914,'-7'5'3128,"-2"-2"-2389,5 5 1,-5-4-149,1 3 1,-1 1-317,1 4 0,2-2-260,2-2-272,3 3 97,-5-5 1,8 1-375,2-3 0,2-3-163,6-1 1,6-6 444,6-6 0,5-1-20,6-7 1,1 4-413,4-3 0,-3-1-198,7-3 1028,-7 4 1,4-8-1,-6 2 1</inkml:trace>
</inkml:ink>
</file>

<file path=xl/ink/ink14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5:37.282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24 342 19948,'-11'12'689,"3"-1"1,3-3-1302,5 0 1,0-4-1536,0 4 1181,0-6 728,0 4 1,5-6 622,3 0 0,4-6 368,4-1 1,3-5-230,9-4 1,2-2-159,5-6 0,1-3 226,4-1 1,-4 0 282,3 0 0,-6 3-105,-2-2 0,-4 3 138,0 5 1,-2-2-626,-2 5 1,-3 1-323,0 3 0,-6 1 30,2 4 1,-7-3-55,-1 6 1,-6-1-829,2 1 673,3 3 28,-6-4-939,4 5 465,-5 0-1520,0 0 1079,0 5-1142,0-4 1001,0 5-959,0-1 1838,0 1 1,0 1-1,0-2 1</inkml:trace>
</inkml:ink>
</file>

<file path=xl/ink/ink14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5:38.476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24 459 20046,'-12'0'-1511,"6"0"1917,0 0-542,6 0 629,0 0 1,6 0-331,2 0 1,3-2 200,5-2 1,2-3 115,6-9 1,5-2 108,2-6 1,3-3-277,1-1 1,0-3 187,1 3 0,-1 0-268,0 0 0,1 3 120,-1-2 0,0 0-143,0 3 0,-1-2-241,-2 6 0,-4 3 78,-4 2 0,-1-4 1,1 1-1</inkml:trace>
</inkml:ink>
</file>

<file path=xl/ink/ink14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5:39.029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0 459 19761,'4'-17'0,"1"-1"0,3 0 120,5 2 226,-1-2 0,14-1 322,-2-4 0,12-2-227,4-3 1,0-2-354,3-5 0,-4 5-68,5 3 1,-10 2 65,1 1 1,-6 2 499,2 2 1,-5 2-391,1 3 0,-2 1 1,-1-3-1</inkml:trace>
</inkml:ink>
</file>

<file path=xl/ink/ink14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5:39.880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1 483 17951,'0'-7'-1658,"0"2"1756,0 5 516,0 0 1,5 0-441,3 0 1,2 0 23,2 0 1,5-6 449,3-6 1,3-5-171,5-7 1,-2 0 300,5-4 0,2 1-466,6-9 0,-2 8-92,2-8 0,1 4-39,-1-4 0,3 0 179,1-3 1,0-3 0,10-5 0</inkml:trace>
</inkml:ink>
</file>

<file path=xl/ink/ink14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5:42.212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24 530 20270,'-11'0'-189,"4"0"-628,2 0 488,15 0 0,1-5 776,12-3 0,0-8 191,8-3 1,2-9-158,6-3 0,3-3-99,5-1 0,4-1 73,-1 1 1,3-4 149,-2 0 0,-3 1 152,3 6-450,-8 4 0,2 4-563,-6 1 202,0 4 1,1-3 0,2 4 0</inkml:trace>
</inkml:ink>
</file>

<file path=xl/ink/ink14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5:42.503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0 459 19639,'7'-27'0,"3"1"816,5 4 1,7 2 311,1 4 1,7 2-1155,10-6 0,7-3-554,7-5 0,5-8 808,4 1 0,-7-3 230,3 2-389,-3-4 0,8 3 0,2-3 0</inkml:trace>
</inkml:ink>
</file>

<file path=xl/ink/ink14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5:45.419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1 553 12527,'0'12'-318,"0"0"341,0-6 161,0 5 16,0-10 0,9 3 71,3-8 1,13-8 80,2-7 0,12-10-53,8-6 0,7-2-241,9-6 0,2 0 13,5-4 1,-3 4-16,0 0 1,-1 3-210,5-3 0,-1 5 259,1-1 1,0-3 0,-1 1 0</inkml:trace>
</inkml:ink>
</file>

<file path=xl/ink/ink14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6:15.885"/>
    </inkml:context>
    <inkml:brush xml:id="br0">
      <inkml:brushProperty name="width" value="0.05714" units="cm"/>
      <inkml:brushProperty name="height" value="0.05714" units="cm"/>
      <inkml:brushProperty name="color" value="#DA0C07"/>
      <inkml:brushProperty name="inkEffects" value="lava"/>
      <inkml:brushProperty name="anchorX" value="-1.18373E6"/>
      <inkml:brushProperty name="anchorY" value="-2.07462E6"/>
      <inkml:brushProperty name="scaleFactor" value="0.5"/>
    </inkml:brush>
  </inkml:definitions>
  <inkml:trace contextRef="#ctx0" brushRef="#br0">12 765 19397,'-7'0'-664,"2"0"0,5 5-11,0 3 0,0 6 476,0 2 0,0 5 134,0-1 1,1 2-20,3 1 1,-2-3 64,2-1 0,2 0-243,2 0 1,2 2-356,2-5 0,1 0 28,3-5 1,-2-4 657,6-3 0,5-4 544,6-4 0,8-9 119,4-11 1,8-6 264,4-9 0,1 0 83,-1-8 0,4 5 42,0-9 1,5 4 107,6-8 1,1 4 125,-1-4 1,-3 4-771,0-4 0,-1 2-274,5-2 1,-6 4-506,-2 8 1,-7 4-178,-1 7 1,-11 4-252,0 4 0,-7 2 174,-1 2 1,-1 3 446,0 6 0,-2 0 0,0 1 0,-1-2 0,0-2 0</inkml:trace>
</inkml:ink>
</file>

<file path=xl/ink/ink15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6:27.365"/>
    </inkml:context>
    <inkml:brush xml:id="br0">
      <inkml:brushProperty name="width" value="0.05714" units="cm"/>
      <inkml:brushProperty name="height" value="0.05714" units="cm"/>
      <inkml:brushProperty name="color" value="#FF4E00"/>
      <inkml:brushProperty name="inkEffects" value="rainbow"/>
      <inkml:brushProperty name="anchorX" value="-1.21527E6"/>
      <inkml:brushProperty name="anchorY" value="-2.11499E6"/>
      <inkml:brushProperty name="scaleFactor" value="0.5"/>
    </inkml:brush>
  </inkml:definitions>
  <inkml:trace contextRef="#ctx0" brushRef="#br0">59 941 23533,'-7'-5'-5276,"-2"3"4576,5-6-2392,0 5 2442,-1-2 1,4 10 864,-3 3 1,-1 4-142,1 3 0,-4 0 131,4 4 0,0-4-691,4 0 1,1 1 407,3-4 0,3 1-295,5-9 0,11 0 1739,9-4 1,9-12-194,14-8 1,9-8-595,19-12 0,2-5-190,-37 19 0,2 1 1,-1-1-1,1-1-93,-1 2 0,0 0 0,-1 0 1,-1 0 109,0-2 0,0-1 0,-1 1 0,0 0-7,3 0 1,0 0 0,-6-2-1,0 1 162,39-23 1,-2-3-430,2 3 0,-3 0-453,-1 4 0,-6 3 321,-2 1 0,-2 0 0,-6-1 0,-1 5 0,2 5 0</inkml:trace>
</inkml:ink>
</file>

<file path=xl/ink/ink15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7:33.680"/>
    </inkml:context>
    <inkml:brush xml:id="br0">
      <inkml:brushProperty name="width" value="0.11429" units="cm"/>
      <inkml:brushProperty name="height" value="0.11429" units="cm"/>
      <inkml:brushProperty name="color" value="#E71224"/>
    </inkml:brush>
  </inkml:definitions>
  <inkml:trace contextRef="#ctx0" brushRef="#br0">48 1128 20674,'-11'-2'-2964,"4"-2"273,-4 3 4431,10-4-1862,-4 5 0,3 1 1057,-2 3 0,3 3-569,-3 4 1,3 1-155,1 0 1,0 5-346,0 2 0,1 0 26,3 0 0,-1 1 157,5 3 1,-1 0-462,5-4 0,0 0 296,0-4 0,-1-3-816,1 0 1,0-2 721,0-6 1,3 4 478,1-4 1,6-5 570,2-7 1,6-8 85,9-4 0,4-8 408,8-8 1,13-9-436,11-10 1,-34 28-1,3 0-95,0 0 1,2-1-1,1-1 1,0 0-312,2-3 0,0 1 0,1-1 0,0 0-98,3 0 0,0 1 0,1 1 0,-1 0-221,2-1 0,0-1 0,-1 2 1,-1 0-176,2 0 0,0 1 0,0 2 0,0 1 0,-2 0 0,0 1 0,-1-1 0,-1 0 0,-4 0 0,0 1 0,-1-1 0,-1 1 0,42-22 0,-5 5 0,-16 3 0,0 2 0,-15 2 0,-5 6 0,-7 6 0,-9 0 0,-7 8 0,-4-1 0,-8 4 0,1 6-479,-5-5 1,-3 10-2116,-8-3 1,-4 8 2608,-8 4 0,-7 7 0,-7 4 1</inkml:trace>
</inkml:ink>
</file>

<file path=xl/ink/ink15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7:44.567"/>
    </inkml:context>
    <inkml:brush xml:id="br0">
      <inkml:brushProperty name="width" value="0.11429" units="cm"/>
      <inkml:brushProperty name="height" value="0.11429" units="cm"/>
      <inkml:brushProperty name="color" value="#E71224"/>
    </inkml:brush>
  </inkml:definitions>
  <inkml:trace contextRef="#ctx0" brushRef="#br0">46 447 20925,'-10'2'-140,"1"2"1,2 3 0,1 4 0,0 1 0,1-1 0,2 1 0,3-1 0,4-4 0,6-3-16,4-2 0,5-5 0,10-5 1432,6-7-631,6-6 1,6-8-105,0-2 1,4-7-217,0-2 1,9-3-61,-1 4 1,-2 0 72,-2 4 1,-2 5-264,-3 2 0,1 3 308,-7 2 1,-5 1-435,-4 2 50,0 8 1,-10-3-1,4 2 1</inkml:trace>
</inkml:ink>
</file>

<file path=xl/ink/ink15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7:47.374"/>
    </inkml:context>
    <inkml:brush xml:id="br0">
      <inkml:brushProperty name="width" value="0.11429" units="cm"/>
      <inkml:brushProperty name="height" value="0.11429" units="cm"/>
      <inkml:brushProperty name="color" value="#E71224"/>
    </inkml:brush>
  </inkml:definitions>
  <inkml:trace contextRef="#ctx0" brushRef="#br0">1 377 17772,'6'12'-2628,"3"3"2419,-5 1 0,2 0 143,-3-4 1,-1 1 267,2 2 1,1 0-205,-1 4 0,1-3 65,-1 4 0,-3-6 34,3 2 0,1-3-343,-1-2 0,2 1 341,-3 0 0,-1-4-37,2 0 1,-3-4 77,-1 3 1,1-4-555,3 1 267,-2 2 1,3-3-235,-5 5 509,5-5-298,-4 2 11,5-5 1,-5 0 569,3 0-209,-3 0 1,10 0 81,-4 0 0,9-7 399,4-5 1,2-2 6,1-9 0,6 0-402,2-8 0,3 0 361,2-5 0,4-3 92,3 0 1,3-4-396,1 4 0,-5-4 14,-3 3 0,-2 1 33,-2 4 0,-1 5-285,-3 2 1,-2 5-127,-5 3 1,-5-1 38,1 6 1,-6 0-53,2 7 1,-7-1-4,-1 5 0,-2-1-32,2 1 1,-1 3-650,-3-3 332,-3 3 62,4 1-511,-5 0-596,0 0 200,5 0 313,-3 5 1,3 2 59,-5 4 1,-1 1 579,-3 0 1,2 0 219,-2-1 1,-7 1-1,-2 0 1</inkml:trace>
</inkml:ink>
</file>

<file path=xl/ink/ink15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7:48.052"/>
    </inkml:context>
    <inkml:brush xml:id="br0">
      <inkml:brushProperty name="width" value="0.11429" units="cm"/>
      <inkml:brushProperty name="height" value="0.11429" units="cm"/>
      <inkml:brushProperty name="color" value="#E71224"/>
    </inkml:brush>
  </inkml:definitions>
  <inkml:trace contextRef="#ctx0" brushRef="#br0">787 70 9182,'-12'-22'0,"1"2"-690,-1 5 0,0 7 772,0 4 1,-3 4 232,-1 4 0,-6 4-198,-2 7 1,-8 4 156,-8 4 0,-4 5 135,1-1 0,-2 4-141,2-3 0,3 5 402,5-2 0,-5 3-158,1 1 1,4 0 48,4 1 1,3-1-340,-3 0 0,5 4-61,-2 1 0,9 3-140,3-4 0,3 2-39,1-2 0,6-3-231,2 3 1,4-6 75,4-1 0,3-1-240,9 4 0,2-3 90,6-1 1,1-5-17,2 1 1,4-3-1,9-4 0,-4-1 208,3-7 1,-1 1 7,2-9 1,4-7 185,3-8 0,7-8 102,-7-8 0,2-3 123,-2-6 0,0-4 185,0-3 1,-3-3-118,-1-1 0,-5-1 59,1-3 0,-3 1-154,0-5 1,-6 2-65,-3-2 1,-7 4-114,-5 8 0,-3-2-96,-4 6 0,-3 4 43,-5 3 0,-1 6-130,-3-1 0,-3 2-27,-4 2 0,-1 0-80,0 4 0,0 2-136,1 5 0,-1 2-63,0 2 1,0 2-293,1 6 1,-5 6-341,0 2 1,-1 11 1094,2 5 1,-4 7-1,-4-1 1</inkml:trace>
</inkml:ink>
</file>

<file path=xl/ink/ink15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7:54.707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12 482 17128,'-7'0'-339,"2"0"-544,5 0 472,0 0 165,0 6 1,0-4 233,0 6 1,4 0-67,0 4 1,0-4 49,-4-1 0,1 1-78,3 4 1,-3 0-34,3-1 0,1-3-583,-1 0 198,6-5 412,-4 7 0,6-8 302,0 1 0,-1-6 526,1-5 0,4-4 19,-1-4 1,8-2-61,0-6 1,6 0-119,6-4 0,2-2 322,2-5 1,1 0-195,4-1 0,0 2-117,-5 3 1,-1 1-147,-7 2 1,3 4-409,-2-4 0,-3 3-37,-2 2 0,-2 3 31,-2 1 0,0 4-36,-4 0 1,2 2-53,-5 1 81,-1 5-269,-3-3 245,-5 9-520,-2-5 179,-5 6-2597,0 0 1857,0 6 975,0-5 1,-5 14 0,-2-1 0</inkml:trace>
</inkml:ink>
</file>

<file path=xl/ink/ink15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7:58.179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0 587 14188,'0'-12'-294,"0"6"346,0 1-23,0 5 238,0 0-48,6 0 0,-4 1-237,6 3 1,-5-2-221,1 6-5,2-5 189,1 7 0,1-8 454,-1 1-300,1-1 0,4-2 24,0 0 1,3-5 151,1-3 0,6-3-20,2 0 0,1-6 317,6-3 1,-4 2-256,5-2 1,0 0 13,8-3 0,0-5-262,3 1 0,-2 0 214,-6 3 0,6-3-156,2-1 1,1 1-177,-1 3 0,-2 1 2,-6-1 0,0 2 106,1 2 0,-6-1-110,-3 6 1,-2-1 260,-2 4 0,-4 1-32,-4-1 286,-2 0-60,-1 0 167,-5 6-236,-2-5-206,-5 10-919,0-4 458,0 5-3998,0 0 3987,-5 0-226,3 0 52,-3 0-128,5 0 14,0 0 551,0-5-205,0 3 0,0-2-112,0 8 0,0-1 348,0 5 0,0-6 0,0 4 0</inkml:trace>
</inkml:ink>
</file>

<file path=xl/ink/ink15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8:00.512"/>
    </inkml:context>
    <inkml:brush xml:id="br0">
      <inkml:brushProperty name="width" value="0.04286" units="cm"/>
      <inkml:brushProperty name="height" value="0.04286" units="cm"/>
      <inkml:brushProperty name="color" value="#E71224"/>
    </inkml:brush>
  </inkml:definitions>
  <inkml:trace contextRef="#ctx0" brushRef="#br0">2047 505 8380,'-1'-39'0,"-2"0"559,-1 1-214,-5 1 0,2 3-100,-4 3 0,-2-3-33,-3 2 0,-6 4-363,-6 0 1,-6-1 240,-1 2 0,-7 1-363,-9 6 1,2 1 178,-6 7 1,0-2-7,-4 6 0,-5 3 144,-3 1 0,-6 9-251,-1 7 0,-5 5-193,5 6 1,-2 6 193,2 2 0,0 4-51,-4 5 0,5-2 216,-2 5 1,11-4 184,2 4 1,6-1-232,-3 1 1,5 3 418,7-3 0,0 9 2,0 7 0,1 5-21,3 6 0,4 1-37,8 0 0,3 0-58,9 4 0,3-2-131,8 5 0,3-6 97,5-1 1,10-2-252,6-6 0,6 0 41,6-5 0,11 4-102,8-3 0,8-3 36,0-9 1,7-5 36,5-3 0,2-4 4,2-4 1,10 1-14,5-9 1,6-2-270,2-9 0,1-6 323,3-2 1,-48-5 0,1-3-4,2-1 1,-1-2-1,45-11-10,-3-9 0,-4-7 34,0-6 0,-6-9 45,-6-2 1,-4-7 7,0-4 1,-9-2 17,-6-3 0,-1-2 204,-7 2 1,-2-2-167,-6-2 1,-3-3 23,-9-1 0,-4-4 44,-7 0 0,-8 4-69,-8 0 1,-4 4 287,-4 5 1,-8 2-116,-8 5 1,-7 5 116,-4 3 0,-10 8-281,-6 4 0,0 3 3,-4 0 0,-1 8-91,1 4 1,-3 3-40,7 9 0,-2-1-1008,6 9 1,-3 0 647,-1 4 0,6 2-447,6 2 1,1-2 220,7 6 0,4 0 585,8 4 0,0-3 0,0 3 0,-4 2 0</inkml:trace>
</inkml:ink>
</file>

<file path=xl/ink/ink15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8:01.573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118 177 11595,'-6'0'-965,"1"-6"1277,5 5 0,-6 1 546,-1 8 0,0 13-353,-1 6 0,-4 11 181,-3 5 0,-1 7-20,4 1 0,2 4-40,2-4 0,3-2-315,5-5 0,1-1-178,3-8 0,4 1-73,8-8 1,-2-5-177,5-3 1,-3-7-203,4-1 1,-5-2 105,5-6 1,-2 0-94,2-4 0,2-5 110,-2-3 0,2-8 252,1-3 0,-3-7 35,0-2 0,-5 1-81,5 3 1,-6-3-72,2-1 0,-3-2 170,-1 7 1,-2-2-56,-2 9 1,1 5 92,-5 3 0,1 5-109,-1-1 1,-1 4-305,5 4 1,-2 7-12,2 4 1,4 6 39,0-1 0,2 2 160,10 2 0,-2-6-141,9-3 0,0-1 47,5-3 1,4-4-258,3-3 0,-2-3 183,-2-1 0,-6-1 487,-2-3 0,-5-8 75,2-8 1,-5-3 277,-3-4 1,-3 0-339,-5-4 0,-1 1 1,0-3-1,-3 2 225,-4-2 0,-4-1-222,-4-1 0,-2 0-667,-1-1 0,-8-3-201,3 0 0,-2 0-473,2 4 0,-1 3 268,-2 1 0,3 10-366,0 1 1,0 7-50,4 5 1163,3 3 0,-5 5 1,3 0-1</inkml:trace>
</inkml:ink>
</file>

<file path=xl/ink/ink15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8:01.908"/>
    </inkml:context>
    <inkml:brush xml:id="br0">
      <inkml:brushProperty name="width" value="0.04286" units="cm"/>
      <inkml:brushProperty name="height" value="0.04286" units="cm"/>
      <inkml:brushProperty name="color" value="#E71224"/>
    </inkml:brush>
  </inkml:definitions>
  <inkml:trace contextRef="#ctx0" brushRef="#br0">12 34 8444,'-5'-11'1857,"4"4"-1319,-5-3-494,6 8 0,0-1 231,0 6 0,0 4-41,0 5 0,2 1 207,2 2 1,-2 0-219,6 4 0,-4 1-229,4 4 1,-2-5 77,2 1 1,1-5-326,-5 5 0,4-6 33,-4 2 0,4-3-128,-4-1 0,0-4-1313,-4 0 745,0-1-605,0 5 1521,0-5 0,0 3 0,0-3 0</inkml:trace>
</inkml:ink>
</file>

<file path=xl/ink/ink16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8:03.032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13 59 12655,'-7'0'285,"2"1"241,5 3 0,0 3-446,0 4 0,0 6 149,0 3 1,0 2 35,0 2 0,0 0 33,0 4 1,4-2-142,0 5 1,5 1-59,-1 3 1,-2 0 40,2 1 1,0-5-305,4 0 1,-2-1-42,-2 2 1,2 0 123,-2-4 0,-2-1-275,-3-3 1,3-2 41,-2-2 1,0-3-357,-4-6 192,0 1 99,0 0 1,-2-6 203,-2-2 1,2-2-1,-6-2 1,1-7-139,-1-5 1,-2-5-172,2-6 1,2-1 25,-2 1 0,4-6 249,-4-2 1,5 2 4,0 2 1,1 3 126,2 4 1,0-1 199,0 6 0,0-1-159,0 4 0,5 1 243,3-1 0,7-4 20,0 0 0,1 1-140,-4 3 0,0-1-8,-1-3 0,5 2-42,0-6 1,-2 5-95,-6-5 1,2 4 41,-2-3 0,1-1-16,-1-3 0,1-1-19,-5 1 1,1-1 188,-1 1 0,-2 4 0,2 4 0,-3 2 107,-1 1 579,0 5-489,0 2 0,0 6-160,0 3 1,0 8 74,0 8 1,0 3 17,0 5 0,4 2-96,0 5 1,1-2-182,-1 2 1,-2-1-62,6 9 1,-4-5 77,4 1 1,-4-6-48,4-2 0,0-1 64,3 1 0,0-2-179,-3-5 1,2-2 126,-2-2 0,-1 0-137,0-4 1,-3-4 76,4-4 0,-4-4-121,4 3 129,-5-4 41,7 2 1,-5-10 18,3-3 1,1-7-36,-5-5 1,5-2-10,-1-2 1,1-3-28,-1-1 1,3-3-167,-4 4 0,0 3 292,1 4 0,-4 6 199,4-2 0,-6 3 139,2 2-338,3 4 167,-6 2 0,5 5 81,-2 0-77,-2 0 0,3 5-57,-5 3 1,1 6 2,3 2 0,-3 1-75,3-1 0,3-2-27,1 6 1,1-6-142,-1 2 1,3-3 144,1-2 1,0 1-383,4 0 0,1-2 32,-2-2 1,1 1 202,-4-5 1,0 0 46,-1-4 0,1 0-8,0 0 0,0-5 3,-1-3 0,1-6 0,0-2 0,0-5-105,-1 2 1,1-4 90,0 0 0,0-1 21,-1 1 1,-4-1 107,-3 1 1,1 5 378,-1 2-267,0 3 237,1 1-230,-4 5 85,5 2 0,-6 7 186,0 1 0,0 5-101,0 8 1,4-2-201,-1 6 0,3-2-31,-2 2 0,-2 2-209,6-2 0,-4-2 50,4 2 1,-2-6-261,2 2 1,3-3 103,-3-2 0,-2 1-90,2 0 0,-4-4-635,4 0 0,-6-4-210,2 3-899,-3-4 2025,-1 2 0,0-5 0,0 0 0</inkml:trace>
</inkml:ink>
</file>

<file path=xl/ink/ink16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8:03.476"/>
    </inkml:context>
    <inkml:brush xml:id="br0">
      <inkml:brushProperty name="width" value="0.04286" units="cm"/>
      <inkml:brushProperty name="height" value="0.04286" units="cm"/>
      <inkml:brushProperty name="color" value="#E71224"/>
    </inkml:brush>
  </inkml:definitions>
  <inkml:trace contextRef="#ctx0" brushRef="#br0">1 24 8393,'0'-12'-593,"0"6"0,1 0-23,3 6 406,2 0 0,6 2 166,0 2 1,-4 2-51,-1 6 1,0-3 959,1 3 0,2-3-206,-2 7 0,1-2 91,-1 2 1,3-2-298,-4 6 0,3-2 53,-3 2 0,3 0-28,-7-4 1,5 4-131,-4-5 1,4 5-210,-4-4 1,4 3 139,-4-3 0,4 0-203,-4-5 0,-1-3 27,-3 0-402,6 0 218,-5-2 1,5 0-248,-2-6 124,-2 0 0,4-6 160,-2-1 1,-1-9-371,5-4 1,-1-3 118,5-5 1,1-2 5,3-5 1,-3-4-22,3 0 1,-3 5-84,-1 6 0,-1 9 392,1 3 243,0 3 0,0 6 472,-1 3 1,-3 4-428,0 4 0,-4 7 675,4 5 0,-4 4-381,4 0 1,-5 6-26,5 2 1,-4 0-208,4 0 0,0-6-369,4 5 1,-1-8 141,1 4 0,-4-7-55,0 0 1,-2-3-1012,2-2 0,3 1 502,-3 0 1,-2-4-1348,2 0 1,-6-4 45,2 3 1742,-2 1 0,-2 4 0,0 0 0</inkml:trace>
</inkml:ink>
</file>

<file path=xl/ink/ink16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8:05.997"/>
    </inkml:context>
    <inkml:brush xml:id="br0">
      <inkml:brushProperty name="width" value="0.04286" units="cm"/>
      <inkml:brushProperty name="height" value="0.04286" units="cm"/>
      <inkml:brushProperty name="color" value="#E71224"/>
    </inkml:brush>
  </inkml:definitions>
  <inkml:trace contextRef="#ctx0" brushRef="#br0">0 1252 8425,'0'-23'728,"0"4"0,2-3-750,2 3 1,2-5-537,6-3 1,4-9 673,-1-7 0,5-6-14,-4-2 1,-5-5 91,-3 1 0,-1-3-109,0-1 0,4-9-127,-3-2 1,-3-2-9,-1 5 1,1-1-93,-1 6 0,0 6 121,-4 8 0,0 8-12,0 9 0,-1 7 342,-3 8 1,2 3-120,-1 2 0,0 4 551,-1 3-441,3 3 1,-8 11-147,5 6 0,-4 6-21,4 6 0,-4 8-4,4 11 1,0 6-13,4 5 0,0 9-135,0 0 1,2 8-245,1-4 1,5-3 83,8-5 0,-2-5-76,6-3 0,-4-2 137,3-6 1,-1-6 259,2-1 0,1-9-128,-5-4 1,5-3 157,-2-5 1,2-2-3,-1-5 0,2-5-135,-3-3 1,4-4 7,0-4 1,-3-8 55,-1-8 1,0-2-259,0-1 0,0-2 59,-4-3 0,-6 2 50,3-5 1,-7 3 75,3-3 1,-5 1-2,1-1 0,-3 2 147,-1 5 0,0 1-108,0-1 0,-4 6 164,0 2 1,-4 3 44,4 2 144,-5 4 0,3 2-159,-6 5 0,4 5-170,0 3 1,6 8 24,-2 3 1,3 5-124,1 3 0,1-1-119,3 6 1,2-6 62,6 1 0,9 2-389,2-2 1,1-3 181,0-5 0,-4-5 264,8-3 1,-3-4 23,-2-7 1,1-1-9,-1-3 1,-3-4-24,-1-8 0,-3-2 160,4-6 1,-2-3-116,2-1 0,-2-4 210,-2 0 1,-7 2-105,2-1 0,-3 6-32,0 2 0,1 0 6,-5 8 229,0-1 25,-4 4 1,0 7-257,0 5 0,-4 7-57,0 8 0,-4 4 204,5 4 1,-5 6-125,4 2 1,0 3-295,4 1 1,0-1 116,0-2 0,0 0-28,0-4 1,0-1 27,0-3 1,1-6 37,3-2 31,-3-3 1,9-5-2,-7 0 0,3-6 237,-2 2 0,-2-8-153,6-4 1,-4-7-71,4-5 0,-2-2 60,2-2 1,1 0-282,-5-4 1,4-2 25,-4-5 0,4-2-10,-4-2 0,5 6 55,-1-2 0,-2 5-164,2 3 1,-5 0 384,1 12 0,1-1-167,-1 4 311,0 6-232,1 1 1,-4 6 192,3 3 0,-1 8-23,1 7 0,-3 5 145,3 3 0,-1 1-57,0 7-1,3-6-159,2 6 0,2-3-155,-2 4 0,4-5 94,3 0 1,-2-6-93,3-1 0,-3-6 41,-1-6 0,0 0 6,-1-1 1,1-4 140,0-3-52,0-3 0,1-6-60,2-3 1,-2-8 16,3-3 0,-4-3-21,-4-2 1,2-1-107,-2-2 0,1-2-233,-1-2 0,1-2 91,-5 6 1,0 3 116,-4 4 1,0 10 127,0-2 348,0 3-485,0 3-281,0 0 414,0 22 1,-4-6 30,0 14 1,0-3 80,4 2 0,2 1-119,1-1 1,4 2-154,5 3 0,0-7-34,-1 2 1,1-3-217,0-1 1,3-2 355,1-5 236,0-5 1,-4-2-66,-1-5 1,1 0-163,0 0 0,0-9 69,-1-3 1,0-8-70,-3 1 1,2-9 78,-2-3 1,-1-3-7,0-1 0,-3-2-285,4-2 1,-4-3-66,4-5 0,-6 0-126,2 0 1,-2 3 558,-2 4 0,0 4-63,0 12 1,-2 3 209,-2 10 1,2 0-126,-6 3 1,1 4 156,0 8 1,-4 8-4,3 8 0,2 7-32,-2 4 1,4 5-107,-4 3 1,6-1 13,-2 5 0,4-5-229,4 1 1,2 2 11,6-2 1,4-4-198,-1-4 0,6-1 87,-1 2 1,-2-5-280,2-7 0,-6-3 280,2-5 1,-2-6 230,2-2 1,-3-3-88,3-1 1,-3-6 161,-2-6 0,1-5-92,0-6 1,0-10-88,-1-2 1,-3-5 43,0 1 1,-4-3 31,4-5 0,-4-6-194,4-6 0,-1-5-175,5-7 0,-5-2-374,-3 3 1,1 3 453,-1 12 0,-2 4 210,-6 8 0,2 9 688,-6 11 0,4 4-348,-4 8 0,4 3-32,-4 0 1,5 7-60,-5 1 1,0 6-29,-4 10 0,0 7 35,1 9 0,3 4-19,0 7 1,5 6-91,-1 10 1,3-1-64,1 1 0,3 0-128,5 0 0,1-1 98,10 1 1,1-5-151,3-3 0,5-3 133,-1-1 0,5-6-378,-5-6 1,1-5 146,-5-6 0,-1-6 105,-2-2 0,1-9 66,-6-3 0,5-2 211,-4-2 0,-1-7-412,-3-5 1,-1-5 127,-4-6 1,0-5-73,-3 1 1,-3-6 96,3 2 1,-3-4-214,-1-5 1,0 3-51,0-7 0,0 0-87,0-7 0,0 4 92,0 0 1,0 6 3,0 10 0,-3 4 653,-1 7 1,0 3-230,4 5 0,-2 6 475,-2 2-386,3 3 0,-4 6 12,5 3 0,0 7 74,0 5 0,0 3 79,0 5 0,1 2-100,3 5 0,-1 0-37,5 1 0,-1 0-217,5 4 0,4-4 128,0 3 1,1-2-686,-2-2 0,-2-3 287,3-1 0,-4-5-80,-4 1 1,2-2-226,-2-1 1,1-2-308,-1-2 1,-3-3 206,-5-6 1,-1 0-225,-3-3 0,-8 2 910,-8-2 0,-7-3 0,-3 0 0</inkml:trace>
</inkml:ink>
</file>

<file path=xl/ink/ink16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8:06.204"/>
    </inkml:context>
    <inkml:brush xml:id="br0">
      <inkml:brushProperty name="width" value="0.04286" units="cm"/>
      <inkml:brushProperty name="height" value="0.04286" units="cm"/>
      <inkml:brushProperty name="color" value="#E71224"/>
    </inkml:brush>
  </inkml:definitions>
  <inkml:trace contextRef="#ctx0" brushRef="#br0">36 106 8217,'-17'-26'1489,"5"3"-350,7 5-1811,4 8 1,6 4 327,3 2 0,6 1 370,2-5 0,1 6-104,-1-2 0,-2 3 233,6 1 0,-1 0-121,5 0 1,-1 0 107,1 0 1,-2 5-766,-2 3 1,-5 2 622,-7 2 0,-3 0 0,-5-1 0</inkml:trace>
</inkml:ink>
</file>

<file path=xl/ink/ink16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8:06.340"/>
    </inkml:context>
    <inkml:brush xml:id="br0">
      <inkml:brushProperty name="width" value="0.04286" units="cm"/>
      <inkml:brushProperty name="height" value="0.04286" units="cm"/>
      <inkml:brushProperty name="color" value="#E71224"/>
    </inkml:brush>
  </inkml:definitions>
  <inkml:trace contextRef="#ctx0" brushRef="#br0">130 24 8854,'-37'-8'0,"7"0"1000,8 3-1275,5 2-911,10 3 1186,2 5 0,0 2 0,-2 5 0</inkml:trace>
</inkml:ink>
</file>

<file path=xl/ink/ink16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8:07.089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141 7 9170,'-12'-4'0,"0"2"1111,0 3 1,1 8-1329,-1 7 0,1 6-158,4 2 0,-4 4 983,3 8 1,-2-1-1,-2 0 1,4 5 254,0-1 0,6 4-453,-2-4 1,8 0-218,4-3 0,2 3-184,2 0 1,5-5-292,2-7 1,0-2-349,0-1 1,0-6 390,0-2 0,2-7-55,-5-1 1,3-6 38,-3 2 0,4-8 9,-5-4 1,2-7 43,-1-5 1,-3-2 1,3-2 0,-3-3-105,-1-1 0,-2-3 153,-2 4 1,1-1-63,-5 5 0,1-1 13,-1 1 0,-3 4 490,3 4 293,-2 7-117,-2-3 1,-2 11-68,-2 0 0,3 6 175,-3 5 1,-1 6-99,1 3 1,0-2-33,4 2 1,0 0-313,0 3 0,1 1-127,3-1 1,3-1-322,5-2 0,-1 1-6,1-6 0,4 5-288,0-4 1,-1-2 107,-3-6 1,1 1-352,3-5 0,-3 0-191,2-4 0,2-1 81,-1-3 964,5-3 0,-3-15 0,6-3 0</inkml:trace>
</inkml:ink>
</file>

<file path=xl/ink/ink16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8:08.010"/>
    </inkml:context>
    <inkml:brush xml:id="br0">
      <inkml:brushProperty name="width" value="0.04286" units="cm"/>
      <inkml:brushProperty name="height" value="0.04286" units="cm"/>
      <inkml:brushProperty name="color" value="#E71224"/>
    </inkml:brush>
  </inkml:definitions>
  <inkml:trace contextRef="#ctx0" brushRef="#br0">223 518 8456,'-11'-5'0,"-1"3"0,-1-7 967,-3 5 1,3 2-360,-3 6 0,-1 2-142,2 6 0,-5 4-18,5-1 1,-2 6 296,1-1 1,4 2-427,0 1 1,2 1-48,6-1 1,0 1-354,4 0 1,1-1 175,3 1 0,3-5-57,5 1 0,-1-5-213,1 5 0,5-7-352,3-1 1,2-2 154,1-6 0,-3 0-148,0-4 0,-2-5 192,1-3 1,2-4-14,-5-3 0,0-4 109,-4-4 1,-6 1 77,-2 2 1,1-6 20,-1 2 0,0-2 22,-4 3 1,0-1 17,0 1 1,0-1 19,0 1 0,0 3 8,0 0 0,0 5-226,0-5 1,1 6 168,3-2 1,3 3-24,5 1 1,-1 4-5,1 1 1,4-1 183,-1-4 0,6 4-33,-1 0 0,-2 4-32,2-3 0,-4 4 56,3-1 0,-5-1 475,2 1-74,-3 0-74,-6 4 0,2 1 358,-5 3 0,-2 3-267,-5 4 0,-4 1 208,-5 0 0,0 1-169,1 3 0,-2-2-45,-3 6 0,3-1-209,-3 5 1,1-1 17,3 1 0,-3-1-342,8 1 0,1-1 136,2 1 1,3-1-599,1 1 1,5-2 306,3-2 1,8-3-395,3-5 0,0-2 186,0-2 0,-3-3 31,4-5 0,-1-1 130,5-3 1,-2-4 32,-2-8 0,0 2 162,-4-6 1,0 1-105,-4-5 1,-2 1 275,-2-1 1,1-1-67,-5-2 0,0 2 57,-4-2 0,0-2-22,0 1 1,0 1 62,0 4 0,0 0-68,0 4 1,0 2 28,0 5 0,0 4-26,0 0 0,0 4 98,0-3 1,5 4-394,3-1 1,2 1 87,2-1 0,4 3 95,-1-3 0,6-1 36,-1 1 0,4 0-11,3 4 0,-2-4 47,2 0 0,-3 0 0,-5 4 0,-2 0 30,-5 0 0,0 0 445,0 0 167,-6 0 1,-1 2-279,-5 2 1,0 2 551,0 6 0,-5 1-269,-3 3 0,-2 2-159,-2 5 1,4 1-216,0 0 1,1 0-99,-5 4 1,5-2-153,3 5 1,3-5 167,1 2 1,0-3-101,0-2 1,4-1-75,0-2 1,6-3-248,2-5 0,0-6 139,4-2 1,1-4 174,-2-4 1,6-4-106,-1-7 0,2-5 0,1-7 1,-3 1 43,0-6 1,-2 1 26,2-4 0,-3-2 98,-6-2 0,-3 1-74,0-5 0,-4 4-135,4-5 1,-6 5 30,2-4 1,-2 9-170,-2-1 1,-6 5 18,-2 2 0,2 2-196,-2 11 0,4-1-879,-4 4 1,4 6 574,-3 2 0,3 2-915,-4 2 1,1 11 769,-1 5 0,-1 4 828,5 4 0,-5 5 0,3 1 0</inkml:trace>
</inkml:ink>
</file>

<file path=xl/ink/ink16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8:08.141"/>
    </inkml:context>
    <inkml:brush xml:id="br0">
      <inkml:brushProperty name="width" value="0.04286" units="cm"/>
      <inkml:brushProperty name="height" value="0.04286" units="cm"/>
      <inkml:brushProperty name="color" value="#E71224"/>
    </inkml:brush>
  </inkml:definitions>
  <inkml:trace contextRef="#ctx0" brushRef="#br0">1 48 8248,'0'-12'0,"0"6"0,1 0 1462,3 6-605,-3 0-1581,10-5 0,-9 4-143,6-3 867,-5-3 0,-3 6 0,-7-4 0</inkml:trace>
</inkml:ink>
</file>

<file path=xl/ink/ink16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8:10.580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0 541 17407,'0'-11'-2581,"2"3"3554,1 0 816,-1 5-1291,3-7 0,-5 7-624,0-5 0,0 4 62,0-3 185,0 4 244,0-2 1,-4 4-162,0-3-1609,0 2 414,4-3 538,0 5 130,0 0 406,11 0 0,-2-5 439,10-3 1,6-8 88,7-3 1,3-5 260,4-3 1,3-3 367,5-6 1,-4 4-457,0-4 1,-1 5-166,1-4 0,-6 1 55,-6 6 0,-5 5 53,2 3 0,-5 6-485,-3-2 0,-5 7-275,-7 1 424,3 6-1118,-10-4-88,4 6-285,-5 0-2590,0 0 2469,0 6 0,0-4 726,0 6 1,5 0-1,2 4 1</inkml:trace>
</inkml:ink>
</file>

<file path=xl/ink/ink16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8:14.626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24 977 16029,'-12'-6'1485,"6"5"-2016,0-4 0,6 6 1488,0 3 1,4-1-1396,0 5 0,4-1 0,-3 5 447,2 0 1,-1-4-643,2 0 380,3 0 1,-6 3 103,3 1 0,1-4 81,-5 0 0,5-2 51,-1 2-1202,-3 3 1337,5-5 1,-7 5 527,5-4-482,-6-1 0,5-6 1337,-3 0-1143,-3 0 0,6 0 171,-3 0 1,2-2 494,6-2 1,2-3 58,6-9 1,1-4-183,10-7 1,1-3-324,3-6 0,9 0 305,3-3 1,7-7-391,-3-5 0,9 0-228,-1 4 1,7-4-334,1 0 1,-3 0 68,-1 4 1,-3 1-232,-1 3-1,-1-1 62,1 5 1,-1-1-2,-3 5 0,-3 1 94,-5 3 0,-1-2 116,-3 6 1,-4 1-82,-8 6 0,-2-1 91,-5 5 1,-1 2-20,1 6 1,-6-1 52,-2 5 0,-3-4-106,-2 4 0,-3 0-30,0 4-746,-5 0 182,2 0 325,-5 0 16,0 0-238,0-5 407,0 4-585,0-4 229,-5 5 146,3 0 72,-3 0-331,5 0-2346,0 0 0,4 5 2870,0 3 0,0 7 1,-4 4-1</inkml:trace>
</inkml:ink>
</file>

<file path=xl/ink/ink17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02:13.040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12 588 19146,'0'-8'-1684,"0"0"0,-1 1 735,-3 0-1112,3 2 1512,-4 5 1687,5 5 1,0-2-1124,0 4 0,0-3 47,0 4 0,0 0-312,0 4 260,0 0 1,0-1 201,0 1 1,0-4 345,0 0 0,1-2-403,3 2-2489,-3-3 1855,4-5 1,1 0 782,2 0 1,2-5 444,2-3 0,5-9-57,2-6 0,9-2 155,3-6 0,7-2-106,1-6 0,4 5 254,-3-5 0,3 5 246,-4-6 1,0 8 86,-4 0 1,-5 1-799,-2-4 0,-3 5-538,-2 2 1,1 5 64,-1 3 1,-1-2-70,-2 2 0,1 6 4,-5-2 0,-2 10-392,-6-6 447,2 8 0,-7-5-1041,5 5 967,-6 0 25,4 4-1249,-6 0-40,0 0-115,-6 0 427,5 0-594,-4 0 1075,5 0-1090,0 0 384,0 5 693,0 2 1,0 5 71,0-1 0,-2 5 529,-1 0 1,-4 5 0,-5-3 0</inkml:trace>
</inkml:ink>
</file>

<file path=xl/ink/ink17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19:22.214"/>
    </inkml:context>
    <inkml:brush xml:id="br0">
      <inkml:brushProperty name="width" value="0.04286" units="cm"/>
      <inkml:brushProperty name="height" value="0.04286" units="cm"/>
      <inkml:brushProperty name="color" value="#E71224"/>
    </inkml:brush>
  </inkml:definitions>
  <inkml:trace contextRef="#ctx0" brushRef="#br0">106 812 7977,'-18'0'0,"2"1"-73,3 3 0,3-1 182,2 4 0,2 1 197,6 4 1,-3 5-227,-1 3 0,-2 2-49,2 1 1,3-3 78,-3 0 1,2-2 272,-2 1 60,2-2-306,-3-5 1,10-5-85,3-3 0,8-10 10,4-5 1,8-8-3,8-8 0,4-12-36,7-8 0,1-8-170,3 0 1,-1-3-273,5 0 0,-5-1 272,1 0 1,-3 4 41,-1 0 0,-5 6 26,-3-2 0,-2 6 154,-2 2 0,-1 7-78,-3 0 1,2 5 22,-6 3 0,1 5 11,-5-1 1,-1 6 20,-2 6 0,-3 2 358,-5 2-389,0-2 0,-5 8 20,1-2-19,-5 3-238,2 1 89,-5 0-926,0 0 296,-5 0-202,3 0 957,-3 0 0,0-5 0,-1-2 0</inkml:trace>
</inkml:ink>
</file>

<file path=xl/ink/ink17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19:25.053"/>
    </inkml:context>
    <inkml:brush xml:id="br0">
      <inkml:brushProperty name="width" value="0.04286" units="cm"/>
      <inkml:brushProperty name="height" value="0.04286" units="cm"/>
      <inkml:brushProperty name="color" value="#E71224"/>
    </inkml:brush>
  </inkml:definitions>
  <inkml:trace contextRef="#ctx0" brushRef="#br0">12 918 7992,'-3'8'-99,"-1"0"83,0 0 1,4 7-34,0 1 1,0 0 77,0-5 0,0 5 72,0 0 1,0-1 19,0-3 1,1 0 147,3 0 1,-3-4-94,3-1 1,-1-4 363,1 1-280,-3-3-102,9-1 1,-3-1 1,5-3 0,5-5 11,2-11 1,4-2-165,0-13 1,6-3-10,2-9 0,7 0-95,1 0 0,8-6 83,-4-1 0,6-3-201,-6 3 0,1 1 134,-1 6 0,2 1 97,-6 3 0,0-2 80,-3 2 0,-1 2-97,0 2 0,-4 2 211,1 2 0,-6 5-69,1 2 0,-3 5 41,-5 3 0,2 3-116,-5 6 0,0 3 75,-5 0 72,-4 5-43,3-2-185,-8 5 128,3 0-137,-5 0-479,0 0-15,-5 0-480,3 0 696,-8 0 1,7 0-1423,-4 0 893,4 0 831,-2-5 0,5-7 0,0-6 0</inkml:trace>
</inkml:ink>
</file>

<file path=xl/ink/ink17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19:27.305"/>
    </inkml:context>
    <inkml:brush xml:id="br0">
      <inkml:brushProperty name="width" value="0.04286" units="cm"/>
      <inkml:brushProperty name="height" value="0.04286" units="cm"/>
      <inkml:brushProperty name="color" value="#E71224"/>
    </inkml:brush>
  </inkml:definitions>
  <inkml:trace contextRef="#ctx0" brushRef="#br0">24 859 7971,'0'-12'-436,"0"0"349,0 1 429,0 4-245,0-3 0,0 7 22,0-5-105,0 6-141,0-4 0,0 8 433,0 2 1,0 3-92,0 9 1,-4-2-1,0 6 1,-1 0-77,1 3 1,3 1-81,-3-1 0,3-5 10,1-2 1,0-3-62,0-1 0,4-4 79,0 0 0,5-6-52,-2 2 0,1-2 15,4-2 1,-1-7-3,8-5 1,1-6-92,3-10 1,6-3 97,2-8 0,3-3-133,2-5 0,3-4 20,0 0 1,0 0 33,-4 4 1,3 1 2,-2 3 1,2-2-11,-7 1 0,2 4 123,-2 1 1,3-2-103,-3 2 1,-1 4 50,2 3 0,-6 6-29,1-1 1,-2 3-13,-1 5 0,-2 2 19,-3 5 1,-2 0 18,-5 1-3,0 4-17,0 2-11,-6 0 9,-1 3-38,-5-3 47,0 5-1049,0 0 528,-5 0 67,4 0 86,-4 0-156,5 0-1034,0 0 1533,0-5 0,0 3 0,5-8 0,1 3 0</inkml:trace>
</inkml:ink>
</file>

<file path=xl/ink/ink17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19:28.793"/>
    </inkml:context>
    <inkml:brush xml:id="br0">
      <inkml:brushProperty name="width" value="0.04286" units="cm"/>
      <inkml:brushProperty name="height" value="0.04286" units="cm"/>
      <inkml:brushProperty name="color" value="#E71224"/>
    </inkml:brush>
  </inkml:definitions>
  <inkml:trace contextRef="#ctx0" brushRef="#br0">118 1235 7748,'-5'7'0,"-3"-3"0,-3 4 548,0 3 1,3 8-339,0 8 0,0-1-441,-4 6 0,2-5 409,2 4 0,-1-6-34,5-1 0,-4-6 993,4-6-762,0 0 1,11-6-16,4-2 1,8-9-195,8-7 1,14-13-94,10-14 0,11-9-40,9-15 1,3-2-351,-35 30 1,1-1-1,0-1 1,1 0 84,-2-1 0,0 1 1,1 0-1,0 0 129,-1 1 0,0 1 0,1-1 0,0-1-252,-3 2 0,0-1 0,3-1 1,-1 0-33,35-26 0,-3-2-48,-4 10 1,-6 3-87,2 1 0,-5 4 140,-3 4 1,2 1-64,-7 3 444,-4 2 0,1-2 0,-5 5 0,-4-1 0,-3-6 0,-3-3 0</inkml:trace>
</inkml:ink>
</file>

<file path=xl/ink/ink17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19:30.411"/>
    </inkml:context>
    <inkml:brush xml:id="br0">
      <inkml:brushProperty name="width" value="0.04286" units="cm"/>
      <inkml:brushProperty name="height" value="0.04286" units="cm"/>
      <inkml:brushProperty name="color" value="#E71224"/>
    </inkml:brush>
  </inkml:definitions>
  <inkml:trace contextRef="#ctx0" brushRef="#br0">48 706 7903,'6'-6'15,"1"0"1,-5-6 86,2 0 0,0 4 18,-4 1 1,4 3-189,0-4 302,0 5 62,-4-2 20,0 5 1,-5 3-89,-3 5 1,-2 5 70,-2 10 0,0 5-85,0-1 0,2 0 9,2-3 0,3-4-36,5-1 0,1-8-8,3 0 0,4-7 128,7 0 1,9-4-107,7-4 0,11-9-241,9-10 1,3-7-167,8-10 1,4-1-209,0-6 0,2 1 115,-1 3 1,-3-3-14,-5 3 1,0-3-76,-1-1 0,-3 0-340,0 0 0,-7 3 193,-1 4 1,2-1-10,-10 9 1,2 1 542,-14 7 0,3 6 0,-6 2 0,2 3 0,-12-1 0,6 2 0,-1 3 0</inkml:trace>
</inkml:ink>
</file>

<file path=xl/ink/ink17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19:30.819"/>
    </inkml:context>
    <inkml:brush xml:id="br0">
      <inkml:brushProperty name="width" value="0.04286" units="cm"/>
      <inkml:brushProperty name="height" value="0.04286" units="cm"/>
      <inkml:brushProperty name="color" value="#E71224"/>
    </inkml:brush>
  </inkml:definitions>
  <inkml:trace contextRef="#ctx0" brushRef="#br0">0 695 9780,'17'0'49,"8"-2"-437,11-1 0,4-9 91,7-8 1,5-7-14,3-5 1,3-3 229,1-4 0,3 1 11,1-5 1,5 4-86,-1-4 1,-2-1-166,1-3 0,1-4 58,4 0-47,-1-5 1,-4 3 0,-2-6-1</inkml:trace>
</inkml:ink>
</file>

<file path=xl/ink/ink17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19:34.660"/>
    </inkml:context>
    <inkml:brush xml:id="br0">
      <inkml:brushProperty name="width" value="0.04286" units="cm"/>
      <inkml:brushProperty name="height" value="0.04286" units="cm"/>
      <inkml:brushProperty name="color" value="#E71224"/>
    </inkml:brush>
  </inkml:definitions>
  <inkml:trace contextRef="#ctx0" brushRef="#br0">94 576 8057,'0'12'-74,"-1"5"-136,-3 3 0,1 2 143,-4 1 0,-1 5-9,-4-1 1,2 5-1,0-5 127,3-1 1,0-1 63,-1-1 0,-1-5 145,5 1-223,0-6 0,4 3-7,0-5-35,0-6 1,5 0 73,3-6 0,4-3-5,4-5 1,9-5-73,10-10 1,1-2-23,8-3 1,4-7 2,7-8 0,2-3-119,2-1 1,1 3 184,3-3 0,2-2-292,6-6 1,-1-1 314,1 5 0,-5 4 109,1 4 1,-7 5-253,-1-1 0,-2 4 108,-6 3 0,-5 5-3,-7 7 1,-2 0-21,-2 4 0,-5-2 86,-2 6 0,-9-3-109,-3 8 0,-3 1 296,-1 2 1,-4 3-520,0 1 271,-6 0 0,5 0-482,-3 0 109,-3 0 222,4 0 1,-6 1-60,-3 3 1,3-1 180,-3 5 0,-3-6 0,1 4 0</inkml:trace>
</inkml:ink>
</file>

<file path=xl/ink/ink17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19:35.785"/>
    </inkml:context>
    <inkml:brush xml:id="br0">
      <inkml:brushProperty name="width" value="0.04286" units="cm"/>
      <inkml:brushProperty name="height" value="0.04286" units="cm"/>
      <inkml:brushProperty name="color" value="#E71224"/>
    </inkml:brush>
  </inkml:definitions>
  <inkml:trace contextRef="#ctx0" brushRef="#br0">94 694 7805,'-8'4'0,"0"1"-300,-1 2 187,-2 6 1,0 1 373,-1 6 0,1-1-16,3 5 1,-1-2-127,5-2 1,2-5 199,6-7 0,5-3 319,10-5 0,6-1-307,11-3 0,11-13-150,7-10 0,11-6-152,9-2 0,2-6-159,2-2 1,2-3-172,-6-1 0,-3 4 220,-4 0 0,-6 5-648,2-1 0,-7 2 144,-1 2 1,-2 0-234,2 0 0,-4 1 384,-8 2 0,-4 0 434,-7 4 0,0 1 0,-4 1 0,-2-3 0,-1-2 0,-2-1 0</inkml:trace>
</inkml:ink>
</file>

<file path=xl/ink/ink17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19:36.309"/>
    </inkml:context>
    <inkml:brush xml:id="br0">
      <inkml:brushProperty name="width" value="0.04286" units="cm"/>
      <inkml:brushProperty name="height" value="0.04286" units="cm"/>
      <inkml:brushProperty name="color" value="#E71224"/>
    </inkml:brush>
  </inkml:definitions>
  <inkml:trace contextRef="#ctx0" brushRef="#br0">0 647 7755,'5'7'960,"7"-2"1,8-6-898,7-3 0,15-5 7,13-11 1,8-2-320,7-13 1,1 2-33,-1-6 1,-2-3 151,3-1 1,-3 1 98,6-1 1,2 0-91,-1-4 0,0 4-1158,0 0 1278,-3-6 0,3 1 0,-4-4 0</inkml:trace>
</inkml:ink>
</file>

<file path=xl/ink/ink18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19:40.877"/>
    </inkml:context>
    <inkml:brush xml:id="br0">
      <inkml:brushProperty name="width" value="0.04286" units="cm"/>
      <inkml:brushProperty name="height" value="0.04286" units="cm"/>
      <inkml:brushProperty name="color" value="#E71224"/>
    </inkml:brush>
  </inkml:definitions>
  <inkml:trace contextRef="#ctx0" brushRef="#br0">117 965 8157,'-21'11'0,"-2"1"968,-2 0-944,5 5 1,7 0-148,5 2 1,6 4 118,-2-4 0,4 5 22,4 3 0,-2-2-81,6 2 1,-5 2-11,1-1 0,-2-2 412,2-7 0,-2 4-162,2-4 0,-3-2 352,-1-1-161,0-3-53,0-1 0,1-6-97,3-2 1,3-4-108,4-4 1,6-8-3,3-7 0,7-10-16,5-6 1,2-7-127,1-9 0,9-4 15,3-8 0,4-2-242,0-5 1,-2 0 252,2 4 0,2-4-26,2 4 0,-3 2 17,-1 1 1,-2 4-24,-2 4 0,-4 2 36,0 2 1,-4 6 13,4-2 0,-9 12-12,2 0 0,-9 7 8,0 1 1,-6 7-135,-1 5 0,-7 2 37,-1 1-113,-1 5 0,-8 1-369,5 2 248,-5 3 1,3-5-156,-2 6 0,-1 0-877,4 0 1356,7-5 0,4-12 0,5-8 0</inkml:trace>
</inkml:ink>
</file>

<file path=xl/ink/ink18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19:41.586"/>
    </inkml:context>
    <inkml:brush xml:id="br0">
      <inkml:brushProperty name="width" value="0.04286" units="cm"/>
      <inkml:brushProperty name="height" value="0.04286" units="cm"/>
      <inkml:brushProperty name="color" value="#E71224"/>
    </inkml:brush>
  </inkml:definitions>
  <inkml:trace contextRef="#ctx0" brushRef="#br0">13 47 6641,'5'-6'-447,"1"-5"0,1 8 900,-3-4-264,-3 4 311,-1-2-339,0 0 1,-1 3-484,-3-2 292,3 3 30,-10 1 0,5 0 0,-6 0 0</inkml:trace>
</inkml:ink>
</file>

<file path=xl/ink/ink18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19:42.373"/>
    </inkml:context>
    <inkml:brush xml:id="br0">
      <inkml:brushProperty name="width" value="0.04286" units="cm"/>
      <inkml:brushProperty name="height" value="0.04286" units="cm"/>
      <inkml:brushProperty name="color" value="#E71224"/>
    </inkml:brush>
  </inkml:definitions>
  <inkml:trace contextRef="#ctx0" brushRef="#br0">1594 493 7962,'1'-54'0,"2"3"0,2 4 1216,2 4-739,-5 3 1,5 4-386,-3 1 1,-3 1 10,3 3 0,-9 1-337,-7 2 0,-10 9 108,-10-1 0,-8 7-46,-7 5 1,-15 4 49,-8 8 1,-9 9-81,1 11 1,-4 5 201,-4 6 0,1 5-386,-6 3 0,12 6 509,0 6 1,4 5-106,4 10 1,34-31 0,2 2 20,3 0 1,1 0 0,0 4 0,0 2-25,1-1 1,1 2 0,2 0 0,2 2 102,0 0 1,3 2-1,0 2 1,2 2-5,1-2 0,3 1 0,0 3 0,1 1-5,1 1 0,1 1 0,2 0 0,2 1-24,1 0 0,1 1 1,2 1-1,3 0-161,1-1 0,2 0 1,2-2-1,1 1 113,3-1 0,1-1 1,2-4-1,1-2 41,4-1 0,2 0 0,-2-5 0,2-1-346,26 43 0,6-5 290,6-14 0,7-3-135,5-10 1,8-8-14,3-3 1,6-13 115,6-3 0,2-10-14,-39-12 0,0-2 0,-1-2 1,0-2-71,2 0 0,1-2 0,-1-3 0,-1-1 137,1-2 1,-2-2 0,45-17-50,-49 8 1,-2-3 0,39-28 114,-43 19 0,-2-3 0,0-1 0,-3-1-1,0-4 0,-3-1 1,27-36 146,-31 33 1,-1 0 0,21-40-76,-26 36 1,-1-1 0,-1-1 0,-2-2 64,-2-3 1,-1-2 0,-1-3 0,-1-1-130,1-6 1,0-1-1,-3-1 1,-2 0-104,2-7 1,-2 1-1,-1 5 1,-2 0-58,-1 2 0,-2 1 0,-1 2 0,-1 1 57,-1-2 0,-1 1 0,-2 5 0,-3 1-108,-1 3 0,-2 1 0,-11-43-37,-9 17 0,-6 8-182,-10 7 1,-5 9 16,-11 7 0,-7 7-118,-4 8 0,-2 9 107,-6 7 0,-1 4-9,-3 5 1,10 1 212,5 6 1,7 2-127,5 2 0,6 2-15,10 6 0,2-4-171,14-1 1,2 3 190,9 5 225,5 9 0,-3 1 0,3 3 0</inkml:trace>
</inkml:ink>
</file>

<file path=xl/ink/ink18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19:43.123"/>
    </inkml:context>
    <inkml:brush xml:id="br0">
      <inkml:brushProperty name="width" value="0.04286" units="cm"/>
      <inkml:brushProperty name="height" value="0.04286" units="cm"/>
      <inkml:brushProperty name="color" value="#E71224"/>
    </inkml:brush>
  </inkml:definitions>
  <inkml:trace contextRef="#ctx0" brushRef="#br0">248 36 7927,'-20'-11'0,"2"2"0,1 3 0,3 1 544,6 1 1,-3 4-159,3 0 1,-2 15-188,-2 9 0,-3 14 89,-1 9 1,-4 12 93,5 11 1,-5 2-151,4 6 0,5-6 27,3-1 0,5-6-125,-1-6 0,3-2-127,1-2 0,5-8-16,3-8 1,4-3 58,3-5 1,-2-3-341,3-9 1,-3-3 116,-1-8 1,4-3-24,-1-5 0,2 0 122,-1 0 0,1-11 82,3-4 1,2-6-30,-3-3 0,0-3 11,0-1 0,-4 1-106,0 4 0,-2 4 130,-1 4 1,0 3-149,0 4 0,-1 3 59,1 5 1,0 6 26,0 6 0,5 6 37,2 10 0,4 2 1,0 5 1,2 0-176,2 1 0,3-6 135,6-3 1,-1-7 74,0-5 1,-3-7-67,-1-4 0,-9-3 211,2-1 0,-5-9 78,1-2 1,1-13 99,-6 1 1,1-14-83,-4-2 1,-2-6 55,-2-2 1,-3-4-246,-5 0 0,0-5 107,0 1 0,-5-6-398,-3-2 1,-2-7 128,-2 3 0,0-4-218,1 9 1,0 6-90,3 8 0,-1 8-185,5 9 0,-4 3-390,4 9-311,1 7 489,3 7 0,0 7 789,0 6 0,0 5 0,0 11 0</inkml:trace>
</inkml:ink>
</file>

<file path=xl/ink/ink18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19:43.426"/>
    </inkml:context>
    <inkml:brush xml:id="br0">
      <inkml:brushProperty name="width" value="0.04286" units="cm"/>
      <inkml:brushProperty name="height" value="0.04286" units="cm"/>
      <inkml:brushProperty name="color" value="#E71224"/>
    </inkml:brush>
  </inkml:definitions>
  <inkml:trace contextRef="#ctx0" brushRef="#br0">106 36 7816,'7'-12'416,"-3"0"-1,-8 6-51,3 0-331,-5 6 1,6 6 117,0 1 0,-5 9-52,-3 4 0,-2 11 127,-2 4 0,4 8 129,0 1 0,1-3-147,-5 3 1,4-3-4,0 2 1,6 2-364,-2-6 1,-2-4 150,3-3 0,-1-6-441,4 1 0,0-7 295,0-4 0,0-3-425,0-2-198,0-4 123,0-2 0,4-13 653,-1-7 0,7-14 0,-4-13 0</inkml:trace>
</inkml:ink>
</file>

<file path=xl/ink/ink18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19:43.561"/>
    </inkml:context>
    <inkml:brush xml:id="br0">
      <inkml:brushProperty name="width" value="0.04286" units="cm"/>
      <inkml:brushProperty name="height" value="0.04286" units="cm"/>
      <inkml:brushProperty name="color" value="#E71224"/>
    </inkml:brush>
  </inkml:definitions>
  <inkml:trace contextRef="#ctx0" brushRef="#br0">24 12 8005,'-10'-1'260,"2"-3"-260,3 2-939,10-3 364,1 5 575,6 0 0,5 0 0,1 0 0</inkml:trace>
</inkml:ink>
</file>

<file path=xl/ink/ink18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19:44.552"/>
    </inkml:context>
    <inkml:brush xml:id="br0">
      <inkml:brushProperty name="width" value="0.04286" units="cm"/>
      <inkml:brushProperty name="height" value="0.04286" units="cm"/>
      <inkml:brushProperty name="color" value="#E71224"/>
    </inkml:brush>
  </inkml:definitions>
  <inkml:trace contextRef="#ctx0" brushRef="#br0">236 17 7823,'-5'7'234,"3"3"1,-3-2-94,5 8 0,0 2-285,0 6 0,0 11 68,0 8 1,0 8 29,0 8 1,-5 7 71,-3 1 0,-2 8 121,-2-9 1,4 6-4,0-5 1,6-7 186,-2-1 0,2-9-309,2 1 0,-1-6 60,-3-2 1,2-9-348,-6 1 1,4-7 29,-4-1 0,4-7-7,-4-5 0,0-7 44,-3-4 1,-1-3-109,0-1 1,0-10 46,1-6 0,-1-6-37,0-5 1,2-5 297,2-7 1,-1-4-92,5-8 1,0 0 195,4-8 1,5-1-125,3-6 0,2 0 46,2 11 1,0 3-2,0 17 1,-2 2 158,-2 10 0,2 4 5,-2 4 1,4 2-116,4 1 1,-3 1 26,2 4 0,2-4-49,-1 3 0,4-2-118,-5-2 1,6 0 66,-1 1 1,-2-5-99,2 0 0,-2-5 70,2 2 0,2-5-28,-3-3 1,0 2 60,0-3 1,-3 4 3,4 0 0,-6 2 84,2 2 0,-7 5-20,-1 7 169,-1-3 1,4 11 21,-3 0 1,-3 12 32,-5 12 1,0 10-115,0 9 1,-1 8 61,-3 4 1,2 2-144,-1 2 0,-3-3-18,2 3 1,0-7-77,4 7 0,0-6 130,0-2 1,0 0-162,0-8 0,0-1 17,0 1 0,0-10 30,0-2 0,4-4-24,0-4 0,0-5-8,-4-2-21,5-3-298,-3-6 479,8-2 1,-7-16-91,5-4 0,-4-11-69,3-6 1,-3-3 15,4-4 1,-1-3-98,1-5 1,2-5 35,-2-3-1,6-3-127,2-1 0,0 7 122,-5 5 0,1 7 37,0 8 1,-2 9 322,-2 7-281,3 3 60,-5 1 0,5 11-4,-4 5 1,-1 6 164,-6 6 1,4 9-41,0 10 1,-1 2-50,-3 6 0,0 0 4,0 4 1,0 0-33,0 0 1,2-1-157,2-3 0,-3-7 88,3-4 0,1-5-253,-1 5 1,4-8 81,-4 0 0,4-4-219,-4-5 32,5-2 1,-3 3-85,6-8 0,-4-3 42,0-5 0,0-1-127,3-3 0,5-9-143,0-11 1,5-2 204,-2-9 1,3-2 403,2-6 0,-5-1 0,1 5 0,-2-1 0,2 5 0,1 1 0,-5 3 0,3 3 0,-3 9 0,-2 2 2,-6 5 0,2 1 364,-2 4 403,-2 1 0,0 8-298,-2 2 0,-3 6 231,3 6 1,-4 9-303,-4-2 1,2 8-190,-6 1 0,4 2-51,-4 1 0,5-1-86,0-3 1,0 2 7,-1-5 0,3 3-213,-3-4 0,2-4-999,2-8 578,0 4-937,0-6 876,0 4 1,0-12-28,0-5 1,0-8 639,0-12 0,0-10 0,0-12 0</inkml:trace>
</inkml:ink>
</file>

<file path=xl/ink/ink18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19:44.992"/>
    </inkml:context>
    <inkml:brush xml:id="br0">
      <inkml:brushProperty name="width" value="0.04286" units="cm"/>
      <inkml:brushProperty name="height" value="0.04286" units="cm"/>
      <inkml:brushProperty name="color" value="#E71224"/>
    </inkml:brush>
  </inkml:definitions>
  <inkml:trace contextRef="#ctx0" brushRef="#br0">1 0 8443,'6'1'518,"-2"3"0,1 3-1144,-1 5 1,5-3 244,-1 3 0,-1-3-228,1 6 1,-5 0 572,5 0 0,-5 4 13,1 4 1,-3-3 137,-1-1 0,4 5 274,0 3 1,0 6-126,-4-2 1,0 7-81,0 2 1,0 3 269,0-4 0,0 1-110,0 0 0,0-5 26,0 0 1,0-1-99,0-6 1,0-1-250,0-4 0,0 0 24,0-4 1,0-6-303,0-5-443,0 0 532,0-1 0,0-4 42,0-6 0,4-9 64,0-8 1,5-7 31,-1-5 0,6-4-88,2-7 0,5 2 5,-2-10 1,0 2 63,0-6 1,1 4 4,3 8 1,-3 7 79,-1 9 1,-5 7 127,-3 5 0,1 7 104,-4 4 1,-2 3-116,2 1 1,-4 9 70,4 2 0,-5 14 71,1 3 1,-2 2 44,2 5 0,-3 2-144,3 6 0,-2-3-149,-2-4 0,0-2 0,0-3 1,0 2-218,0-6 1,0 0-460,0-3 0,0-6 344,0-2 1,0-3-840,0-1 395,5 0 727,1-6 0,6-1 0,0-5 0</inkml:trace>
</inkml:ink>
</file>

<file path=xl/ink/ink18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19:45.427"/>
    </inkml:context>
    <inkml:brush xml:id="br0">
      <inkml:brushProperty name="width" value="0.04286" units="cm"/>
      <inkml:brushProperty name="height" value="0.04286" units="cm"/>
      <inkml:brushProperty name="color" value="#E71224"/>
    </inkml:brush>
  </inkml:definitions>
  <inkml:trace contextRef="#ctx0" brushRef="#br0">60 35 7947,'-4'-14'1034,"0"2"-547,0 8-582,4-1 0,0 6 0,0 3 0,0 9 124,0 11 1,-2 6 110,-1 9 1,0 8 145,-5 8 1,4 4 16,-4 3 0,4 0-57,-3 5 1,4-2-266,-1 1 1,3-1 101,1-7 1,0 0-224,0-3 1,1-3-34,3-5 0,1-1-72,3-3 0,2 0 5,-2-8 1,3 2-69,1-10 1,-2 1 74,-2-5 1,2-5-56,-2-2 1,3-4-132,0-4 1,1-4 88,0-8 0,4-8 330,-1-8 0,6-12 0,-3-5 0</inkml:trace>
</inkml:ink>
</file>

<file path=xl/ink/ink18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19:45.633"/>
    </inkml:context>
    <inkml:brush xml:id="br0">
      <inkml:brushProperty name="width" value="0.04286" units="cm"/>
      <inkml:brushProperty name="height" value="0.04286" units="cm"/>
      <inkml:brushProperty name="color" value="#E71224"/>
    </inkml:brush>
  </inkml:definitions>
  <inkml:trace contextRef="#ctx0" brushRef="#br0">130 0 7797,'0'12'0,"-1"4"281,-3-1 0,2 6 441,-2-1 1,-1 2-844,1 2 0,-1 0 33,1 4 0,1-1 74,-4 9 0,3-5 64,-4 4 0,1-1 253,-1-6 0,-1 3-136,5-4 0,-3 1-220,3-5 1,-2 0-98,3-4 0,1-2-333,-2-5 1,3-4 53,1 0 0,-1-6-706,-3 2 1135,2-8 0,-8-13 0,3-8 0</inkml:trace>
</inkml:ink>
</file>

<file path=xl/ink/ink19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19:46.969"/>
    </inkml:context>
    <inkml:brush xml:id="br0">
      <inkml:brushProperty name="width" value="0.04286" units="cm"/>
      <inkml:brushProperty name="height" value="0.04286" units="cm"/>
      <inkml:brushProperty name="color" value="#E71224"/>
    </inkml:brush>
  </inkml:definitions>
  <inkml:trace contextRef="#ctx0" brushRef="#br0">13 1058 7781,'-7'5'812,"2"-2"191,5 5 0,0 5-1008,0 6 1,4 4-863,0 0 0,3 2 388,-3 2 1,0 2 127,-4 2 1,0 3 1051,0-2 0,0 2-406,0 1 0,0-1 71,0-3 1,0 3-169,0-2 1,2-4 19,2 0 0,-3-3-138,3-2 0,1-3-245,-1-1 1,4-4-34,-4 0 1,0-5 41,-4-3-72,5-4 1,-4 1 37,3-8 0,1-4 24,-1-7 1,4-4 80,-4-4 0,5-6 10,-1-2 0,-2-7 42,2-1 0,0-6-5,4 2 0,1 1 83,3-1 1,-3 1-57,2-1 0,-2 5 147,-1 11 1,-4 5-55,0 10 1,-5 4 385,0 0-244,4 6 0,-6 2-49,3 7 1,1 8-26,-1 0 1,0 10-1,-4-1 0,0 7-152,0 0 1,0 3 119,0 2 0,4-2-176,0-3 1,0 2 79,-4-6 1,1-1-151,3-6 1,-2 1 36,1-6 0,3 1-171,-2-4 241,5-6 0,-7 4-7,6-6 0,-4-1 41,4-3 1,-4-6-43,4-6 1,0-5 72,3-6 1,1-2-57,0-3 1,0-3 38,-1-8 0,1-3-78,0-5 1,4 4-7,-1 0 1,1 5 40,-4-1 1,-1 11-9,1 5 1,-4 11 60,0 0 0,-4 7-56,4-3 1,-6 7 185,2 1 0,-2 6-102,-2 10 0,0 4 114,0 7 0,0 3-118,0 5 0,0 1-24,0-1 0,0-1-32,0-3 0,0 2-16,0-6 0,3-3 24,1-5 1,5-4-23,-1 1 1,3-3-187,1-2 0,-1-3 40,1 0 1,0-5 81,0 1 1,3-7 73,1-1 0,1-10-5,-1-2 0,-2-5-3,6-2 0,-5-5 8,5 1 1,-6-7 18,2-2 1,-2 1-25,2-4 1,-3 4 145,3 3 0,-7 5-79,-1 7 0,-6 3 155,2 6 1,-1 4 174,1 3-6,-3 3-339,4 1 1,-6 5-65,-3 3 1,1 8-24,-4 3 0,4 5 62,-1 3 1,3 2-89,1 2 1,0 2 91,0-6 0,0 5-137,0-5 0,0 1 85,0-5 1,5-3-5,3-1 0,2-4-37,2 0 0,1-3-111,3-4 1,-3 1 228,3-5 1,-3 0-85,-2-4 1,1-5 128,0-3 1,4-8-82,-1-3 1,1-5 36,-4-3 0,-2-3-23,-2-6 0,2 0 16,-2-4 0,3 1-26,0-8 1,1-4 7,0-11 0,1-5-99,3-8 1,-2 1-215,6-8 1,-5 1 155,5-9 0,-4 1 76,3-1 0,-4 2 34,0 6 0,-2 11 72,-1 8 0,-4 11 114,0 13 0,-6 10-10,2 13 0,-1 5 157,1 3 1,-3 4-278,3 8 0,-4 10 60,-4 14 0,-4 14 137,-7 16 1,0 12-51,-4 8 0,4 0-83,0 5 1,2-5-32,1 4 0,5-1-24,3-6 0,-1 2-36,1-6 1,2-2-67,6-7 1,-2-7-50,6 0 0,4-5 88,3-3 1,5-5-189,-4-3 0,5-8 51,-2-3 1,3-5 129,2-3 0,-1-4 230,1-9 1,-4-1-130,-1-6 1,-1-7 26,2-5 0,2-5 233,-2-6 0,-2-5 62,2 1 1,-5-10-132,5 2 1,-6-12-41,2 0 0,-3-7-39,-1 3 1,-2-5-210,-2 1 1,1 1 9,-5 3 1,4 2-39,-4 14 1,0 0-10,-4 11 0,0-1-79,0 10 0,-4 3-95,0 4 126,0 5-287,-1-2 289,4 5 1,-5 7-119,6 4 0,0 10 99,0 7 0,0 10 105,0 1 0,0 5-80,0 3 0,4 3-11,0-3 1,4 3-111,-4-7 0,5 1 79,-1-1 0,2-3-73,2-9 0,-4 2 71,0-6 0,0-1-226,4-6 1,-5-3-530,1-5-63,-5-1 651,2-4 1,-5-5-15,0-9 1,0-9 321,0-15 0,-5-6 0,-2-10 0</inkml:trace>
</inkml:ink>
</file>

<file path=xl/ink/ink19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19:47.161"/>
    </inkml:context>
    <inkml:brush xml:id="br0">
      <inkml:brushProperty name="width" value="0.04286" units="cm"/>
      <inkml:brushProperty name="height" value="0.04286" units="cm"/>
      <inkml:brushProperty name="color" value="#E71224"/>
    </inkml:brush>
  </inkml:definitions>
  <inkml:trace contextRef="#ctx0" brushRef="#br0">41 94 7717,'-19'0'2129,"3"0"0,10 0-2002,6 0 1,7 0-715,8 0 0,0 0-42,4 0 0,-3 0 457,4 0 0,-5 0-305,5 0 0,-2-5 210,2-3 0,2 2 290,-2-2 0,-2 0-23,2-4 0,-11-10 0,1-3 0</inkml:trace>
</inkml:ink>
</file>

<file path=xl/ink/ink19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19:47.300"/>
    </inkml:context>
    <inkml:brush xml:id="br0">
      <inkml:brushProperty name="width" value="0.04286" units="cm"/>
      <inkml:brushProperty name="height" value="0.04286" units="cm"/>
      <inkml:brushProperty name="color" value="#E71224"/>
    </inkml:brush>
  </inkml:definitions>
  <inkml:trace contextRef="#ctx0" brushRef="#br0">60 12 7753,'-24'0'0,"6"-5"0,6 4 0,7-4 0,10 5 0,2 0 0</inkml:trace>
</inkml:ink>
</file>

<file path=xl/ink/ink19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19:47.757"/>
    </inkml:context>
    <inkml:brush xml:id="br0">
      <inkml:brushProperty name="width" value="0.04286" units="cm"/>
      <inkml:brushProperty name="height" value="0.04286" units="cm"/>
      <inkml:brushProperty name="color" value="#E71224"/>
    </inkml:brush>
  </inkml:definitions>
  <inkml:trace contextRef="#ctx0" brushRef="#br0">1 1377 8446,'51'-16'0,"7"-1"0,12-1 446,8-3 1,8-5-447,-36 12 0,2 0 0,6-4 0,1-2-313,5 1 0,1-1 0,2 0 0,2 0 409,1-2 0,1 1 1,-2 0-1,2 0-355,5-1 0,1 1 1,0-1-1,1 2 375,2 0 0,1 1 0,-1 2 0,2 1 95,2-2 0,0 1 0,-2 0 0,0 1-112,4-2 1,0 1-1,0-1 1,-1 0-16,0 1 0,-1-1 0,-2 2 1,-1 0-161,2-2 0,-1 0 1,-5 2-1,0 0 59,5-4 1,1 0-1,-8 2 1,0 0-33,-4 0 0,-1 1 0,-4-1 0,-1 0-54,-4 1 1,-1-1 0,-1 1 0,0 0-17,-2 1 1,-1 1-1,-4-2 1,-2 1-283,44-11 1,-11-5-70,-1 5 0,-9-5-72,-2 5 1,-7-2 541,-9 2 0,-3-2 0,-5-5 0,0-1 0,0-3 0</inkml:trace>
</inkml:ink>
</file>

<file path=xl/ink/ink19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19:49.827"/>
    </inkml:context>
    <inkml:brush xml:id="br0">
      <inkml:brushProperty name="width" value="0.04286" units="cm"/>
      <inkml:brushProperty name="height" value="0.04286" units="cm"/>
      <inkml:brushProperty name="color" value="#E71224"/>
    </inkml:brush>
  </inkml:definitions>
  <inkml:trace contextRef="#ctx0" brushRef="#br0">48 694 7955,'-11'13'0,"2"3"557,1 3 0,2 8-237,-2 0 1,3 2-297,5-2 0,0-2 155,0 2 1,1-3-114,3-4 1,1-3-46,3-6 0,3-4 109,-4-3 0,5-3 203,4-1 1,3-12-180,9-7 1,8-10-109,11-10 1,4-7 32,4-5 0,7-9-92,-4 1 0,4-2 1,-3 3 59,0 3 1,-5 2-149,1 2 1,-5 6 133,1-2 0,-7 4 31,-1 0 1,-6 7 103,-2 4 0,-1 6-65,-6-1 1,-1 3-2,-3 5 1,-6 2-171,-2 5 165,-3 5 0,-3 1-223,-2 2 270,-3 3-442,-5-5 63,0 6-370,0 6-99,0 0 0,0 2-184,0 0-678,0-6 1566,0 4 0,5-6 0,2 0 0</inkml:trace>
</inkml:ink>
</file>

<file path=xl/ink/ink19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19:53.879"/>
    </inkml:context>
    <inkml:brush xml:id="br0">
      <inkml:brushProperty name="width" value="0.04286" units="cm"/>
      <inkml:brushProperty name="height" value="0.04286" units="cm"/>
      <inkml:brushProperty name="color" value="#E71224"/>
    </inkml:brush>
  </inkml:definitions>
  <inkml:trace contextRef="#ctx0" brushRef="#br0">47 917 7795,'-12'24'0,"1"-9"484,-1-8 1,5-4 1927,3 0-2308,3-1 0,4 3-25,5-5 1,6-5-518,13-3 1,5-9 284,7-7 1,4-6 198,8-9 1,3-3-35,4-5 0,2 0-2,3 0 0,-1-4-690,4 0 0,-3 0 342,4 4 0,-9 3-345,5-3 0,-1 6 290,4-6 0,-2 8-333,-5 0 726,-5 2 0,6 0 0,-5 1 0,-3 4 0,-3-2 0,-2-3 0</inkml:trace>
</inkml:ink>
</file>

<file path=xl/ink/ink19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20:01.133"/>
    </inkml:context>
    <inkml:brush xml:id="br0">
      <inkml:brushProperty name="width" value="0.04286" units="cm"/>
      <inkml:brushProperty name="height" value="0.04286" units="cm"/>
      <inkml:brushProperty name="color" value="#E71224"/>
    </inkml:brush>
  </inkml:definitions>
  <inkml:trace contextRef="#ctx0" brushRef="#br0">35 424 8368,'-18'0'236,"6"0"-142,7 0 0,5 1-525,0 3 195,0-3 339,0 4 0,5-5 70,3 0 0,4 0 181,4 0 1,3-10-242,9-6 1,6-5-41,5-2 1,5-5-90,-1 1 0,3-6 140,1 2 1,-5 2-200,-3 2 1,-2-1 109,-2 5 0,-1-6-99,-3 9 0,-2 0 122,-5 4 1,-6 4-8,-2 0 0,-3 2-40,-2 6 1,-3-4 45,0 4-158,-5 0 182,2 4-115,-5 0-708,0 0 648,-5 0 0,2 4-15,-5 0 0,4 0-85,-3-4 0,4 1-37,-1 3-206,-3-2 219,6 3-105,-4-5 1,5 1-357,0 3 679,0-3 0,0 10 0,0-5 0</inkml:trace>
</inkml:ink>
</file>

<file path=xl/ink/ink19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20:01.592"/>
    </inkml:context>
    <inkml:brush xml:id="br0">
      <inkml:brushProperty name="width" value="0.04286" units="cm"/>
      <inkml:brushProperty name="height" value="0.04286" units="cm"/>
      <inkml:brushProperty name="color" value="#E71224"/>
    </inkml:brush>
  </inkml:definitions>
  <inkml:trace contextRef="#ctx0" brushRef="#br0">11 341 8364,'-7'-5'426,"3"-3"0,4 3-435,4 1 0,8-2 59,8-2 1,6-3-5,1-1 1,5-1-15,-5-2 1,4-4-333,-3-4 0,-1 3 347,-3 1 0,-1-1 47,1-3 0,-1 3-90,1 0 0,-1 6-39,1-2 0,-6 3-135,-2 2 1,-3 0-5,-1 3 131,-1-2 0,-3 8 47,0-1-59,-5 1-27,2 2-11,-5 0-339,0 0 241,-5 0-366,-2 5-25,-5 2-25,1 0 607,4 3 0,-3-3 0,3 4 0</inkml:trace>
</inkml:ink>
</file>

<file path=xl/ink/ink19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20:04.314"/>
    </inkml:context>
    <inkml:brush xml:id="br0">
      <inkml:brushProperty name="width" value="0.04286" units="cm"/>
      <inkml:brushProperty name="height" value="0.04286" units="cm"/>
      <inkml:brushProperty name="color" value="#E71224"/>
    </inkml:brush>
  </inkml:definitions>
  <inkml:trace contextRef="#ctx0" brushRef="#br0">58 507 6576,'-7'5'216,"-2"1"-191,5 6 1,-5 4 248,1 0 0,2 3 12,-2-3 1,5-1 30,-1-3 0,6-4-81,5 0 1,4-5 98,12 0 1,5-8-161,11-7 1,8-6-5,8-9 0,8-5-330,3-7 0,2-1 39,-1-3 1,-2 1-275,-2 3 0,-3 1 5,3-5 1,-4 5-183,-5-2 1,3 4 197,-6 1 1,-6 3 372,-6 1 0,-2 5 0,-2-3 0</inkml:trace>
</inkml:ink>
</file>

<file path=xl/ink/ink19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20:05.314"/>
    </inkml:context>
    <inkml:brush xml:id="br0">
      <inkml:brushProperty name="width" value="0.04286" units="cm"/>
      <inkml:brushProperty name="height" value="0.04286" units="cm"/>
      <inkml:brushProperty name="color" value="#E71224"/>
    </inkml:brush>
  </inkml:definitions>
  <inkml:trace contextRef="#ctx0" brushRef="#br0">1105 200 8054,'-17'-20'0,"-2"-5"0,0-1 357,-1 1 0,2 0-111,-2 9 0,-2 4-383,2 5 1,-2 4-60,-1-1 1,-2 4-115,-3 4 1,-3 3 258,-8 4 1,-3 6 49,-5 3 0,4 3 48,0 5 0,0 2 5,-4 5 0,0 2 106,-1 2 0,5 8-121,0 8 1,0 2-49,-4 2 1,5 1 150,3 3 0,8-6-35,3 6 0,3-1-62,2 4 1,5 2-10,2-5 0,7 0-10,1-5 0,5 0 3,-1-3 0,10-4-83,5-8 0,6-3 85,7-4 1,6-5-43,5 0 0,7-10 8,9-1 0,0-7-9,8-5 0,-2-3 8,10-5 0,-4-7-1,3-4 1,-3-13 26,4-11 1,-2-6-35,2-6 1,-5-1 153,-7-3 1,-1-3-82,-3-4 0,-3-5 155,3 0 0,-4-5-45,-4 2 0,-2-1-95,-6-4 1,-2 0-32,-6-8 0,-1 5-77,-10 7 1,-6 2 73,-6 2 0,-2 8-21,-2 0 0,-6 11 20,-2 5 1,-6 7-27,-2 5 0,-5 2-55,2 2 1,-2 6-60,1 5 0,-1 1-17,6 7 1,-5 1-496,5 3 27,-1 0 0,4 1 101,0 3 0,6 4-118,2 7 0,3 0 603,1 4 0,0 1 0,0 3 0</inkml:trace>
</inkml:ink>
</file>

<file path=xl/ink/ink20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20:05.752"/>
    </inkml:context>
    <inkml:brush xml:id="br0">
      <inkml:brushProperty name="width" value="0.04286" units="cm"/>
      <inkml:brushProperty name="height" value="0.04286" units="cm"/>
      <inkml:brushProperty name="color" value="#E71224"/>
    </inkml:brush>
  </inkml:definitions>
  <inkml:trace contextRef="#ctx0" brushRef="#br0">71 917 8059,'-6'7'0,"-1"-2"0,-4 2 182,-1 4 0,4 4 342,1 8 0,0-2-322,-1 7 1,3 0-154,5 0 1,0-1 127,0-3 1,5-6-28,3-2 0,8-4 178,3-5 0,10-3-51,6-8 1,11-13 83,9-10 1,8-7-282,3-5 0,1-4-526,4-8 1,0 1 317,8-5 1,-3 6-272,-6-2 0,1 1-217,-1-1 1,1 3 298,-1-3 0,0 2-130,-4 2 0,7-5-101,-2-3 1,0 2 547,-1-2 0,-2 5 0,7-3 0,-4-1 0,0-1 0,-1 0 0</inkml:trace>
</inkml: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712458-45FD-4220-8B6E-3086BD5B9862}">
  <dimension ref="A1:D24"/>
  <sheetViews>
    <sheetView tabSelected="1" workbookViewId="0">
      <selection activeCell="I37" sqref="I37"/>
    </sheetView>
  </sheetViews>
  <sheetFormatPr defaultRowHeight="15" x14ac:dyDescent="0.2"/>
  <cols>
    <col min="1" max="1" width="24.88671875" bestFit="1" customWidth="1"/>
    <col min="2" max="2" width="11.97265625" bestFit="1" customWidth="1"/>
  </cols>
  <sheetData>
    <row r="1" spans="1:4" x14ac:dyDescent="0.2">
      <c r="A1" t="s">
        <v>7</v>
      </c>
      <c r="B1">
        <v>9000</v>
      </c>
    </row>
    <row r="2" spans="1:4" x14ac:dyDescent="0.2">
      <c r="A2" t="s">
        <v>0</v>
      </c>
      <c r="B2" s="1">
        <v>73500000000</v>
      </c>
    </row>
    <row r="3" spans="1:4" x14ac:dyDescent="0.2">
      <c r="A3" t="s">
        <v>1</v>
      </c>
      <c r="B3" s="1">
        <v>542000000</v>
      </c>
    </row>
    <row r="4" spans="1:4" x14ac:dyDescent="0.2">
      <c r="A4" t="s">
        <v>2</v>
      </c>
      <c r="B4">
        <v>5</v>
      </c>
    </row>
    <row r="5" spans="1:4" x14ac:dyDescent="0.2">
      <c r="A5" t="s">
        <v>3</v>
      </c>
      <c r="B5" s="1">
        <f>B3/B4</f>
        <v>108400000</v>
      </c>
    </row>
    <row r="6" spans="1:4" x14ac:dyDescent="0.2">
      <c r="A6" t="s">
        <v>4</v>
      </c>
      <c r="B6" s="1">
        <f>B1/B5</f>
        <v>8.3025830258302578E-5</v>
      </c>
    </row>
    <row r="7" spans="1:4" x14ac:dyDescent="0.2">
      <c r="A7" t="s">
        <v>5</v>
      </c>
      <c r="B7" s="1">
        <f>SQRT((B6*4)/PI())</f>
        <v>1.0281622941896872E-2</v>
      </c>
    </row>
    <row r="8" spans="1:4" x14ac:dyDescent="0.2">
      <c r="A8" t="s">
        <v>6</v>
      </c>
      <c r="B8" s="4">
        <f>B7*1000</f>
        <v>10.281622941896872</v>
      </c>
    </row>
    <row r="9" spans="1:4" x14ac:dyDescent="0.2">
      <c r="A9" t="s">
        <v>8</v>
      </c>
      <c r="B9">
        <v>20</v>
      </c>
      <c r="C9">
        <f>B9/1000</f>
        <v>0.02</v>
      </c>
      <c r="D9">
        <v>0.01</v>
      </c>
    </row>
    <row r="11" spans="1:4" x14ac:dyDescent="0.2">
      <c r="A11" s="10" t="s">
        <v>9</v>
      </c>
    </row>
    <row r="12" spans="1:4" x14ac:dyDescent="0.2">
      <c r="A12" t="s">
        <v>10</v>
      </c>
      <c r="B12">
        <v>1.2</v>
      </c>
    </row>
    <row r="13" spans="1:4" x14ac:dyDescent="0.2">
      <c r="A13" t="s">
        <v>11</v>
      </c>
      <c r="B13">
        <v>0.2</v>
      </c>
      <c r="C13">
        <f>B13*1000</f>
        <v>200</v>
      </c>
    </row>
    <row r="14" spans="1:4" x14ac:dyDescent="0.2">
      <c r="A14" s="10" t="s">
        <v>12</v>
      </c>
    </row>
    <row r="15" spans="1:4" x14ac:dyDescent="0.2">
      <c r="A15" t="s">
        <v>13</v>
      </c>
      <c r="B15" s="1">
        <f>PI()*D9^4/4</f>
        <v>7.8539816339744827E-9</v>
      </c>
    </row>
    <row r="16" spans="1:4" x14ac:dyDescent="0.2">
      <c r="A16" t="s">
        <v>14</v>
      </c>
      <c r="B16" s="2">
        <f>B12*PI()^2*B2*B15/B13^2</f>
        <v>170922.10020015272</v>
      </c>
    </row>
    <row r="18" spans="1:3" x14ac:dyDescent="0.2">
      <c r="A18" s="10" t="s">
        <v>15</v>
      </c>
    </row>
    <row r="19" spans="1:3" x14ac:dyDescent="0.2">
      <c r="A19" t="s">
        <v>97</v>
      </c>
      <c r="B19">
        <v>0.1</v>
      </c>
    </row>
    <row r="20" spans="1:3" x14ac:dyDescent="0.2">
      <c r="A20" t="s">
        <v>17</v>
      </c>
      <c r="B20">
        <v>3</v>
      </c>
      <c r="C20">
        <f>B20/1000</f>
        <v>3.0000000000000001E-3</v>
      </c>
    </row>
    <row r="21" spans="1:3" x14ac:dyDescent="0.2">
      <c r="A21" t="s">
        <v>16</v>
      </c>
      <c r="B21">
        <f>((B1*C9)/2)*(C20+(PI()*B19*C9))/(PI()*C9)-(B19*C20)</f>
        <v>13.296883463481175</v>
      </c>
    </row>
    <row r="22" spans="1:3" x14ac:dyDescent="0.2">
      <c r="A22" t="s">
        <v>98</v>
      </c>
      <c r="B22" s="1">
        <f>(3*(0.38*B1))/(PI()*C9*1*C20)</f>
        <v>54430990.537428208</v>
      </c>
    </row>
    <row r="23" spans="1:3" x14ac:dyDescent="0.2">
      <c r="A23" s="3" t="s">
        <v>18</v>
      </c>
      <c r="B23" s="1">
        <f>(16*B21)/(PI()*C9^3)</f>
        <v>8465058.9237196408</v>
      </c>
    </row>
    <row r="24" spans="1:3" x14ac:dyDescent="0.2">
      <c r="A24" t="s">
        <v>19</v>
      </c>
      <c r="B24" s="1">
        <f>(6*(0.38*B1))/(PI()*C9*1*C20)</f>
        <v>108861981.07485642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19F067-69E4-4E0B-91F0-C14999458085}">
  <dimension ref="A1:F77"/>
  <sheetViews>
    <sheetView topLeftCell="A10" workbookViewId="0">
      <selection activeCell="B81" sqref="B81"/>
    </sheetView>
  </sheetViews>
  <sheetFormatPr defaultRowHeight="15" x14ac:dyDescent="0.2"/>
  <cols>
    <col min="1" max="1" width="24.88671875" bestFit="1" customWidth="1"/>
    <col min="2" max="2" width="9.953125" bestFit="1" customWidth="1"/>
  </cols>
  <sheetData>
    <row r="1" spans="1:4" x14ac:dyDescent="0.2">
      <c r="A1" s="10" t="s">
        <v>20</v>
      </c>
      <c r="B1">
        <v>10</v>
      </c>
      <c r="C1">
        <f>B1/1000</f>
        <v>0.01</v>
      </c>
    </row>
    <row r="2" spans="1:4" x14ac:dyDescent="0.2">
      <c r="A2" s="3" t="s">
        <v>21</v>
      </c>
      <c r="B2">
        <v>3</v>
      </c>
      <c r="C2">
        <f>B2/1000</f>
        <v>3.0000000000000001E-3</v>
      </c>
    </row>
    <row r="3" spans="1:4" x14ac:dyDescent="0.2">
      <c r="A3" s="3"/>
    </row>
    <row r="4" spans="1:4" x14ac:dyDescent="0.2">
      <c r="A4" s="3" t="s">
        <v>22</v>
      </c>
      <c r="B4">
        <f>(C1*60)/C2</f>
        <v>200</v>
      </c>
    </row>
    <row r="5" spans="1:4" x14ac:dyDescent="0.2">
      <c r="A5" s="3" t="s">
        <v>23</v>
      </c>
      <c r="B5">
        <v>1000</v>
      </c>
      <c r="C5" t="s">
        <v>24</v>
      </c>
    </row>
    <row r="6" spans="1:4" x14ac:dyDescent="0.2">
      <c r="A6" s="3"/>
    </row>
    <row r="7" spans="1:4" x14ac:dyDescent="0.2">
      <c r="A7" s="3" t="s">
        <v>25</v>
      </c>
      <c r="B7">
        <f>B4/B5</f>
        <v>0.2</v>
      </c>
    </row>
    <row r="8" spans="1:4" x14ac:dyDescent="0.2">
      <c r="A8" s="3"/>
    </row>
    <row r="9" spans="1:4" x14ac:dyDescent="0.2">
      <c r="A9" s="3" t="s">
        <v>26</v>
      </c>
    </row>
    <row r="10" spans="1:4" x14ac:dyDescent="0.2">
      <c r="A10" s="19" t="s">
        <v>28</v>
      </c>
      <c r="B10">
        <v>150</v>
      </c>
      <c r="C10" t="s">
        <v>31</v>
      </c>
    </row>
    <row r="11" spans="1:4" x14ac:dyDescent="0.2">
      <c r="A11" s="21" t="s">
        <v>27</v>
      </c>
      <c r="B11">
        <v>150</v>
      </c>
      <c r="C11" t="s">
        <v>31</v>
      </c>
    </row>
    <row r="12" spans="1:4" x14ac:dyDescent="0.2">
      <c r="A12" s="18" t="s">
        <v>29</v>
      </c>
      <c r="B12">
        <v>90</v>
      </c>
      <c r="C12" t="s">
        <v>32</v>
      </c>
      <c r="D12" t="s">
        <v>33</v>
      </c>
    </row>
    <row r="13" spans="1:4" x14ac:dyDescent="0.2">
      <c r="A13" s="20" t="s">
        <v>30</v>
      </c>
      <c r="B13">
        <f>B7*B10*B11/B12</f>
        <v>50</v>
      </c>
      <c r="C13" t="s">
        <v>32</v>
      </c>
      <c r="D13" t="s">
        <v>34</v>
      </c>
    </row>
    <row r="14" spans="1:4" x14ac:dyDescent="0.2">
      <c r="A14" s="3"/>
    </row>
    <row r="15" spans="1:4" x14ac:dyDescent="0.2">
      <c r="A15" s="3" t="s">
        <v>35</v>
      </c>
    </row>
    <row r="16" spans="1:4" x14ac:dyDescent="0.2">
      <c r="A16" s="5" t="s">
        <v>36</v>
      </c>
      <c r="B16">
        <v>2</v>
      </c>
      <c r="C16" t="s">
        <v>37</v>
      </c>
      <c r="D16">
        <f>B16/1000</f>
        <v>2E-3</v>
      </c>
    </row>
    <row r="17" spans="1:6" x14ac:dyDescent="0.2">
      <c r="A17" s="14" t="s">
        <v>29</v>
      </c>
      <c r="B17">
        <f>B12/B16</f>
        <v>45</v>
      </c>
      <c r="C17" t="s">
        <v>38</v>
      </c>
    </row>
    <row r="18" spans="1:6" x14ac:dyDescent="0.2">
      <c r="A18" s="15" t="s">
        <v>28</v>
      </c>
      <c r="B18">
        <f>B10/B16</f>
        <v>75</v>
      </c>
      <c r="C18" t="s">
        <v>38</v>
      </c>
    </row>
    <row r="19" spans="1:6" x14ac:dyDescent="0.2">
      <c r="A19" s="16" t="s">
        <v>30</v>
      </c>
      <c r="B19">
        <f>B13/B16</f>
        <v>25</v>
      </c>
      <c r="C19" t="s">
        <v>38</v>
      </c>
    </row>
    <row r="20" spans="1:6" x14ac:dyDescent="0.2">
      <c r="A20" s="17" t="s">
        <v>27</v>
      </c>
      <c r="B20">
        <f>B11/B16</f>
        <v>75</v>
      </c>
      <c r="C20" t="s">
        <v>38</v>
      </c>
    </row>
    <row r="21" spans="1:6" x14ac:dyDescent="0.2">
      <c r="A21" s="3"/>
    </row>
    <row r="22" spans="1:6" x14ac:dyDescent="0.2">
      <c r="A22" s="3" t="s">
        <v>39</v>
      </c>
      <c r="B22">
        <f>B23*B24</f>
        <v>278.48927603008036</v>
      </c>
      <c r="C22" t="s">
        <v>45</v>
      </c>
    </row>
    <row r="23" spans="1:6" x14ac:dyDescent="0.2">
      <c r="A23" s="21" t="s">
        <v>40</v>
      </c>
      <c r="B23">
        <f>'Power Screw'!B21</f>
        <v>13.296883463481175</v>
      </c>
      <c r="C23" t="s">
        <v>43</v>
      </c>
      <c r="D23">
        <f>2*PI()/60</f>
        <v>0.10471975511965977</v>
      </c>
      <c r="E23">
        <v>200</v>
      </c>
      <c r="F23" t="s">
        <v>48</v>
      </c>
    </row>
    <row r="24" spans="1:6" x14ac:dyDescent="0.2">
      <c r="A24" s="21" t="s">
        <v>41</v>
      </c>
      <c r="B24">
        <f>B4*(2*PI()/60)</f>
        <v>20.943951023931952</v>
      </c>
      <c r="C24" t="s">
        <v>44</v>
      </c>
    </row>
    <row r="25" spans="1:6" x14ac:dyDescent="0.2">
      <c r="A25" s="21" t="s">
        <v>42</v>
      </c>
      <c r="B25">
        <f>B24*B23</f>
        <v>278.48927603008036</v>
      </c>
      <c r="C25" t="s">
        <v>45</v>
      </c>
    </row>
    <row r="26" spans="1:6" x14ac:dyDescent="0.2">
      <c r="A26" s="3"/>
    </row>
    <row r="27" spans="1:6" x14ac:dyDescent="0.2">
      <c r="A27" s="20" t="s">
        <v>46</v>
      </c>
      <c r="B27">
        <f>(B23/(B11/1000))*(B13/1000)</f>
        <v>4.4322944878270585</v>
      </c>
      <c r="C27" t="s">
        <v>43</v>
      </c>
    </row>
    <row r="28" spans="1:6" x14ac:dyDescent="0.2">
      <c r="A28" s="20" t="s">
        <v>47</v>
      </c>
      <c r="B28">
        <f>B25/B27</f>
        <v>62.831853071795848</v>
      </c>
      <c r="C28" t="s">
        <v>44</v>
      </c>
    </row>
    <row r="29" spans="1:6" x14ac:dyDescent="0.2">
      <c r="A29" s="3"/>
    </row>
    <row r="30" spans="1:6" x14ac:dyDescent="0.2">
      <c r="A30" s="19" t="s">
        <v>49</v>
      </c>
      <c r="B30">
        <f>B25/B31</f>
        <v>4.4322944878270585</v>
      </c>
      <c r="C30" t="s">
        <v>43</v>
      </c>
    </row>
    <row r="31" spans="1:6" x14ac:dyDescent="0.2">
      <c r="A31" s="19" t="s">
        <v>50</v>
      </c>
      <c r="B31">
        <f>B28</f>
        <v>62.831853071795848</v>
      </c>
      <c r="C31" t="s">
        <v>44</v>
      </c>
    </row>
    <row r="32" spans="1:6" x14ac:dyDescent="0.2">
      <c r="A32" s="3"/>
    </row>
    <row r="33" spans="1:3" x14ac:dyDescent="0.2">
      <c r="A33" s="18" t="s">
        <v>51</v>
      </c>
      <c r="B33">
        <f>B22/B34</f>
        <v>2.6593766926962346</v>
      </c>
      <c r="C33" t="s">
        <v>43</v>
      </c>
    </row>
    <row r="34" spans="1:3" x14ac:dyDescent="0.2">
      <c r="A34" s="18" t="s">
        <v>52</v>
      </c>
      <c r="B34">
        <f>D23*B5</f>
        <v>104.71975511965977</v>
      </c>
      <c r="C34" t="s">
        <v>44</v>
      </c>
    </row>
    <row r="35" spans="1:3" x14ac:dyDescent="0.2">
      <c r="A35" s="3"/>
    </row>
    <row r="36" spans="1:3" x14ac:dyDescent="0.2">
      <c r="A36" s="3" t="s">
        <v>53</v>
      </c>
    </row>
    <row r="37" spans="1:3" x14ac:dyDescent="0.2">
      <c r="A37" s="14" t="s">
        <v>54</v>
      </c>
      <c r="B37">
        <f>B33/0.045</f>
        <v>59.097259837694104</v>
      </c>
    </row>
    <row r="38" spans="1:3" x14ac:dyDescent="0.2">
      <c r="A38" s="15" t="s">
        <v>55</v>
      </c>
      <c r="B38">
        <f>B30/0.075</f>
        <v>59.097259837694118</v>
      </c>
    </row>
    <row r="39" spans="1:3" x14ac:dyDescent="0.2">
      <c r="A39" s="3"/>
    </row>
    <row r="40" spans="1:3" x14ac:dyDescent="0.2">
      <c r="A40" s="16" t="s">
        <v>57</v>
      </c>
      <c r="B40">
        <f>B27/0.025</f>
        <v>177.29177951308233</v>
      </c>
    </row>
    <row r="41" spans="1:3" x14ac:dyDescent="0.2">
      <c r="A41" s="17" t="s">
        <v>56</v>
      </c>
      <c r="B41">
        <f>B23/0.075</f>
        <v>177.29177951308233</v>
      </c>
    </row>
    <row r="42" spans="1:3" x14ac:dyDescent="0.2">
      <c r="A42" s="3"/>
    </row>
    <row r="43" spans="1:3" x14ac:dyDescent="0.2">
      <c r="A43" s="6" t="s">
        <v>58</v>
      </c>
    </row>
    <row r="44" spans="1:3" x14ac:dyDescent="0.2">
      <c r="A44" s="3"/>
    </row>
    <row r="45" spans="1:3" x14ac:dyDescent="0.2">
      <c r="A45" s="3" t="s">
        <v>59</v>
      </c>
      <c r="B45">
        <v>10</v>
      </c>
      <c r="C45">
        <f>B45/1000</f>
        <v>0.01</v>
      </c>
    </row>
    <row r="46" spans="1:3" x14ac:dyDescent="0.2">
      <c r="A46" s="18" t="s">
        <v>54</v>
      </c>
      <c r="B46" s="7">
        <f>(B37/(C45*D16*B47))</f>
        <v>7379777.7020097533</v>
      </c>
      <c r="C46" t="s">
        <v>61</v>
      </c>
    </row>
    <row r="47" spans="1:3" x14ac:dyDescent="0.2">
      <c r="A47" s="5" t="s">
        <v>60</v>
      </c>
      <c r="B47">
        <v>0.40039999999999998</v>
      </c>
    </row>
    <row r="48" spans="1:3" x14ac:dyDescent="0.2">
      <c r="A48" s="19" t="s">
        <v>55</v>
      </c>
      <c r="B48" s="7">
        <f>(B37/(C45*D16*B49))</f>
        <v>6792788.4870912749</v>
      </c>
      <c r="C48" t="s">
        <v>61</v>
      </c>
    </row>
    <row r="49" spans="1:4" x14ac:dyDescent="0.2">
      <c r="A49" s="5" t="s">
        <v>60</v>
      </c>
      <c r="B49">
        <v>0.435</v>
      </c>
    </row>
    <row r="50" spans="1:4" x14ac:dyDescent="0.2">
      <c r="A50" s="20" t="s">
        <v>57</v>
      </c>
      <c r="B50" s="7">
        <f>(B40/(C45*D16*B51))</f>
        <v>25957800.807186283</v>
      </c>
      <c r="C50" t="s">
        <v>61</v>
      </c>
    </row>
    <row r="51" spans="1:4" x14ac:dyDescent="0.2">
      <c r="A51" s="5" t="s">
        <v>60</v>
      </c>
      <c r="B51">
        <v>0.34150000000000003</v>
      </c>
    </row>
    <row r="52" spans="1:4" x14ac:dyDescent="0.2">
      <c r="A52" s="21" t="s">
        <v>56</v>
      </c>
      <c r="B52" s="7">
        <f>(B41/(C45*D16*B53))</f>
        <v>20378365.461273827</v>
      </c>
      <c r="C52" t="s">
        <v>61</v>
      </c>
    </row>
    <row r="53" spans="1:4" x14ac:dyDescent="0.2">
      <c r="A53" s="5" t="s">
        <v>60</v>
      </c>
      <c r="B53">
        <v>0.435</v>
      </c>
    </row>
    <row r="54" spans="1:4" x14ac:dyDescent="0.2">
      <c r="A54" s="3"/>
    </row>
    <row r="55" spans="1:4" x14ac:dyDescent="0.2">
      <c r="A55" s="3" t="s">
        <v>63</v>
      </c>
    </row>
    <row r="56" spans="1:4" x14ac:dyDescent="0.2">
      <c r="A56" s="3" t="s">
        <v>62</v>
      </c>
      <c r="B56">
        <v>3.56</v>
      </c>
    </row>
    <row r="57" spans="1:4" x14ac:dyDescent="0.2">
      <c r="A57" s="3"/>
    </row>
    <row r="58" spans="1:4" x14ac:dyDescent="0.2">
      <c r="A58" s="18" t="s">
        <v>54</v>
      </c>
      <c r="B58" t="s">
        <v>66</v>
      </c>
      <c r="C58">
        <f>B34*(0.09/2)</f>
        <v>4.7123889803846897</v>
      </c>
      <c r="D58" t="s">
        <v>65</v>
      </c>
    </row>
    <row r="59" spans="1:4" x14ac:dyDescent="0.2">
      <c r="A59" s="3" t="s">
        <v>64</v>
      </c>
      <c r="B59">
        <f>(3.56+SQRT(C58))/3.56</f>
        <v>1.6097763381108998</v>
      </c>
    </row>
    <row r="60" spans="1:4" x14ac:dyDescent="0.2">
      <c r="A60" s="19" t="s">
        <v>55</v>
      </c>
      <c r="B60" t="s">
        <v>66</v>
      </c>
      <c r="C60">
        <f>C58</f>
        <v>4.7123889803846897</v>
      </c>
      <c r="D60" t="s">
        <v>65</v>
      </c>
    </row>
    <row r="61" spans="1:4" x14ac:dyDescent="0.2">
      <c r="A61" s="3" t="s">
        <v>64</v>
      </c>
      <c r="B61">
        <f>B59</f>
        <v>1.6097763381108998</v>
      </c>
    </row>
    <row r="62" spans="1:4" x14ac:dyDescent="0.2">
      <c r="A62" s="20" t="s">
        <v>57</v>
      </c>
      <c r="B62" t="s">
        <v>66</v>
      </c>
      <c r="C62">
        <f>B28*(0.05/2)</f>
        <v>1.5707963267948963</v>
      </c>
      <c r="D62" t="s">
        <v>65</v>
      </c>
    </row>
    <row r="63" spans="1:4" x14ac:dyDescent="0.2">
      <c r="A63" s="3" t="s">
        <v>64</v>
      </c>
      <c r="B63">
        <f>(3.56+SQRT(C62))/3.56</f>
        <v>1.3520545329537923</v>
      </c>
    </row>
    <row r="64" spans="1:4" x14ac:dyDescent="0.2">
      <c r="A64" s="21" t="s">
        <v>56</v>
      </c>
      <c r="B64" t="s">
        <v>66</v>
      </c>
      <c r="C64">
        <f>C62</f>
        <v>1.5707963267948963</v>
      </c>
      <c r="D64" t="s">
        <v>65</v>
      </c>
    </row>
    <row r="65" spans="1:2" x14ac:dyDescent="0.2">
      <c r="A65" s="3" t="s">
        <v>64</v>
      </c>
      <c r="B65">
        <f>B63</f>
        <v>1.3520545329537923</v>
      </c>
    </row>
    <row r="67" spans="1:2" x14ac:dyDescent="0.2">
      <c r="A67" s="3" t="s">
        <v>67</v>
      </c>
    </row>
    <row r="68" spans="1:2" x14ac:dyDescent="0.2">
      <c r="A68" s="18" t="s">
        <v>54</v>
      </c>
      <c r="B68" s="1">
        <f>(B37*B59/(C45*D16*B47))</f>
        <v>11879791.525213731</v>
      </c>
    </row>
    <row r="69" spans="1:2" x14ac:dyDescent="0.2">
      <c r="A69" s="19" t="s">
        <v>55</v>
      </c>
      <c r="B69" s="1">
        <f>((B61*B37)/(C45*D16*B49))</f>
        <v>10934870.176311672</v>
      </c>
    </row>
    <row r="70" spans="1:2" x14ac:dyDescent="0.2">
      <c r="A70" s="20" t="s">
        <v>57</v>
      </c>
      <c r="B70" s="1">
        <f>((B63*B40)/(C45*D16*B51))</f>
        <v>35096362.246867821</v>
      </c>
    </row>
    <row r="71" spans="1:2" x14ac:dyDescent="0.2">
      <c r="A71" s="21" t="s">
        <v>56</v>
      </c>
      <c r="B71" s="1">
        <f>((B65*B41)/(C45*D16*B53))</f>
        <v>27552661.39610428</v>
      </c>
    </row>
    <row r="73" spans="1:2" x14ac:dyDescent="0.2">
      <c r="A73" s="3" t="s">
        <v>68</v>
      </c>
      <c r="B73" s="1">
        <v>172000000</v>
      </c>
    </row>
    <row r="74" spans="1:2" x14ac:dyDescent="0.2">
      <c r="A74" s="18" t="s">
        <v>69</v>
      </c>
      <c r="B74" s="8">
        <f>B73/B68</f>
        <v>14.478368550066413</v>
      </c>
    </row>
    <row r="75" spans="1:2" x14ac:dyDescent="0.2">
      <c r="A75" s="19" t="s">
        <v>70</v>
      </c>
      <c r="B75" s="8">
        <f>B73/B69</f>
        <v>15.729496301895333</v>
      </c>
    </row>
    <row r="76" spans="1:2" x14ac:dyDescent="0.2">
      <c r="A76" s="20" t="s">
        <v>71</v>
      </c>
      <c r="B76" s="8">
        <f>B73/B70</f>
        <v>4.9007928169350414</v>
      </c>
    </row>
    <row r="77" spans="1:2" x14ac:dyDescent="0.2">
      <c r="A77" s="21" t="s">
        <v>72</v>
      </c>
      <c r="B77" s="8">
        <f>B73/B71</f>
        <v>6.2425911430944154</v>
      </c>
    </row>
  </sheetData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25C9C8-36F9-4971-9BB0-3F4A9E0426E4}">
  <dimension ref="A1:F32"/>
  <sheetViews>
    <sheetView workbookViewId="0">
      <selection activeCell="J23" sqref="J23"/>
    </sheetView>
  </sheetViews>
  <sheetFormatPr defaultRowHeight="15" x14ac:dyDescent="0.2"/>
  <cols>
    <col min="2" max="3" width="11.97265625" bestFit="1" customWidth="1"/>
    <col min="4" max="4" width="9.953125" bestFit="1" customWidth="1"/>
  </cols>
  <sheetData>
    <row r="1" spans="1:5" x14ac:dyDescent="0.2">
      <c r="A1" s="3" t="s">
        <v>99</v>
      </c>
    </row>
    <row r="2" spans="1:5" x14ac:dyDescent="0.2">
      <c r="A2">
        <v>20</v>
      </c>
      <c r="B2">
        <f>(PI()/180)</f>
        <v>1.7453292519943295E-2</v>
      </c>
      <c r="C2">
        <f>A2*B2</f>
        <v>0.3490658503988659</v>
      </c>
    </row>
    <row r="3" spans="1:5" x14ac:dyDescent="0.2">
      <c r="A3" t="s">
        <v>74</v>
      </c>
      <c r="B3">
        <f>COS(C2)</f>
        <v>0.93969262078590843</v>
      </c>
    </row>
    <row r="5" spans="1:5" x14ac:dyDescent="0.2">
      <c r="A5" s="3" t="s">
        <v>75</v>
      </c>
      <c r="B5" s="3"/>
      <c r="C5" s="3"/>
      <c r="D5" s="3" t="s">
        <v>76</v>
      </c>
    </row>
    <row r="6" spans="1:5" x14ac:dyDescent="0.2">
      <c r="A6" s="18" t="s">
        <v>54</v>
      </c>
      <c r="B6">
        <f>E6/B3</f>
        <v>62.889990333507491</v>
      </c>
      <c r="D6" s="18" t="s">
        <v>54</v>
      </c>
      <c r="E6">
        <f>Gears!B37</f>
        <v>59.097259837694104</v>
      </c>
    </row>
    <row r="7" spans="1:5" x14ac:dyDescent="0.2">
      <c r="A7" s="19" t="s">
        <v>55</v>
      </c>
      <c r="B7">
        <f>E7/B3</f>
        <v>62.889990333507505</v>
      </c>
      <c r="D7" s="19" t="s">
        <v>55</v>
      </c>
      <c r="E7">
        <f>Gears!B38</f>
        <v>59.097259837694118</v>
      </c>
    </row>
    <row r="8" spans="1:5" x14ac:dyDescent="0.2">
      <c r="A8" s="20" t="s">
        <v>57</v>
      </c>
      <c r="B8">
        <f>E8/B3</f>
        <v>188.66997100052251</v>
      </c>
      <c r="D8" s="20" t="s">
        <v>57</v>
      </c>
      <c r="E8">
        <f>Gears!B40</f>
        <v>177.29177951308233</v>
      </c>
    </row>
    <row r="9" spans="1:5" x14ac:dyDescent="0.2">
      <c r="A9" s="21" t="s">
        <v>56</v>
      </c>
      <c r="B9">
        <f>E9/B3</f>
        <v>188.66997100052251</v>
      </c>
      <c r="D9" s="21" t="s">
        <v>56</v>
      </c>
      <c r="E9">
        <f>Gears!B41</f>
        <v>177.29177951308233</v>
      </c>
    </row>
    <row r="10" spans="1:5" x14ac:dyDescent="0.2">
      <c r="A10" s="3"/>
      <c r="D10" s="3"/>
    </row>
    <row r="11" spans="1:5" x14ac:dyDescent="0.2">
      <c r="A11" s="3" t="s">
        <v>83</v>
      </c>
      <c r="C11" s="1">
        <v>265000000</v>
      </c>
    </row>
    <row r="12" spans="1:5" x14ac:dyDescent="0.2">
      <c r="A12" s="3" t="s">
        <v>77</v>
      </c>
      <c r="C12">
        <v>4</v>
      </c>
    </row>
    <row r="14" spans="1:5" x14ac:dyDescent="0.2">
      <c r="A14" s="3" t="s">
        <v>96</v>
      </c>
    </row>
    <row r="15" spans="1:5" x14ac:dyDescent="0.2">
      <c r="A15" s="3" t="s">
        <v>78</v>
      </c>
      <c r="C15">
        <v>7.86</v>
      </c>
      <c r="D15" t="s">
        <v>84</v>
      </c>
    </row>
    <row r="16" spans="1:5" x14ac:dyDescent="0.2">
      <c r="A16" s="3" t="s">
        <v>79</v>
      </c>
      <c r="C16">
        <f>Gears!B30</f>
        <v>4.4322944878270585</v>
      </c>
    </row>
    <row r="17" spans="1:6" x14ac:dyDescent="0.2">
      <c r="A17" s="3" t="s">
        <v>80</v>
      </c>
      <c r="C17">
        <v>0.2</v>
      </c>
    </row>
    <row r="18" spans="1:6" x14ac:dyDescent="0.2">
      <c r="A18" s="3" t="s">
        <v>81</v>
      </c>
      <c r="C18">
        <v>1.5</v>
      </c>
    </row>
    <row r="19" spans="1:6" x14ac:dyDescent="0.2">
      <c r="A19" s="3" t="s">
        <v>82</v>
      </c>
      <c r="C19">
        <v>1</v>
      </c>
    </row>
    <row r="20" spans="1:6" x14ac:dyDescent="0.2">
      <c r="A20" s="12" t="s">
        <v>86</v>
      </c>
      <c r="B20" s="11"/>
      <c r="C20" s="13">
        <v>205000000000</v>
      </c>
      <c r="D20" t="s">
        <v>85</v>
      </c>
    </row>
    <row r="21" spans="1:6" x14ac:dyDescent="0.2">
      <c r="C21" s="1">
        <f>32*4</f>
        <v>128</v>
      </c>
    </row>
    <row r="22" spans="1:6" x14ac:dyDescent="0.2">
      <c r="C22" s="1">
        <f>PI()*(1-C17)*C11</f>
        <v>666017642.56103611</v>
      </c>
    </row>
    <row r="23" spans="1:6" x14ac:dyDescent="0.2">
      <c r="C23" s="1">
        <f>C21/C22</f>
        <v>1.9218710109210003E-7</v>
      </c>
    </row>
    <row r="24" spans="1:6" x14ac:dyDescent="0.2">
      <c r="C24" s="1">
        <f>SQRT((C18*C15)^2+(C19*C16)^2)</f>
        <v>12.595607743448593</v>
      </c>
    </row>
    <row r="25" spans="1:6" x14ac:dyDescent="0.2">
      <c r="C25" s="1">
        <f>(C23*C24)^(1/3)</f>
        <v>1.3427065920036332E-2</v>
      </c>
      <c r="D25" t="s">
        <v>93</v>
      </c>
      <c r="E25" t="s">
        <v>89</v>
      </c>
    </row>
    <row r="26" spans="1:6" x14ac:dyDescent="0.2">
      <c r="B26" t="s">
        <v>87</v>
      </c>
      <c r="C26" s="1">
        <v>13.4</v>
      </c>
      <c r="D26" t="s">
        <v>37</v>
      </c>
      <c r="E26" s="1">
        <f>C26/2</f>
        <v>6.7</v>
      </c>
      <c r="F26" s="1">
        <f>E26/1000</f>
        <v>6.7000000000000002E-3</v>
      </c>
    </row>
    <row r="27" spans="1:6" x14ac:dyDescent="0.2">
      <c r="B27" t="s">
        <v>88</v>
      </c>
      <c r="C27">
        <v>0.2</v>
      </c>
      <c r="D27" t="s">
        <v>93</v>
      </c>
    </row>
    <row r="28" spans="1:6" x14ac:dyDescent="0.2">
      <c r="A28" t="s">
        <v>13</v>
      </c>
      <c r="B28" s="1">
        <f>(0.25*PI()*(F26^4))</f>
        <v>1.5826653423799754E-9</v>
      </c>
    </row>
    <row r="29" spans="1:6" x14ac:dyDescent="0.2">
      <c r="A29" t="s">
        <v>90</v>
      </c>
      <c r="B29" s="1">
        <f>(B8*C27^3)/(48*C20*B28)</f>
        <v>9.6918922919587945E-5</v>
      </c>
    </row>
    <row r="30" spans="1:6" x14ac:dyDescent="0.2">
      <c r="A30" t="s">
        <v>91</v>
      </c>
      <c r="B30" s="1">
        <f>(B8*C27^2)/(16*C20*B28)</f>
        <v>1.453783843793819E-3</v>
      </c>
    </row>
    <row r="31" spans="1:6" x14ac:dyDescent="0.2">
      <c r="A31" t="s">
        <v>92</v>
      </c>
      <c r="B31" s="1">
        <f>(60/2*PI())*(SQRT(9.81/B29))</f>
        <v>29984.812782641297</v>
      </c>
      <c r="C31" t="s">
        <v>48</v>
      </c>
    </row>
    <row r="32" spans="1:6" x14ac:dyDescent="0.2">
      <c r="A32" s="9">
        <v>0.75</v>
      </c>
      <c r="B32" s="1">
        <f>B31*0.75</f>
        <v>22488.609586980972</v>
      </c>
      <c r="C32" t="s">
        <v>94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4FEDD3-5C53-42C1-8248-1324728206F2}">
  <dimension ref="A1:F32"/>
  <sheetViews>
    <sheetView topLeftCell="C1" workbookViewId="0">
      <selection activeCell="C26" sqref="C26"/>
    </sheetView>
  </sheetViews>
  <sheetFormatPr defaultRowHeight="15" x14ac:dyDescent="0.2"/>
  <cols>
    <col min="2" max="3" width="11.97265625" bestFit="1" customWidth="1"/>
    <col min="4" max="4" width="9.953125" bestFit="1" customWidth="1"/>
  </cols>
  <sheetData>
    <row r="1" spans="1:5" x14ac:dyDescent="0.2">
      <c r="A1" s="3" t="s">
        <v>73</v>
      </c>
    </row>
    <row r="2" spans="1:5" x14ac:dyDescent="0.2">
      <c r="A2">
        <v>20</v>
      </c>
      <c r="B2">
        <f>(PI()/180)</f>
        <v>1.7453292519943295E-2</v>
      </c>
      <c r="C2">
        <f>A2*B2</f>
        <v>0.3490658503988659</v>
      </c>
    </row>
    <row r="3" spans="1:5" x14ac:dyDescent="0.2">
      <c r="A3" t="s">
        <v>74</v>
      </c>
      <c r="B3">
        <f>COS(C2)</f>
        <v>0.93969262078590843</v>
      </c>
    </row>
    <row r="5" spans="1:5" x14ac:dyDescent="0.2">
      <c r="A5" s="3" t="s">
        <v>75</v>
      </c>
      <c r="B5" s="3"/>
      <c r="C5" s="3"/>
      <c r="D5" s="3" t="s">
        <v>76</v>
      </c>
    </row>
    <row r="6" spans="1:5" x14ac:dyDescent="0.2">
      <c r="A6" s="18" t="s">
        <v>54</v>
      </c>
      <c r="B6">
        <f>E6/B3</f>
        <v>62.889990333507491</v>
      </c>
      <c r="D6" s="18" t="s">
        <v>54</v>
      </c>
      <c r="E6">
        <f>Gears!B37</f>
        <v>59.097259837694104</v>
      </c>
    </row>
    <row r="7" spans="1:5" x14ac:dyDescent="0.2">
      <c r="A7" s="19" t="s">
        <v>55</v>
      </c>
      <c r="B7">
        <f>E7/B3</f>
        <v>62.889990333507505</v>
      </c>
      <c r="D7" s="19" t="s">
        <v>55</v>
      </c>
      <c r="E7">
        <f>Gears!B38</f>
        <v>59.097259837694118</v>
      </c>
    </row>
    <row r="8" spans="1:5" x14ac:dyDescent="0.2">
      <c r="A8" s="20" t="s">
        <v>57</v>
      </c>
      <c r="B8">
        <f>E8/B3</f>
        <v>188.66997100052251</v>
      </c>
      <c r="D8" s="20" t="s">
        <v>57</v>
      </c>
      <c r="E8">
        <f>Gears!B40</f>
        <v>177.29177951308233</v>
      </c>
    </row>
    <row r="9" spans="1:5" x14ac:dyDescent="0.2">
      <c r="A9" s="21" t="s">
        <v>56</v>
      </c>
      <c r="B9">
        <f>E9/B3</f>
        <v>188.66997100052251</v>
      </c>
      <c r="D9" s="21" t="s">
        <v>56</v>
      </c>
      <c r="E9">
        <f>Gears!B41</f>
        <v>177.29177951308233</v>
      </c>
    </row>
    <row r="10" spans="1:5" x14ac:dyDescent="0.2">
      <c r="A10" s="3"/>
      <c r="D10" s="3"/>
    </row>
    <row r="11" spans="1:5" x14ac:dyDescent="0.2">
      <c r="A11" s="3" t="s">
        <v>83</v>
      </c>
      <c r="C11" s="1">
        <v>265000000</v>
      </c>
    </row>
    <row r="12" spans="1:5" x14ac:dyDescent="0.2">
      <c r="A12" s="3" t="s">
        <v>77</v>
      </c>
      <c r="C12">
        <v>4</v>
      </c>
    </row>
    <row r="14" spans="1:5" x14ac:dyDescent="0.2">
      <c r="A14" s="3" t="s">
        <v>95</v>
      </c>
    </row>
    <row r="15" spans="1:5" x14ac:dyDescent="0.2">
      <c r="A15" s="3" t="s">
        <v>78</v>
      </c>
      <c r="C15">
        <v>1.5720000000000001</v>
      </c>
      <c r="D15" t="s">
        <v>84</v>
      </c>
    </row>
    <row r="16" spans="1:5" x14ac:dyDescent="0.2">
      <c r="A16" s="3" t="s">
        <v>79</v>
      </c>
      <c r="C16">
        <f>Gears!B33</f>
        <v>2.6593766926962346</v>
      </c>
    </row>
    <row r="17" spans="1:6" x14ac:dyDescent="0.2">
      <c r="A17" s="3" t="s">
        <v>80</v>
      </c>
      <c r="C17">
        <v>0.2</v>
      </c>
    </row>
    <row r="18" spans="1:6" x14ac:dyDescent="0.2">
      <c r="A18" s="3" t="s">
        <v>81</v>
      </c>
      <c r="C18">
        <v>1.5</v>
      </c>
    </row>
    <row r="19" spans="1:6" x14ac:dyDescent="0.2">
      <c r="A19" s="3" t="s">
        <v>82</v>
      </c>
      <c r="C19">
        <v>1</v>
      </c>
    </row>
    <row r="20" spans="1:6" x14ac:dyDescent="0.2">
      <c r="A20" s="12" t="s">
        <v>86</v>
      </c>
      <c r="B20" s="12"/>
      <c r="C20" s="13">
        <v>205000000000</v>
      </c>
      <c r="D20" t="s">
        <v>85</v>
      </c>
    </row>
    <row r="21" spans="1:6" x14ac:dyDescent="0.2">
      <c r="C21" s="1">
        <f>32*4</f>
        <v>128</v>
      </c>
    </row>
    <row r="22" spans="1:6" x14ac:dyDescent="0.2">
      <c r="C22" s="1">
        <f>PI()*(1-C17)*C11</f>
        <v>666017642.56103611</v>
      </c>
    </row>
    <row r="23" spans="1:6" x14ac:dyDescent="0.2">
      <c r="C23" s="1">
        <f>C21/C22</f>
        <v>1.9218710109210003E-7</v>
      </c>
    </row>
    <row r="24" spans="1:6" x14ac:dyDescent="0.2">
      <c r="C24" s="1">
        <f>SQRT((C18*C15)^2+(C19*C16)^2)</f>
        <v>3.5542155806388509</v>
      </c>
    </row>
    <row r="25" spans="1:6" x14ac:dyDescent="0.2">
      <c r="C25" s="1">
        <f>(C23*C24)^(1/3)</f>
        <v>8.8068919369998014E-3</v>
      </c>
      <c r="D25" t="s">
        <v>93</v>
      </c>
      <c r="E25" t="s">
        <v>89</v>
      </c>
    </row>
    <row r="26" spans="1:6" x14ac:dyDescent="0.2">
      <c r="B26" t="s">
        <v>87</v>
      </c>
      <c r="C26" s="1">
        <v>8.8000000000000005E-3</v>
      </c>
      <c r="D26" t="s">
        <v>93</v>
      </c>
      <c r="E26" s="1">
        <f>C26/2</f>
        <v>4.4000000000000003E-3</v>
      </c>
      <c r="F26" s="1">
        <f>E26/1000</f>
        <v>4.4000000000000002E-6</v>
      </c>
    </row>
    <row r="27" spans="1:6" x14ac:dyDescent="0.2">
      <c r="B27" t="s">
        <v>88</v>
      </c>
      <c r="C27">
        <v>0.1</v>
      </c>
      <c r="D27" t="s">
        <v>93</v>
      </c>
    </row>
    <row r="28" spans="1:6" x14ac:dyDescent="0.2">
      <c r="A28" t="s">
        <v>13</v>
      </c>
      <c r="B28" s="1">
        <f>(0.25*PI()*(E26^4))</f>
        <v>2.9437477146373227E-10</v>
      </c>
    </row>
    <row r="29" spans="1:6" x14ac:dyDescent="0.2">
      <c r="A29" t="s">
        <v>90</v>
      </c>
      <c r="B29" s="1">
        <f>(B8*C27^3)/(48*C20*B28)</f>
        <v>6.5133902084628094E-5</v>
      </c>
    </row>
    <row r="30" spans="1:6" x14ac:dyDescent="0.2">
      <c r="A30" t="s">
        <v>91</v>
      </c>
      <c r="B30" s="1">
        <f>(B8*C27^2)/(16*C20*B28)</f>
        <v>1.9540170625388428E-3</v>
      </c>
    </row>
    <row r="31" spans="1:6" x14ac:dyDescent="0.2">
      <c r="A31" t="s">
        <v>92</v>
      </c>
      <c r="B31" s="1">
        <f>(60/2*PI())*(SQRT(9.81/B29))</f>
        <v>36576.494700424795</v>
      </c>
      <c r="C31" t="s">
        <v>48</v>
      </c>
    </row>
    <row r="32" spans="1:6" x14ac:dyDescent="0.2">
      <c r="A32" s="9">
        <v>0.75</v>
      </c>
      <c r="B32" s="1">
        <f>B31*0.75</f>
        <v>27432.371025318596</v>
      </c>
      <c r="C32" t="s">
        <v>94</v>
      </c>
    </row>
  </sheetData>
  <phoneticPr fontId="3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Power Screw</vt:lpstr>
      <vt:lpstr>Gears</vt:lpstr>
      <vt:lpstr>Shaft for gears 2 &amp; 3</vt:lpstr>
      <vt:lpstr>Shafts for gear 1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Jordan James</dc:creator>
  <cp:lastModifiedBy>gruff</cp:lastModifiedBy>
  <dcterms:created xsi:type="dcterms:W3CDTF">2021-03-04T16:04:29Z</dcterms:created>
  <dcterms:modified xsi:type="dcterms:W3CDTF">2021-04-27T23:43:33Z</dcterms:modified>
</cp:coreProperties>
</file>