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3127"/>
  <workbookPr autoCompressPictures="0"/>
  <mc:AlternateContent xmlns:mc="http://schemas.openxmlformats.org/markup-compatibility/2006">
    <mc:Choice Requires="x15">
      <x15ac:absPath xmlns:x15ac="http://schemas.microsoft.com/office/spreadsheetml/2010/11/ac" url="C:\Users\paul\Desktop\College &amp; Uni\HND Applied Computing\Validation for UWTSD\Marking 20-21\Module Box\ACCA4023 - Introduction to Web and Database Concepts\CW1 - Website Design\"/>
    </mc:Choice>
  </mc:AlternateContent>
  <xr:revisionPtr revIDLastSave="0" documentId="13_ncr:1_{5225B27D-F350-492F-BF08-A6B08EBDAC33}" xr6:coauthVersionLast="45" xr6:coauthVersionMax="45" xr10:uidLastSave="{00000000-0000-0000-0000-000000000000}"/>
  <bookViews>
    <workbookView xWindow="-120" yWindow="-120" windowWidth="29040" windowHeight="15840" activeTab="1" xr2:uid="{00000000-000D-0000-FFFF-FFFF00000000}"/>
  </bookViews>
  <sheets>
    <sheet name="Student Feedback" sheetId="1" r:id="rId1"/>
    <sheet name="Marking Criteria" sheetId="2" r:id="rId2"/>
  </sheets>
  <definedNames>
    <definedName name="_xlnm.Print_Area" localSheetId="1">'Marking Criteria'!$A$1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N39" i="2" l="1"/>
  <c r="L39" i="2"/>
  <c r="J39" i="2"/>
  <c r="K39" i="2"/>
  <c r="N13" i="2"/>
  <c r="N12" i="2"/>
  <c r="N14" i="2"/>
  <c r="N15" i="2"/>
  <c r="N16" i="2"/>
  <c r="N17" i="2"/>
  <c r="N18" i="2"/>
  <c r="N19" i="2"/>
  <c r="N20" i="2"/>
  <c r="N21" i="2"/>
  <c r="N22" i="2"/>
  <c r="N23" i="2"/>
  <c r="N24" i="2"/>
  <c r="N25" i="2"/>
  <c r="N26" i="2"/>
  <c r="N27" i="2"/>
  <c r="N28" i="2"/>
  <c r="N29" i="2"/>
  <c r="N30" i="2"/>
  <c r="N31" i="2"/>
  <c r="N32" i="2"/>
  <c r="N33" i="2"/>
  <c r="N34" i="2"/>
  <c r="N35" i="2"/>
  <c r="N36" i="2"/>
  <c r="N37" i="2"/>
  <c r="N38" i="2"/>
  <c r="N11" i="2"/>
  <c r="I39" i="2"/>
  <c r="E44" i="2"/>
  <c r="G44" i="2"/>
  <c r="F44" i="2"/>
  <c r="D44" i="2"/>
  <c r="J44" i="1" s="1"/>
  <c r="G42" i="2"/>
  <c r="F42" i="2"/>
  <c r="E42" i="2"/>
  <c r="D42" i="2"/>
  <c r="J28" i="1" s="1"/>
  <c r="E41" i="2"/>
  <c r="F41" i="2"/>
  <c r="G41" i="2"/>
  <c r="H41" i="2" s="1"/>
  <c r="K20" i="1" s="1"/>
  <c r="D41" i="2"/>
  <c r="J20" i="1" s="1"/>
  <c r="E40" i="2"/>
  <c r="F40" i="2"/>
  <c r="G40" i="2"/>
  <c r="D40" i="2"/>
  <c r="J12" i="1" s="1"/>
  <c r="E43" i="2"/>
  <c r="F43" i="2"/>
  <c r="G43" i="2"/>
  <c r="D43" i="2"/>
  <c r="J36" i="1" s="1"/>
  <c r="H43" i="2" l="1"/>
  <c r="K36" i="1" s="1"/>
  <c r="H44" i="2"/>
  <c r="K44" i="1" s="1"/>
  <c r="M39" i="2"/>
  <c r="J51" i="1" s="1"/>
  <c r="H42" i="2"/>
  <c r="K28" i="1" s="1"/>
  <c r="H40" i="2"/>
  <c r="K12" i="1" s="1"/>
</calcChain>
</file>

<file path=xl/sharedStrings.xml><?xml version="1.0" encoding="utf-8"?>
<sst xmlns="http://schemas.openxmlformats.org/spreadsheetml/2006/main" count="74" uniqueCount="73">
  <si>
    <t>MARKING CRITERIA and STUDENT FEEDBACK</t>
  </si>
  <si>
    <r>
      <t xml:space="preserve">This section details the assessment criteria. The </t>
    </r>
    <r>
      <rPr>
        <i/>
        <sz val="9"/>
        <color theme="1"/>
        <rFont val="Calibri"/>
        <family val="2"/>
        <scheme val="minor"/>
      </rPr>
      <t>extent</t>
    </r>
    <r>
      <rPr>
        <sz val="9"/>
        <color theme="1"/>
        <rFont val="Calibri"/>
        <family val="2"/>
        <scheme val="minor"/>
      </rPr>
      <t xml:space="preserve"> to which these are demonstrated by you determines your mark. The</t>
    </r>
  </si>
  <si>
    <t>marks available for each criterion are shown. Lecturers will use the space provided to comment on the achievement of the</t>
  </si>
  <si>
    <t>task(s), including those areas in which you have performed well and areas that would benefit from development/improvement.</t>
  </si>
  <si>
    <t>Common Assessment Criteria Applied</t>
  </si>
  <si>
    <t>Marks Available</t>
  </si>
  <si>
    <t>Marks Awarded</t>
  </si>
  <si>
    <t>1. Engagement with Literature Skills</t>
  </si>
  <si>
    <t>2. Knowledge and Understanding Skills</t>
  </si>
  <si>
    <t>3. Cognitive and Intellectual Skills</t>
  </si>
  <si>
    <t>4. Practical Application Skills</t>
  </si>
  <si>
    <t>5. Transferable Skills for Life and Professional Practice</t>
  </si>
  <si>
    <r>
      <t xml:space="preserve">Assignment Mark </t>
    </r>
    <r>
      <rPr>
        <sz val="11"/>
        <color theme="1"/>
        <rFont val="Calibri"/>
        <family val="2"/>
        <scheme val="minor"/>
      </rPr>
      <t>(</t>
    </r>
    <r>
      <rPr>
        <sz val="8"/>
        <color theme="1"/>
        <rFont val="Calibri"/>
        <family val="2"/>
        <scheme val="minor"/>
      </rPr>
      <t xml:space="preserve">Assessment marks are subject to ratification at the Exam </t>
    </r>
  </si>
  <si>
    <t>Late Submission Penalties (tick if appropriate)</t>
  </si>
  <si>
    <t xml:space="preserve">Board.  These comments and marks are to give feedback on module work and are for </t>
  </si>
  <si>
    <t>Up to four weeks late</t>
  </si>
  <si>
    <t>guidance only until they are confirmed. )</t>
  </si>
  <si>
    <t>1st/2nd/3rd attempt?</t>
  </si>
  <si>
    <t>1st</t>
  </si>
  <si>
    <r>
      <t>Assignment Marking Agreement Form</t>
    </r>
    <r>
      <rPr>
        <b/>
        <sz val="10"/>
        <color theme="1"/>
        <rFont val="Calibri"/>
        <family val="2"/>
        <scheme val="minor"/>
      </rPr>
      <t xml:space="preserve"> (not to be seen by students)</t>
    </r>
  </si>
  <si>
    <t>Marking scheme</t>
  </si>
  <si>
    <t>Marks available</t>
  </si>
  <si>
    <t>1st  marker</t>
  </si>
  <si>
    <t>2nd marker                        (Sample 2nd Marking)</t>
  </si>
  <si>
    <t>3rd marker                   (if required)</t>
  </si>
  <si>
    <r>
      <t>ß</t>
    </r>
    <r>
      <rPr>
        <b/>
        <sz val="11"/>
        <color theme="1"/>
        <rFont val="Calibri"/>
        <family val="2"/>
      </rPr>
      <t xml:space="preserve">   AGREED MARK AWARDED</t>
    </r>
  </si>
  <si>
    <t>Error ?</t>
  </si>
  <si>
    <t>Engagement with Literature Skills</t>
  </si>
  <si>
    <t>1. Quality of literature review</t>
  </si>
  <si>
    <t xml:space="preserve"> </t>
  </si>
  <si>
    <t>2. Use of literature skills to search websitre usability, accessibility and SEO</t>
  </si>
  <si>
    <t>Knowledge and Understanding of Subject</t>
  </si>
  <si>
    <t>1. Use of web standard languages</t>
  </si>
  <si>
    <t>2. Use of Validation testing</t>
  </si>
  <si>
    <t>3. Processes involved in making websites accessible</t>
  </si>
  <si>
    <t>Cognitive and Intellectual Skills</t>
  </si>
  <si>
    <t>Practical Application Skills</t>
  </si>
  <si>
    <t>1. Technical use of the website</t>
  </si>
  <si>
    <t>2.Use of Bootstrap coding</t>
  </si>
  <si>
    <t>3.Use of CSS own coding</t>
  </si>
  <si>
    <t>4. Validation testing</t>
  </si>
  <si>
    <t>5. Accessibility Testing</t>
  </si>
  <si>
    <t>6. functionality of the website</t>
  </si>
  <si>
    <t>7. Design of website</t>
  </si>
  <si>
    <t>8. Content of Site</t>
  </si>
  <si>
    <t>Transferable Skills for Life and Professional Practice</t>
  </si>
  <si>
    <t>1. Written and presentational quality of report</t>
  </si>
  <si>
    <t>Totals</t>
  </si>
  <si>
    <t>Days Late ?</t>
  </si>
  <si>
    <t>Sec1</t>
  </si>
  <si>
    <t>Sec2</t>
  </si>
  <si>
    <t>Sec3</t>
  </si>
  <si>
    <t>Sec4</t>
  </si>
  <si>
    <t>Sec5</t>
  </si>
  <si>
    <t>1st Marker Name</t>
  </si>
  <si>
    <t>Adrian N. Hone</t>
  </si>
  <si>
    <t>1st Marker Signature</t>
  </si>
  <si>
    <t>Adrian Hone</t>
  </si>
  <si>
    <t>2nd Marker Name</t>
  </si>
  <si>
    <t>Paul John</t>
  </si>
  <si>
    <t>2nd Marker Signature</t>
  </si>
  <si>
    <t>3rd Marker Name</t>
  </si>
  <si>
    <t>3rd Marker Signature</t>
  </si>
  <si>
    <t>Reasons for awarding the final mark where there is more than one marker</t>
  </si>
  <si>
    <t>Type 1: second (or double) as sampling or moderation has been used</t>
  </si>
  <si>
    <t>Notes:</t>
  </si>
  <si>
    <r>
      <t xml:space="preserve">The 3rd marker may be used where there is more than a 10 percentage point difference (in the TOTAL mark) between markers 1 and 2 </t>
    </r>
    <r>
      <rPr>
        <b/>
        <u/>
        <sz val="10"/>
        <color theme="1"/>
        <rFont val="Calibri"/>
        <family val="2"/>
        <scheme val="minor"/>
      </rPr>
      <t>OR</t>
    </r>
    <r>
      <rPr>
        <b/>
        <sz val="10"/>
        <color theme="1"/>
        <rFont val="Calibri"/>
        <family val="2"/>
        <scheme val="minor"/>
      </rPr>
      <t xml:space="preserve"> when it is not possible to get agreement between markers 1 and 2. Reasons must be given where an agreed mark is given.</t>
    </r>
  </si>
  <si>
    <r>
      <t xml:space="preserve">This form is for internal use only and is </t>
    </r>
    <r>
      <rPr>
        <b/>
        <u/>
        <sz val="10"/>
        <color theme="1"/>
        <rFont val="Calibri"/>
        <family val="2"/>
        <scheme val="minor"/>
      </rPr>
      <t>NOT</t>
    </r>
    <r>
      <rPr>
        <b/>
        <sz val="10"/>
        <color theme="1"/>
        <rFont val="Calibri"/>
        <family val="2"/>
        <scheme val="minor"/>
      </rPr>
      <t xml:space="preserve"> to be returned to the student. The final agreed marks must be transferred to the student feedback sheet in the assignment specification.  </t>
    </r>
  </si>
  <si>
    <r>
      <t xml:space="preserve">The external examiner </t>
    </r>
    <r>
      <rPr>
        <b/>
        <u/>
        <sz val="10"/>
        <color theme="1"/>
        <rFont val="Calibri"/>
        <family val="2"/>
        <scheme val="minor"/>
      </rPr>
      <t>MUST</t>
    </r>
    <r>
      <rPr>
        <b/>
        <sz val="10"/>
        <color theme="1"/>
        <rFont val="Calibri"/>
        <family val="2"/>
        <scheme val="minor"/>
      </rPr>
      <t xml:space="preserve"> be shown this form. </t>
    </r>
  </si>
  <si>
    <t>You have included a range of resources in your review and listed some good points for accessibility, usability and SEO, this shows your understandin of the points being raised.</t>
  </si>
  <si>
    <t>You have used a range of web standard languages in the production of your website including  Bootstrap to enhance the layout.  You have stated what you found when validating the website and stated how you cured the problems.  You have then included basic features to make your website more accessible.</t>
  </si>
  <si>
    <t>You have produced a well designed and responsive website which make use of a range of features.  This make use of a range of web standard languages but could have included  more features to enhance it. The website flows well and content is accurate  to support its message.  You have validated the HTML and CSS.</t>
  </si>
  <si>
    <t>A well written report that contains many features and all of the sections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</si>
</sst>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5" x14ac:knownFonts="1">
    <font>
      <sz val="11"/>
      <color theme="1"/>
      <name val="Calibri"/>
      <family val="2"/>
      <scheme val="minor"/>
    </font>
    <font>
      <sz val="11"/>
      <color rgb="FFFF0000"/>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sz val="7"/>
      <color theme="1"/>
      <name val="Calibri"/>
      <family val="2"/>
      <scheme val="minor"/>
    </font>
    <font>
      <b/>
      <sz val="7"/>
      <color theme="1"/>
      <name val="Calibri"/>
      <family val="2"/>
      <scheme val="minor"/>
    </font>
    <font>
      <b/>
      <sz val="10"/>
      <color theme="1"/>
      <name val="Calibri"/>
      <family val="2"/>
      <scheme val="minor"/>
    </font>
    <font>
      <b/>
      <sz val="12"/>
      <color theme="1"/>
      <name val="Calibri"/>
      <family val="2"/>
      <scheme val="minor"/>
    </font>
    <font>
      <b/>
      <sz val="14"/>
      <color theme="1"/>
      <name val="Calibri"/>
      <family val="2"/>
      <scheme val="minor"/>
    </font>
    <font>
      <b/>
      <sz val="16"/>
      <color theme="1"/>
      <name val="Calibri"/>
      <family val="2"/>
      <scheme val="minor"/>
    </font>
    <font>
      <b/>
      <sz val="11"/>
      <color theme="1"/>
      <name val="Calibri"/>
      <family val="2"/>
    </font>
    <font>
      <b/>
      <sz val="9"/>
      <color theme="1"/>
      <name val="Calibri"/>
      <family val="2"/>
    </font>
    <font>
      <sz val="11"/>
      <color rgb="FF92D050"/>
      <name val="Calibri"/>
      <family val="2"/>
      <scheme val="minor"/>
    </font>
    <font>
      <sz val="11"/>
      <color rgb="FF00B0F0"/>
      <name val="Calibri"/>
      <family val="2"/>
      <scheme val="minor"/>
    </font>
    <font>
      <b/>
      <sz val="11"/>
      <color theme="1"/>
      <name val="Wingdings"/>
      <charset val="2"/>
    </font>
    <font>
      <sz val="9"/>
      <color theme="1"/>
      <name val="Calibri"/>
      <family val="2"/>
      <scheme val="minor"/>
    </font>
    <font>
      <i/>
      <sz val="9"/>
      <color theme="1"/>
      <name val="Calibri"/>
      <family val="2"/>
      <scheme val="minor"/>
    </font>
    <font>
      <b/>
      <sz val="14"/>
      <color theme="1"/>
      <name val="Calibri"/>
      <family val="2"/>
    </font>
    <font>
      <sz val="11"/>
      <color rgb="FF002060"/>
      <name val="Calibri"/>
      <family val="2"/>
      <scheme val="minor"/>
    </font>
    <font>
      <sz val="18"/>
      <color theme="1"/>
      <name val="Calibri"/>
      <family val="2"/>
      <scheme val="minor"/>
    </font>
    <font>
      <sz val="18"/>
      <color rgb="FF92D050"/>
      <name val="Calibri"/>
      <family val="2"/>
      <scheme val="minor"/>
    </font>
    <font>
      <sz val="20"/>
      <color rgb="FF92D050"/>
      <name val="Calibri"/>
      <family val="2"/>
      <scheme val="minor"/>
    </font>
    <font>
      <b/>
      <u/>
      <sz val="10"/>
      <color theme="1"/>
      <name val="Calibri"/>
      <family val="2"/>
      <scheme val="minor"/>
    </font>
  </fonts>
  <fills count="6">
    <fill>
      <patternFill patternType="none"/>
    </fill>
    <fill>
      <patternFill patternType="gray125"/>
    </fill>
    <fill>
      <patternFill patternType="solid">
        <fgColor theme="0" tint="-0.14996795556505021"/>
        <bgColor indexed="64"/>
      </patternFill>
    </fill>
    <fill>
      <patternFill patternType="solid">
        <fgColor theme="0" tint="-0.14993743705557422"/>
        <bgColor indexed="64"/>
      </patternFill>
    </fill>
    <fill>
      <patternFill patternType="solid">
        <fgColor theme="0" tint="-0.14999847407452621"/>
        <bgColor indexed="64"/>
      </patternFill>
    </fill>
    <fill>
      <patternFill patternType="solid">
        <fgColor theme="0"/>
        <bgColor indexed="64"/>
      </patternFill>
    </fill>
  </fills>
  <borders count="1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bottom/>
      <diagonal/>
    </border>
    <border>
      <left style="thin">
        <color auto="1"/>
      </left>
      <right style="thin">
        <color auto="1"/>
      </right>
      <top/>
      <bottom/>
      <diagonal/>
    </border>
    <border>
      <left/>
      <right/>
      <top style="thin">
        <color auto="1"/>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diagonal/>
    </border>
  </borders>
  <cellStyleXfs count="1">
    <xf numFmtId="0" fontId="0" fillId="0" borderId="0"/>
  </cellStyleXfs>
  <cellXfs count="115">
    <xf numFmtId="0" fontId="0" fillId="0" borderId="0" xfId="0"/>
    <xf numFmtId="0" fontId="0" fillId="2" borderId="4" xfId="0" applyFill="1" applyBorder="1"/>
    <xf numFmtId="0" fontId="0" fillId="0" borderId="0" xfId="0" applyAlignment="1">
      <alignment horizontal="center"/>
    </xf>
    <xf numFmtId="0" fontId="0" fillId="0" borderId="0" xfId="0" applyBorder="1"/>
    <xf numFmtId="0" fontId="0" fillId="0" borderId="1" xfId="0" applyBorder="1" applyAlignment="1">
      <alignment horizontal="center"/>
    </xf>
    <xf numFmtId="0" fontId="2" fillId="2" borderId="8" xfId="0" applyFont="1" applyFill="1" applyBorder="1" applyAlignment="1"/>
    <xf numFmtId="0" fontId="2" fillId="2" borderId="7" xfId="0" applyFont="1" applyFill="1" applyBorder="1" applyAlignment="1"/>
    <xf numFmtId="0" fontId="2" fillId="2" borderId="9" xfId="0" applyFont="1" applyFill="1" applyBorder="1" applyAlignment="1"/>
    <xf numFmtId="0" fontId="5" fillId="2" borderId="5" xfId="0" applyFont="1" applyFill="1" applyBorder="1" applyAlignment="1"/>
    <xf numFmtId="0" fontId="5" fillId="2" borderId="0" xfId="0" applyFont="1" applyFill="1" applyBorder="1" applyAlignment="1"/>
    <xf numFmtId="0" fontId="5" fillId="2" borderId="15" xfId="0" applyFont="1" applyFill="1" applyBorder="1" applyAlignment="1"/>
    <xf numFmtId="0" fontId="5" fillId="2" borderId="10" xfId="0" applyFont="1" applyFill="1" applyBorder="1" applyAlignment="1"/>
    <xf numFmtId="0" fontId="5" fillId="2" borderId="11" xfId="0" applyFont="1" applyFill="1" applyBorder="1" applyAlignment="1"/>
    <xf numFmtId="0" fontId="5" fillId="2" borderId="12" xfId="0" applyFont="1" applyFill="1" applyBorder="1" applyAlignment="1"/>
    <xf numFmtId="0" fontId="5" fillId="0" borderId="1" xfId="0" applyFont="1" applyBorder="1"/>
    <xf numFmtId="0" fontId="0" fillId="0" borderId="2" xfId="0" applyBorder="1"/>
    <xf numFmtId="0" fontId="7" fillId="2" borderId="1" xfId="0" applyFont="1" applyFill="1" applyBorder="1" applyAlignment="1">
      <alignment horizontal="center" vertical="center" textRotation="90" wrapText="1"/>
    </xf>
    <xf numFmtId="0" fontId="0" fillId="0" borderId="0" xfId="0" applyAlignment="1">
      <alignment vertical="center"/>
    </xf>
    <xf numFmtId="0" fontId="2" fillId="0" borderId="13" xfId="0" applyFont="1" applyBorder="1" applyAlignment="1">
      <alignment horizontal="center"/>
    </xf>
    <xf numFmtId="0" fontId="0" fillId="0" borderId="6" xfId="0" applyBorder="1" applyAlignment="1">
      <alignment horizontal="center"/>
    </xf>
    <xf numFmtId="0" fontId="0" fillId="0" borderId="14" xfId="0" applyBorder="1" applyAlignment="1">
      <alignment horizontal="center"/>
    </xf>
    <xf numFmtId="0" fontId="0" fillId="0" borderId="0" xfId="0" applyBorder="1" applyAlignment="1">
      <alignment horizontal="center"/>
    </xf>
    <xf numFmtId="0" fontId="0" fillId="0" borderId="11" xfId="0" applyBorder="1" applyAlignment="1">
      <alignment horizontal="center" vertical="center"/>
    </xf>
    <xf numFmtId="0" fontId="0" fillId="0" borderId="1" xfId="0" applyBorder="1" applyAlignment="1">
      <alignment horizontal="center" vertical="center"/>
    </xf>
    <xf numFmtId="0" fontId="1" fillId="0" borderId="1" xfId="0" applyFont="1" applyBorder="1" applyAlignment="1">
      <alignment horizontal="center" vertical="center"/>
    </xf>
    <xf numFmtId="0" fontId="14" fillId="0" borderId="1" xfId="0" applyFont="1" applyBorder="1" applyAlignment="1">
      <alignment horizontal="center" vertical="center"/>
    </xf>
    <xf numFmtId="0" fontId="15" fillId="0" borderId="1" xfId="0" applyFont="1" applyBorder="1" applyAlignment="1">
      <alignment horizontal="center" vertical="center"/>
    </xf>
    <xf numFmtId="0" fontId="0" fillId="2" borderId="14" xfId="0" applyFill="1" applyBorder="1" applyAlignment="1">
      <alignment horizontal="center" vertical="center"/>
    </xf>
    <xf numFmtId="0" fontId="3" fillId="2" borderId="2" xfId="0" applyFont="1" applyFill="1" applyBorder="1" applyAlignment="1">
      <alignment horizontal="left" vertical="center"/>
    </xf>
    <xf numFmtId="0" fontId="3" fillId="2" borderId="3" xfId="0" applyFont="1" applyFill="1" applyBorder="1" applyAlignment="1">
      <alignment vertical="center"/>
    </xf>
    <xf numFmtId="0" fontId="2" fillId="0" borderId="0" xfId="0" applyFont="1" applyAlignment="1">
      <alignment horizontal="left" vertical="center"/>
    </xf>
    <xf numFmtId="0" fontId="8" fillId="0" borderId="0" xfId="0" applyFont="1" applyAlignment="1">
      <alignment horizontal="center" vertical="center"/>
    </xf>
    <xf numFmtId="0" fontId="2" fillId="0" borderId="0" xfId="0" applyFont="1" applyBorder="1" applyAlignment="1">
      <alignment horizontal="left" vertical="center"/>
    </xf>
    <xf numFmtId="0" fontId="15" fillId="0" borderId="0" xfId="0" applyFont="1" applyBorder="1" applyAlignment="1">
      <alignment horizontal="center" vertical="center"/>
    </xf>
    <xf numFmtId="0" fontId="2" fillId="0" borderId="0" xfId="0" applyFont="1" applyBorder="1" applyAlignment="1">
      <alignment horizontal="center" vertical="center"/>
    </xf>
    <xf numFmtId="0" fontId="0" fillId="0" borderId="0" xfId="0" applyAlignment="1">
      <alignment horizontal="center" vertical="center"/>
    </xf>
    <xf numFmtId="0" fontId="0" fillId="0" borderId="5" xfId="0" applyBorder="1" applyAlignment="1">
      <alignment horizontal="center" vertical="center"/>
    </xf>
    <xf numFmtId="0" fontId="17" fillId="0" borderId="0" xfId="0" applyFont="1"/>
    <xf numFmtId="0" fontId="19" fillId="2" borderId="0" xfId="0" applyFont="1" applyFill="1" applyBorder="1" applyAlignment="1">
      <alignment horizontal="center" vertical="center" textRotation="90" wrapText="1"/>
    </xf>
    <xf numFmtId="0" fontId="20" fillId="0" borderId="1" xfId="0" applyFont="1" applyBorder="1" applyAlignment="1">
      <alignment horizontal="center" vertical="center"/>
    </xf>
    <xf numFmtId="0" fontId="0" fillId="0" borderId="0" xfId="0" applyBorder="1" applyAlignment="1">
      <alignment horizontal="center" vertical="center"/>
    </xf>
    <xf numFmtId="0" fontId="0" fillId="0" borderId="0" xfId="0" applyFont="1" applyBorder="1" applyAlignment="1">
      <alignment horizontal="center" vertical="center"/>
    </xf>
    <xf numFmtId="0" fontId="1" fillId="0" borderId="0" xfId="0" applyFont="1" applyBorder="1" applyAlignment="1">
      <alignment horizontal="center" vertical="center"/>
    </xf>
    <xf numFmtId="0" fontId="14" fillId="0" borderId="0" xfId="0" applyFont="1" applyBorder="1" applyAlignment="1">
      <alignment horizontal="center" vertical="center"/>
    </xf>
    <xf numFmtId="0" fontId="2" fillId="0" borderId="6" xfId="0" applyFont="1" applyBorder="1" applyAlignment="1">
      <alignment horizontal="center"/>
    </xf>
    <xf numFmtId="0" fontId="13" fillId="2" borderId="1" xfId="0" applyFont="1" applyFill="1" applyBorder="1" applyAlignment="1">
      <alignment horizontal="center" vertical="center" textRotation="90" wrapText="1"/>
    </xf>
    <xf numFmtId="0" fontId="13" fillId="2" borderId="2" xfId="0" applyFont="1" applyFill="1" applyBorder="1" applyAlignment="1">
      <alignment horizontal="center" vertical="center" textRotation="90" wrapText="1"/>
    </xf>
    <xf numFmtId="0" fontId="2" fillId="0" borderId="0" xfId="0" applyFont="1" applyFill="1" applyBorder="1" applyAlignment="1">
      <alignment horizontal="center" vertical="center"/>
    </xf>
    <xf numFmtId="0" fontId="2" fillId="0" borderId="2" xfId="0" applyFont="1" applyBorder="1" applyAlignment="1">
      <alignment horizontal="center" vertical="center"/>
    </xf>
    <xf numFmtId="1" fontId="2" fillId="0" borderId="1" xfId="0" applyNumberFormat="1" applyFont="1" applyBorder="1" applyAlignment="1" applyProtection="1">
      <alignment horizontal="center" vertical="center"/>
      <protection locked="0"/>
    </xf>
    <xf numFmtId="0" fontId="2" fillId="0" borderId="1" xfId="0" applyFont="1" applyBorder="1" applyAlignment="1">
      <alignment horizontal="center" vertical="center"/>
    </xf>
    <xf numFmtId="0" fontId="0" fillId="0" borderId="12" xfId="0" applyBorder="1" applyAlignment="1">
      <alignment horizontal="center" vertical="center"/>
    </xf>
    <xf numFmtId="0" fontId="1" fillId="0" borderId="11" xfId="0" applyFont="1" applyBorder="1" applyAlignment="1">
      <alignment horizontal="center" vertical="center"/>
    </xf>
    <xf numFmtId="0" fontId="1" fillId="0" borderId="0" xfId="0" applyFont="1" applyAlignment="1">
      <alignment horizontal="center"/>
    </xf>
    <xf numFmtId="0" fontId="14" fillId="0" borderId="11" xfId="0" applyFont="1" applyBorder="1" applyAlignment="1">
      <alignment horizontal="center" vertical="center"/>
    </xf>
    <xf numFmtId="0" fontId="14" fillId="0" borderId="0" xfId="0" applyFont="1" applyAlignment="1">
      <alignment horizontal="center"/>
    </xf>
    <xf numFmtId="0" fontId="23" fillId="0" borderId="1" xfId="0" applyFont="1" applyBorder="1" applyAlignment="1">
      <alignment horizontal="center" vertical="center"/>
    </xf>
    <xf numFmtId="0" fontId="0" fillId="0" borderId="1" xfId="0" applyBorder="1" applyAlignment="1">
      <alignment horizontal="left" vertical="center" wrapText="1"/>
    </xf>
    <xf numFmtId="0" fontId="21" fillId="0" borderId="1" xfId="0" applyFont="1" applyBorder="1" applyAlignment="1">
      <alignment horizontal="center" vertical="center"/>
    </xf>
    <xf numFmtId="0" fontId="22" fillId="0" borderId="1" xfId="0" applyFont="1" applyBorder="1" applyAlignment="1">
      <alignment horizontal="center" vertical="center"/>
    </xf>
    <xf numFmtId="0" fontId="6" fillId="3" borderId="1" xfId="0" applyFont="1" applyFill="1" applyBorder="1" applyAlignment="1">
      <alignment horizontal="left" vertical="center" wrapText="1"/>
    </xf>
    <xf numFmtId="0" fontId="2" fillId="2" borderId="8" xfId="0" applyFont="1" applyFill="1" applyBorder="1" applyAlignment="1">
      <alignment vertical="center"/>
    </xf>
    <xf numFmtId="0" fontId="2" fillId="2" borderId="7" xfId="0" applyFont="1" applyFill="1" applyBorder="1" applyAlignment="1">
      <alignment vertical="center"/>
    </xf>
    <xf numFmtId="0" fontId="2" fillId="2" borderId="9" xfId="0" applyFont="1" applyFill="1" applyBorder="1" applyAlignment="1">
      <alignment vertical="center"/>
    </xf>
    <xf numFmtId="0" fontId="21" fillId="2" borderId="13" xfId="0" applyFont="1" applyFill="1" applyBorder="1" applyAlignment="1">
      <alignment horizontal="center" vertical="center"/>
    </xf>
    <xf numFmtId="0" fontId="21" fillId="2" borderId="14" xfId="0" applyFont="1" applyFill="1" applyBorder="1" applyAlignment="1">
      <alignment horizontal="center" vertical="center"/>
    </xf>
    <xf numFmtId="0" fontId="22" fillId="2" borderId="13" xfId="0" applyFont="1" applyFill="1" applyBorder="1" applyAlignment="1">
      <alignment horizontal="center" vertical="center"/>
    </xf>
    <xf numFmtId="0" fontId="22" fillId="2" borderId="14" xfId="0" applyFont="1" applyFill="1" applyBorder="1" applyAlignment="1">
      <alignment horizontal="center" vertical="center"/>
    </xf>
    <xf numFmtId="0" fontId="6" fillId="2" borderId="10" xfId="0" applyFont="1" applyFill="1" applyBorder="1" applyAlignment="1">
      <alignment wrapText="1"/>
    </xf>
    <xf numFmtId="0" fontId="6" fillId="2" borderId="11" xfId="0" applyFont="1" applyFill="1" applyBorder="1" applyAlignment="1">
      <alignment wrapText="1"/>
    </xf>
    <xf numFmtId="0" fontId="6" fillId="2" borderId="12" xfId="0" applyFont="1" applyFill="1" applyBorder="1" applyAlignment="1">
      <alignment wrapText="1"/>
    </xf>
    <xf numFmtId="0" fontId="0" fillId="0" borderId="8" xfId="0" applyBorder="1" applyAlignment="1">
      <alignment horizontal="left" vertical="center" wrapText="1"/>
    </xf>
    <xf numFmtId="0" fontId="0" fillId="0" borderId="7" xfId="0" applyBorder="1" applyAlignment="1">
      <alignment horizontal="left" vertical="center" wrapText="1"/>
    </xf>
    <xf numFmtId="0" fontId="0" fillId="0" borderId="5" xfId="0" applyBorder="1" applyAlignment="1">
      <alignment horizontal="left" vertical="center" wrapText="1"/>
    </xf>
    <xf numFmtId="0" fontId="0" fillId="0" borderId="10" xfId="0" applyBorder="1" applyAlignment="1">
      <alignment horizontal="left" vertical="center" wrapText="1"/>
    </xf>
    <xf numFmtId="0" fontId="0" fillId="0" borderId="11" xfId="0" applyBorder="1" applyAlignment="1">
      <alignment horizontal="left" vertical="center" wrapText="1"/>
    </xf>
    <xf numFmtId="0" fontId="6" fillId="2" borderId="10" xfId="0" applyFont="1" applyFill="1" applyBorder="1" applyAlignment="1"/>
    <xf numFmtId="0" fontId="6" fillId="2" borderId="11" xfId="0" applyFont="1" applyFill="1" applyBorder="1" applyAlignment="1"/>
    <xf numFmtId="0" fontId="6" fillId="2" borderId="12" xfId="0" applyFont="1" applyFill="1" applyBorder="1" applyAlignment="1"/>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10" fillId="2" borderId="2" xfId="0" applyFont="1" applyFill="1" applyBorder="1" applyAlignment="1">
      <alignment vertical="center"/>
    </xf>
    <xf numFmtId="0" fontId="10" fillId="2" borderId="3" xfId="0" applyFont="1" applyFill="1" applyBorder="1" applyAlignment="1">
      <alignment vertical="center"/>
    </xf>
    <xf numFmtId="0" fontId="10" fillId="2" borderId="4" xfId="0" applyFont="1" applyFill="1" applyBorder="1" applyAlignment="1">
      <alignment vertical="center"/>
    </xf>
    <xf numFmtId="0" fontId="0" fillId="2" borderId="13" xfId="0" applyFill="1" applyBorder="1" applyAlignment="1">
      <alignment horizontal="center"/>
    </xf>
    <xf numFmtId="0" fontId="0" fillId="2" borderId="14" xfId="0" applyFill="1" applyBorder="1" applyAlignment="1">
      <alignment horizontal="center"/>
    </xf>
    <xf numFmtId="0" fontId="0" fillId="0" borderId="5" xfId="0" applyBorder="1" applyAlignment="1">
      <alignment horizontal="left" vertical="center"/>
    </xf>
    <xf numFmtId="0" fontId="0" fillId="0" borderId="0" xfId="0" applyBorder="1" applyAlignment="1">
      <alignment horizontal="left" vertical="center"/>
    </xf>
    <xf numFmtId="0" fontId="0" fillId="0" borderId="10" xfId="0" applyBorder="1" applyAlignment="1">
      <alignment horizontal="left" vertical="center"/>
    </xf>
    <xf numFmtId="0" fontId="0" fillId="0" borderId="11" xfId="0" applyBorder="1" applyAlignment="1">
      <alignment horizontal="left" vertical="center"/>
    </xf>
    <xf numFmtId="0" fontId="9" fillId="0" borderId="0" xfId="0" applyFont="1" applyBorder="1" applyAlignment="1"/>
    <xf numFmtId="0" fontId="8" fillId="0" borderId="0" xfId="0" applyFont="1" applyAlignment="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2" fillId="4" borderId="2" xfId="0" applyFont="1" applyFill="1" applyBorder="1" applyAlignment="1">
      <alignment horizontal="center" vertical="center"/>
    </xf>
    <xf numFmtId="0" fontId="2" fillId="4" borderId="3" xfId="0" applyFont="1" applyFill="1" applyBorder="1" applyAlignment="1">
      <alignment horizontal="center" vertical="center"/>
    </xf>
    <xf numFmtId="0" fontId="2" fillId="4" borderId="4" xfId="0" applyFont="1" applyFill="1" applyBorder="1" applyAlignment="1">
      <alignment horizontal="center" vertical="center"/>
    </xf>
    <xf numFmtId="0" fontId="2" fillId="4" borderId="1" xfId="0" applyFont="1" applyFill="1" applyBorder="1" applyAlignment="1">
      <alignment horizontal="left" vertical="center"/>
    </xf>
    <xf numFmtId="0" fontId="4" fillId="0" borderId="1" xfId="0" applyFont="1" applyBorder="1" applyAlignment="1">
      <alignment horizontal="left" vertical="center"/>
    </xf>
    <xf numFmtId="0" fontId="0" fillId="0" borderId="1" xfId="0" applyBorder="1" applyAlignment="1">
      <alignment horizontal="left" vertical="center"/>
    </xf>
    <xf numFmtId="0" fontId="8" fillId="0" borderId="0" xfId="0" applyFont="1" applyAlignment="1">
      <alignment horizontal="left" vertical="center" wrapText="1"/>
    </xf>
    <xf numFmtId="0" fontId="8" fillId="0" borderId="0" xfId="0" applyFont="1" applyAlignment="1">
      <alignment vertical="center" wrapText="1"/>
    </xf>
    <xf numFmtId="0" fontId="2" fillId="5" borderId="2" xfId="0" applyFont="1" applyFill="1" applyBorder="1" applyAlignment="1">
      <alignment horizontal="center" vertical="center"/>
    </xf>
    <xf numFmtId="0" fontId="2" fillId="5" borderId="3" xfId="0" applyFont="1" applyFill="1" applyBorder="1" applyAlignment="1">
      <alignment horizontal="center" vertical="center"/>
    </xf>
    <xf numFmtId="0" fontId="2" fillId="5" borderId="4" xfId="0" applyFont="1" applyFill="1" applyBorder="1" applyAlignment="1">
      <alignment horizontal="center" vertical="center"/>
    </xf>
    <xf numFmtId="0" fontId="2" fillId="0" borderId="1" xfId="0" applyFont="1" applyBorder="1" applyAlignment="1">
      <alignment horizontal="left" vertical="center"/>
    </xf>
    <xf numFmtId="0" fontId="16" fillId="4" borderId="1" xfId="0" applyFont="1" applyFill="1" applyBorder="1" applyAlignment="1">
      <alignment horizontal="center" textRotation="90"/>
    </xf>
    <xf numFmtId="0" fontId="11" fillId="2" borderId="14" xfId="0" applyFont="1" applyFill="1" applyBorder="1" applyAlignment="1">
      <alignment horizontal="center" vertical="center"/>
    </xf>
    <xf numFmtId="0" fontId="0" fillId="0" borderId="10" xfId="0" applyBorder="1" applyAlignment="1"/>
    <xf numFmtId="0" fontId="0" fillId="0" borderId="11" xfId="0" applyBorder="1" applyAlignment="1"/>
    <xf numFmtId="0" fontId="9" fillId="0" borderId="7" xfId="0" applyFont="1" applyBorder="1" applyAlignment="1"/>
    <xf numFmtId="0" fontId="9" fillId="0" borderId="0" xfId="0" applyFont="1" applyBorder="1" applyAlignment="1">
      <alignment wrapText="1"/>
    </xf>
    <xf numFmtId="0" fontId="0" fillId="0" borderId="0" xfId="0" applyAlignment="1">
      <alignment horizontal="left" vertical="center" wrapText="1"/>
    </xf>
  </cellXfs>
  <cellStyles count="1">
    <cellStyle name="Normal" xfId="0" builtinId="0"/>
  </cellStyles>
  <dxfs count="4">
    <dxf>
      <fill>
        <patternFill>
          <bgColor rgb="FFFF0000"/>
        </patternFill>
      </fill>
    </dxf>
    <dxf>
      <fill>
        <patternFill>
          <bgColor rgb="FFFF0000"/>
        </patternFill>
      </fill>
    </dxf>
    <dxf>
      <fill>
        <patternFill>
          <bgColor rgb="FFFFC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323849</xdr:colOff>
      <xdr:row>1</xdr:row>
      <xdr:rowOff>0</xdr:rowOff>
    </xdr:from>
    <xdr:to>
      <xdr:col>5</xdr:col>
      <xdr:colOff>600075</xdr:colOff>
      <xdr:row>6</xdr:row>
      <xdr:rowOff>6371</xdr:rowOff>
    </xdr:to>
    <xdr:pic>
      <xdr:nvPicPr>
        <xdr:cNvPr id="2" name="Picture 2" descr="tsdlog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323849" y="190500"/>
          <a:ext cx="2695576" cy="958871"/>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3:K53"/>
  <sheetViews>
    <sheetView topLeftCell="A25" workbookViewId="0">
      <selection activeCell="O46" sqref="O46"/>
    </sheetView>
  </sheetViews>
  <sheetFormatPr defaultColWidth="8.85546875" defaultRowHeight="15" x14ac:dyDescent="0.25"/>
  <cols>
    <col min="1" max="2" width="4.85546875" customWidth="1"/>
    <col min="7" max="7" width="15.7109375" customWidth="1"/>
    <col min="8" max="8" width="21.85546875" customWidth="1"/>
    <col min="9" max="9" width="13.85546875" customWidth="1"/>
    <col min="10" max="11" width="7.7109375" customWidth="1"/>
    <col min="12" max="12" width="6" customWidth="1"/>
  </cols>
  <sheetData>
    <row r="3" spans="2:11" ht="31.5" customHeight="1" x14ac:dyDescent="0.25">
      <c r="B3" s="79" t="s">
        <v>0</v>
      </c>
      <c r="C3" s="80"/>
      <c r="D3" s="80"/>
      <c r="E3" s="80"/>
      <c r="F3" s="80"/>
      <c r="G3" s="80"/>
      <c r="H3" s="80"/>
      <c r="I3" s="80"/>
      <c r="J3" s="80"/>
      <c r="K3" s="81"/>
    </row>
    <row r="4" spans="2:11" ht="7.5" customHeight="1" x14ac:dyDescent="0.25"/>
    <row r="5" spans="2:11" ht="12" customHeight="1" x14ac:dyDescent="0.25">
      <c r="B5" s="37" t="s">
        <v>1</v>
      </c>
    </row>
    <row r="6" spans="2:11" ht="12" customHeight="1" x14ac:dyDescent="0.25">
      <c r="B6" s="37" t="s">
        <v>2</v>
      </c>
    </row>
    <row r="7" spans="2:11" ht="12" customHeight="1" x14ac:dyDescent="0.25">
      <c r="B7" s="37" t="s">
        <v>3</v>
      </c>
    </row>
    <row r="8" spans="2:11" ht="9" customHeight="1" x14ac:dyDescent="0.25"/>
    <row r="9" spans="2:11" ht="45.75" customHeight="1" x14ac:dyDescent="0.25">
      <c r="B9" s="82" t="s">
        <v>4</v>
      </c>
      <c r="C9" s="83"/>
      <c r="D9" s="83"/>
      <c r="E9" s="83"/>
      <c r="F9" s="83"/>
      <c r="G9" s="83"/>
      <c r="H9" s="83"/>
      <c r="I9" s="84"/>
      <c r="J9" s="16" t="s">
        <v>5</v>
      </c>
      <c r="K9" s="16" t="s">
        <v>6</v>
      </c>
    </row>
    <row r="10" spans="2:11" x14ac:dyDescent="0.25">
      <c r="B10" s="61" t="s">
        <v>7</v>
      </c>
      <c r="C10" s="62"/>
      <c r="D10" s="62"/>
      <c r="E10" s="62"/>
      <c r="F10" s="62"/>
      <c r="G10" s="62"/>
      <c r="H10" s="62"/>
      <c r="I10" s="63"/>
      <c r="J10" s="85"/>
      <c r="K10" s="85"/>
    </row>
    <row r="11" spans="2:11" ht="11.25" customHeight="1" x14ac:dyDescent="0.25">
      <c r="B11" s="76"/>
      <c r="C11" s="77"/>
      <c r="D11" s="77"/>
      <c r="E11" s="77"/>
      <c r="F11" s="77"/>
      <c r="G11" s="77"/>
      <c r="H11" s="77"/>
      <c r="I11" s="78"/>
      <c r="J11" s="86"/>
      <c r="K11" s="86"/>
    </row>
    <row r="12" spans="2:11" x14ac:dyDescent="0.25">
      <c r="B12" s="71" t="s">
        <v>69</v>
      </c>
      <c r="C12" s="72"/>
      <c r="D12" s="72"/>
      <c r="E12" s="72"/>
      <c r="F12" s="72"/>
      <c r="G12" s="72"/>
      <c r="H12" s="72"/>
      <c r="I12" s="72"/>
      <c r="J12" s="58">
        <f>IF('Marking Criteria'!D40 = 0, "", 'Marking Criteria'!D40)</f>
        <v>25</v>
      </c>
      <c r="K12" s="59">
        <f>IF('Marking Criteria'!H40 = 0, "", 'Marking Criteria'!H40)</f>
        <v>16</v>
      </c>
    </row>
    <row r="13" spans="2:11" x14ac:dyDescent="0.25">
      <c r="B13" s="73"/>
      <c r="C13" s="114"/>
      <c r="D13" s="114"/>
      <c r="E13" s="114"/>
      <c r="F13" s="114"/>
      <c r="G13" s="114"/>
      <c r="H13" s="114"/>
      <c r="I13" s="114"/>
      <c r="J13" s="58"/>
      <c r="K13" s="59"/>
    </row>
    <row r="14" spans="2:11" x14ac:dyDescent="0.25">
      <c r="B14" s="73"/>
      <c r="C14" s="114"/>
      <c r="D14" s="114"/>
      <c r="E14" s="114"/>
      <c r="F14" s="114"/>
      <c r="G14" s="114"/>
      <c r="H14" s="114"/>
      <c r="I14" s="114"/>
      <c r="J14" s="58"/>
      <c r="K14" s="59"/>
    </row>
    <row r="15" spans="2:11" x14ac:dyDescent="0.25">
      <c r="B15" s="73"/>
      <c r="C15" s="114"/>
      <c r="D15" s="114"/>
      <c r="E15" s="114"/>
      <c r="F15" s="114"/>
      <c r="G15" s="114"/>
      <c r="H15" s="114"/>
      <c r="I15" s="114"/>
      <c r="J15" s="58"/>
      <c r="K15" s="59"/>
    </row>
    <row r="16" spans="2:11" x14ac:dyDescent="0.25">
      <c r="B16" s="73"/>
      <c r="C16" s="114"/>
      <c r="D16" s="114"/>
      <c r="E16" s="114"/>
      <c r="F16" s="114"/>
      <c r="G16" s="114"/>
      <c r="H16" s="114"/>
      <c r="I16" s="114"/>
      <c r="J16" s="58"/>
      <c r="K16" s="59"/>
    </row>
    <row r="17" spans="2:11" x14ac:dyDescent="0.25">
      <c r="B17" s="74"/>
      <c r="C17" s="75"/>
      <c r="D17" s="75"/>
      <c r="E17" s="75"/>
      <c r="F17" s="75"/>
      <c r="G17" s="75"/>
      <c r="H17" s="75"/>
      <c r="I17" s="75"/>
      <c r="J17" s="58"/>
      <c r="K17" s="59"/>
    </row>
    <row r="18" spans="2:11" x14ac:dyDescent="0.25">
      <c r="B18" s="61" t="s">
        <v>8</v>
      </c>
      <c r="C18" s="62"/>
      <c r="D18" s="62"/>
      <c r="E18" s="62"/>
      <c r="F18" s="62"/>
      <c r="G18" s="62"/>
      <c r="H18" s="62"/>
      <c r="I18" s="63"/>
      <c r="J18" s="64"/>
      <c r="K18" s="66"/>
    </row>
    <row r="19" spans="2:11" x14ac:dyDescent="0.25">
      <c r="B19" s="76"/>
      <c r="C19" s="77"/>
      <c r="D19" s="77"/>
      <c r="E19" s="77"/>
      <c r="F19" s="77"/>
      <c r="G19" s="77"/>
      <c r="H19" s="77"/>
      <c r="I19" s="78"/>
      <c r="J19" s="65"/>
      <c r="K19" s="67"/>
    </row>
    <row r="20" spans="2:11" x14ac:dyDescent="0.25">
      <c r="B20" s="71" t="s">
        <v>70</v>
      </c>
      <c r="C20" s="72"/>
      <c r="D20" s="72"/>
      <c r="E20" s="72"/>
      <c r="F20" s="72"/>
      <c r="G20" s="72"/>
      <c r="H20" s="72"/>
      <c r="I20" s="72"/>
      <c r="J20" s="58">
        <f>IF('Marking Criteria'!D41 = 0, "", 'Marking Criteria'!D41)</f>
        <v>20</v>
      </c>
      <c r="K20" s="59">
        <f>IF('Marking Criteria'!H41 = 0, "", 'Marking Criteria'!H41)</f>
        <v>15</v>
      </c>
    </row>
    <row r="21" spans="2:11" x14ac:dyDescent="0.25">
      <c r="B21" s="73"/>
      <c r="C21" s="114"/>
      <c r="D21" s="114"/>
      <c r="E21" s="114"/>
      <c r="F21" s="114"/>
      <c r="G21" s="114"/>
      <c r="H21" s="114"/>
      <c r="I21" s="114"/>
      <c r="J21" s="58"/>
      <c r="K21" s="59"/>
    </row>
    <row r="22" spans="2:11" x14ac:dyDescent="0.25">
      <c r="B22" s="73"/>
      <c r="C22" s="114"/>
      <c r="D22" s="114"/>
      <c r="E22" s="114"/>
      <c r="F22" s="114"/>
      <c r="G22" s="114"/>
      <c r="H22" s="114"/>
      <c r="I22" s="114"/>
      <c r="J22" s="58"/>
      <c r="K22" s="59"/>
    </row>
    <row r="23" spans="2:11" x14ac:dyDescent="0.25">
      <c r="B23" s="73"/>
      <c r="C23" s="114"/>
      <c r="D23" s="114"/>
      <c r="E23" s="114"/>
      <c r="F23" s="114"/>
      <c r="G23" s="114"/>
      <c r="H23" s="114"/>
      <c r="I23" s="114"/>
      <c r="J23" s="58"/>
      <c r="K23" s="59"/>
    </row>
    <row r="24" spans="2:11" x14ac:dyDescent="0.25">
      <c r="B24" s="73"/>
      <c r="C24" s="114"/>
      <c r="D24" s="114"/>
      <c r="E24" s="114"/>
      <c r="F24" s="114"/>
      <c r="G24" s="114"/>
      <c r="H24" s="114"/>
      <c r="I24" s="114"/>
      <c r="J24" s="58"/>
      <c r="K24" s="59"/>
    </row>
    <row r="25" spans="2:11" x14ac:dyDescent="0.25">
      <c r="B25" s="74"/>
      <c r="C25" s="75"/>
      <c r="D25" s="75"/>
      <c r="E25" s="75"/>
      <c r="F25" s="75"/>
      <c r="G25" s="75"/>
      <c r="H25" s="75"/>
      <c r="I25" s="75"/>
      <c r="J25" s="58"/>
      <c r="K25" s="59"/>
    </row>
    <row r="26" spans="2:11" x14ac:dyDescent="0.25">
      <c r="B26" s="61" t="s">
        <v>9</v>
      </c>
      <c r="C26" s="62"/>
      <c r="D26" s="62"/>
      <c r="E26" s="62"/>
      <c r="F26" s="62"/>
      <c r="G26" s="62"/>
      <c r="H26" s="62"/>
      <c r="I26" s="63"/>
      <c r="J26" s="64"/>
      <c r="K26" s="66"/>
    </row>
    <row r="27" spans="2:11" x14ac:dyDescent="0.25">
      <c r="B27" s="76"/>
      <c r="C27" s="77"/>
      <c r="D27" s="77"/>
      <c r="E27" s="77"/>
      <c r="F27" s="77"/>
      <c r="G27" s="77"/>
      <c r="H27" s="77"/>
      <c r="I27" s="78"/>
      <c r="J27" s="65"/>
      <c r="K27" s="67"/>
    </row>
    <row r="28" spans="2:11" x14ac:dyDescent="0.25">
      <c r="B28" s="57"/>
      <c r="C28" s="57"/>
      <c r="D28" s="57"/>
      <c r="E28" s="57"/>
      <c r="F28" s="57"/>
      <c r="G28" s="57"/>
      <c r="H28" s="57"/>
      <c r="I28" s="57"/>
      <c r="J28" s="58" t="str">
        <f>IF('Marking Criteria'!D42 = 0, "", 'Marking Criteria'!D42)</f>
        <v/>
      </c>
      <c r="K28" s="59" t="str">
        <f>IF('Marking Criteria'!H42 = 0, "", 'Marking Criteria'!H42)</f>
        <v/>
      </c>
    </row>
    <row r="29" spans="2:11" x14ac:dyDescent="0.25">
      <c r="B29" s="57"/>
      <c r="C29" s="57"/>
      <c r="D29" s="57"/>
      <c r="E29" s="57"/>
      <c r="F29" s="57"/>
      <c r="G29" s="57"/>
      <c r="H29" s="57"/>
      <c r="I29" s="57"/>
      <c r="J29" s="58"/>
      <c r="K29" s="59"/>
    </row>
    <row r="30" spans="2:11" x14ac:dyDescent="0.25">
      <c r="B30" s="57"/>
      <c r="C30" s="57"/>
      <c r="D30" s="57"/>
      <c r="E30" s="57"/>
      <c r="F30" s="57"/>
      <c r="G30" s="57"/>
      <c r="H30" s="57"/>
      <c r="I30" s="57"/>
      <c r="J30" s="58"/>
      <c r="K30" s="59"/>
    </row>
    <row r="31" spans="2:11" x14ac:dyDescent="0.25">
      <c r="B31" s="57"/>
      <c r="C31" s="57"/>
      <c r="D31" s="57"/>
      <c r="E31" s="57"/>
      <c r="F31" s="57"/>
      <c r="G31" s="57"/>
      <c r="H31" s="57"/>
      <c r="I31" s="57"/>
      <c r="J31" s="58"/>
      <c r="K31" s="59"/>
    </row>
    <row r="32" spans="2:11" x14ac:dyDescent="0.25">
      <c r="B32" s="57"/>
      <c r="C32" s="57"/>
      <c r="D32" s="57"/>
      <c r="E32" s="57"/>
      <c r="F32" s="57"/>
      <c r="G32" s="57"/>
      <c r="H32" s="57"/>
      <c r="I32" s="57"/>
      <c r="J32" s="58"/>
      <c r="K32" s="59"/>
    </row>
    <row r="33" spans="2:11" x14ac:dyDescent="0.25">
      <c r="B33" s="57"/>
      <c r="C33" s="57"/>
      <c r="D33" s="57"/>
      <c r="E33" s="57"/>
      <c r="F33" s="57"/>
      <c r="G33" s="57"/>
      <c r="H33" s="57"/>
      <c r="I33" s="57"/>
      <c r="J33" s="58"/>
      <c r="K33" s="59"/>
    </row>
    <row r="34" spans="2:11" x14ac:dyDescent="0.25">
      <c r="B34" s="61" t="s">
        <v>10</v>
      </c>
      <c r="C34" s="62"/>
      <c r="D34" s="62"/>
      <c r="E34" s="62"/>
      <c r="F34" s="62"/>
      <c r="G34" s="62"/>
      <c r="H34" s="62"/>
      <c r="I34" s="63"/>
      <c r="J34" s="64"/>
      <c r="K34" s="66"/>
    </row>
    <row r="35" spans="2:11" ht="20.25" customHeight="1" x14ac:dyDescent="0.25">
      <c r="B35" s="68"/>
      <c r="C35" s="69"/>
      <c r="D35" s="69"/>
      <c r="E35" s="69"/>
      <c r="F35" s="69"/>
      <c r="G35" s="69"/>
      <c r="H35" s="69"/>
      <c r="I35" s="70"/>
      <c r="J35" s="65"/>
      <c r="K35" s="67"/>
    </row>
    <row r="36" spans="2:11" x14ac:dyDescent="0.25">
      <c r="B36" s="57" t="s">
        <v>71</v>
      </c>
      <c r="C36" s="57"/>
      <c r="D36" s="57"/>
      <c r="E36" s="57"/>
      <c r="F36" s="57"/>
      <c r="G36" s="57"/>
      <c r="H36" s="57"/>
      <c r="I36" s="57"/>
      <c r="J36" s="58">
        <f>IF('Marking Criteria'!D43 = 0, "", 'Marking Criteria'!D43)</f>
        <v>50</v>
      </c>
      <c r="K36" s="59">
        <f>IF('Marking Criteria'!H43 = 0, "", 'Marking Criteria'!H43)</f>
        <v>35</v>
      </c>
    </row>
    <row r="37" spans="2:11" x14ac:dyDescent="0.25">
      <c r="B37" s="57"/>
      <c r="C37" s="57"/>
      <c r="D37" s="57"/>
      <c r="E37" s="57"/>
      <c r="F37" s="57"/>
      <c r="G37" s="57"/>
      <c r="H37" s="57"/>
      <c r="I37" s="57"/>
      <c r="J37" s="58"/>
      <c r="K37" s="59"/>
    </row>
    <row r="38" spans="2:11" x14ac:dyDescent="0.25">
      <c r="B38" s="57"/>
      <c r="C38" s="57"/>
      <c r="D38" s="57"/>
      <c r="E38" s="57"/>
      <c r="F38" s="57"/>
      <c r="G38" s="57"/>
      <c r="H38" s="57"/>
      <c r="I38" s="57"/>
      <c r="J38" s="58"/>
      <c r="K38" s="59"/>
    </row>
    <row r="39" spans="2:11" x14ac:dyDescent="0.25">
      <c r="B39" s="57"/>
      <c r="C39" s="57"/>
      <c r="D39" s="57"/>
      <c r="E39" s="57"/>
      <c r="F39" s="57"/>
      <c r="G39" s="57"/>
      <c r="H39" s="57"/>
      <c r="I39" s="57"/>
      <c r="J39" s="58"/>
      <c r="K39" s="59"/>
    </row>
    <row r="40" spans="2:11" x14ac:dyDescent="0.25">
      <c r="B40" s="57"/>
      <c r="C40" s="57"/>
      <c r="D40" s="57"/>
      <c r="E40" s="57"/>
      <c r="F40" s="57"/>
      <c r="G40" s="57"/>
      <c r="H40" s="57"/>
      <c r="I40" s="57"/>
      <c r="J40" s="58"/>
      <c r="K40" s="59"/>
    </row>
    <row r="41" spans="2:11" x14ac:dyDescent="0.25">
      <c r="B41" s="57"/>
      <c r="C41" s="57"/>
      <c r="D41" s="57"/>
      <c r="E41" s="57"/>
      <c r="F41" s="57"/>
      <c r="G41" s="57"/>
      <c r="H41" s="57"/>
      <c r="I41" s="57"/>
      <c r="J41" s="58"/>
      <c r="K41" s="59"/>
    </row>
    <row r="42" spans="2:11" x14ac:dyDescent="0.25">
      <c r="B42" s="61" t="s">
        <v>11</v>
      </c>
      <c r="C42" s="62"/>
      <c r="D42" s="62"/>
      <c r="E42" s="62"/>
      <c r="F42" s="62"/>
      <c r="G42" s="62"/>
      <c r="H42" s="62"/>
      <c r="I42" s="63"/>
      <c r="J42" s="64"/>
      <c r="K42" s="66"/>
    </row>
    <row r="43" spans="2:11" ht="15" customHeight="1" x14ac:dyDescent="0.25">
      <c r="B43" s="68"/>
      <c r="C43" s="69"/>
      <c r="D43" s="69"/>
      <c r="E43" s="69"/>
      <c r="F43" s="69"/>
      <c r="G43" s="69"/>
      <c r="H43" s="69"/>
      <c r="I43" s="70"/>
      <c r="J43" s="65"/>
      <c r="K43" s="67"/>
    </row>
    <row r="44" spans="2:11" x14ac:dyDescent="0.25">
      <c r="B44" s="57" t="s">
        <v>72</v>
      </c>
      <c r="C44" s="57"/>
      <c r="D44" s="57"/>
      <c r="E44" s="57"/>
      <c r="F44" s="57"/>
      <c r="G44" s="57"/>
      <c r="H44" s="57"/>
      <c r="I44" s="57"/>
      <c r="J44" s="58">
        <f>IF('Marking Criteria'!D44 = 0, "", 'Marking Criteria'!D44)</f>
        <v>5</v>
      </c>
      <c r="K44" s="59">
        <f>IF('Marking Criteria'!H44 = 0, "", 'Marking Criteria'!H44)</f>
        <v>4</v>
      </c>
    </row>
    <row r="45" spans="2:11" x14ac:dyDescent="0.25">
      <c r="B45" s="57"/>
      <c r="C45" s="57"/>
      <c r="D45" s="57"/>
      <c r="E45" s="57"/>
      <c r="F45" s="57"/>
      <c r="G45" s="57"/>
      <c r="H45" s="57"/>
      <c r="I45" s="57"/>
      <c r="J45" s="58"/>
      <c r="K45" s="59"/>
    </row>
    <row r="46" spans="2:11" x14ac:dyDescent="0.25">
      <c r="B46" s="57"/>
      <c r="C46" s="57"/>
      <c r="D46" s="57"/>
      <c r="E46" s="57"/>
      <c r="F46" s="57"/>
      <c r="G46" s="57"/>
      <c r="H46" s="57"/>
      <c r="I46" s="57"/>
      <c r="J46" s="58"/>
      <c r="K46" s="59"/>
    </row>
    <row r="47" spans="2:11" x14ac:dyDescent="0.25">
      <c r="B47" s="57"/>
      <c r="C47" s="57"/>
      <c r="D47" s="57"/>
      <c r="E47" s="57"/>
      <c r="F47" s="57"/>
      <c r="G47" s="57"/>
      <c r="H47" s="57"/>
      <c r="I47" s="57"/>
      <c r="J47" s="58"/>
      <c r="K47" s="59"/>
    </row>
    <row r="48" spans="2:11" x14ac:dyDescent="0.25">
      <c r="B48" s="57"/>
      <c r="C48" s="57"/>
      <c r="D48" s="57"/>
      <c r="E48" s="57"/>
      <c r="F48" s="57"/>
      <c r="G48" s="57"/>
      <c r="H48" s="57"/>
      <c r="I48" s="57"/>
      <c r="J48" s="58"/>
      <c r="K48" s="59"/>
    </row>
    <row r="49" spans="2:11" x14ac:dyDescent="0.25">
      <c r="B49" s="57"/>
      <c r="C49" s="57"/>
      <c r="D49" s="57"/>
      <c r="E49" s="57"/>
      <c r="F49" s="57"/>
      <c r="G49" s="57"/>
      <c r="H49" s="57"/>
      <c r="I49" s="57"/>
      <c r="J49" s="58"/>
      <c r="K49" s="59"/>
    </row>
    <row r="51" spans="2:11" ht="15" customHeight="1" x14ac:dyDescent="0.25">
      <c r="B51" s="5" t="s">
        <v>12</v>
      </c>
      <c r="C51" s="6"/>
      <c r="D51" s="6"/>
      <c r="E51" s="6"/>
      <c r="F51" s="6"/>
      <c r="G51" s="7"/>
      <c r="H51" s="60" t="s">
        <v>13</v>
      </c>
      <c r="I51" s="60"/>
      <c r="J51" s="56">
        <f>'Marking Criteria'!M39</f>
        <v>70</v>
      </c>
      <c r="K51" s="56"/>
    </row>
    <row r="52" spans="2:11" x14ac:dyDescent="0.25">
      <c r="B52" s="8" t="s">
        <v>14</v>
      </c>
      <c r="C52" s="9"/>
      <c r="D52" s="9"/>
      <c r="E52" s="9"/>
      <c r="F52" s="9"/>
      <c r="G52" s="10"/>
      <c r="H52" s="14" t="s">
        <v>15</v>
      </c>
      <c r="I52" s="15"/>
      <c r="J52" s="56"/>
      <c r="K52" s="56"/>
    </row>
    <row r="53" spans="2:11" x14ac:dyDescent="0.25">
      <c r="B53" s="11" t="s">
        <v>16</v>
      </c>
      <c r="C53" s="12"/>
      <c r="D53" s="12"/>
      <c r="E53" s="12"/>
      <c r="F53" s="12"/>
      <c r="G53" s="13"/>
      <c r="H53" s="14" t="s">
        <v>17</v>
      </c>
      <c r="I53" s="48" t="s">
        <v>18</v>
      </c>
      <c r="J53" s="56"/>
      <c r="K53" s="56"/>
    </row>
  </sheetData>
  <mergeCells count="39">
    <mergeCell ref="B3:K3"/>
    <mergeCell ref="B9:I9"/>
    <mergeCell ref="B10:I10"/>
    <mergeCell ref="B11:I11"/>
    <mergeCell ref="J10:J11"/>
    <mergeCell ref="K10:K11"/>
    <mergeCell ref="B26:I26"/>
    <mergeCell ref="J26:J27"/>
    <mergeCell ref="K26:K27"/>
    <mergeCell ref="B12:I17"/>
    <mergeCell ref="J12:J17"/>
    <mergeCell ref="K12:K17"/>
    <mergeCell ref="B18:I18"/>
    <mergeCell ref="J18:J19"/>
    <mergeCell ref="K18:K19"/>
    <mergeCell ref="B19:I19"/>
    <mergeCell ref="B20:I25"/>
    <mergeCell ref="J20:J25"/>
    <mergeCell ref="K20:K25"/>
    <mergeCell ref="B27:I27"/>
    <mergeCell ref="J42:J43"/>
    <mergeCell ref="K42:K43"/>
    <mergeCell ref="B43:I43"/>
    <mergeCell ref="B42:I42"/>
    <mergeCell ref="B36:I41"/>
    <mergeCell ref="J36:J41"/>
    <mergeCell ref="K36:K41"/>
    <mergeCell ref="B28:I33"/>
    <mergeCell ref="J28:J33"/>
    <mergeCell ref="K28:K33"/>
    <mergeCell ref="B34:I34"/>
    <mergeCell ref="J34:J35"/>
    <mergeCell ref="K34:K35"/>
    <mergeCell ref="B35:I35"/>
    <mergeCell ref="J51:K53"/>
    <mergeCell ref="B44:I49"/>
    <mergeCell ref="J44:J49"/>
    <mergeCell ref="K44:K49"/>
    <mergeCell ref="H51:I51"/>
  </mergeCells>
  <pageMargins left="0" right="0" top="0" bottom="0" header="0" footer="0"/>
  <pageSetup paperSize="9" orientation="portrait"/>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7:O54"/>
  <sheetViews>
    <sheetView tabSelected="1" topLeftCell="A13" zoomScaleNormal="100" zoomScalePageLayoutView="200" workbookViewId="0">
      <selection activeCell="J34" sqref="J34"/>
    </sheetView>
  </sheetViews>
  <sheetFormatPr defaultColWidth="8.85546875" defaultRowHeight="15" x14ac:dyDescent="0.25"/>
  <cols>
    <col min="1" max="1" width="4.85546875" customWidth="1"/>
    <col min="2" max="2" width="4" style="2" customWidth="1"/>
    <col min="6" max="6" width="23.7109375" customWidth="1"/>
    <col min="7" max="7" width="15.85546875" customWidth="1"/>
    <col min="8" max="8" width="22.28515625" customWidth="1"/>
    <col min="9" max="12" width="6.140625" customWidth="1"/>
    <col min="13" max="13" width="7.42578125" customWidth="1"/>
    <col min="14" max="14" width="5.42578125" style="35" customWidth="1"/>
    <col min="15" max="15" width="45.7109375" bestFit="1" customWidth="1"/>
  </cols>
  <sheetData>
    <row r="7" spans="2:15" x14ac:dyDescent="0.25">
      <c r="M7" s="3"/>
    </row>
    <row r="8" spans="2:15" ht="33.75" customHeight="1" x14ac:dyDescent="0.25">
      <c r="B8" s="28" t="s">
        <v>19</v>
      </c>
      <c r="C8" s="29"/>
      <c r="D8" s="29"/>
      <c r="E8" s="29"/>
      <c r="F8" s="29"/>
      <c r="G8" s="29"/>
      <c r="H8" s="29"/>
      <c r="I8" s="29"/>
      <c r="J8" s="29"/>
      <c r="K8" s="29"/>
      <c r="L8" s="29"/>
      <c r="M8" s="1"/>
      <c r="N8" s="36"/>
    </row>
    <row r="9" spans="2:15" ht="93" customHeight="1" x14ac:dyDescent="0.25">
      <c r="B9" s="27"/>
      <c r="C9" s="109" t="s">
        <v>20</v>
      </c>
      <c r="D9" s="109"/>
      <c r="E9" s="109"/>
      <c r="F9" s="109"/>
      <c r="G9" s="109"/>
      <c r="H9" s="109"/>
      <c r="I9" s="45" t="s">
        <v>21</v>
      </c>
      <c r="J9" s="45" t="s">
        <v>22</v>
      </c>
      <c r="K9" s="45" t="s">
        <v>23</v>
      </c>
      <c r="L9" s="46" t="s">
        <v>24</v>
      </c>
      <c r="M9" s="108" t="s">
        <v>25</v>
      </c>
      <c r="N9" s="38" t="s">
        <v>26</v>
      </c>
    </row>
    <row r="10" spans="2:15" ht="15.75" x14ac:dyDescent="0.25">
      <c r="B10" s="18">
        <v>1</v>
      </c>
      <c r="C10" s="112" t="s">
        <v>27</v>
      </c>
      <c r="D10" s="112"/>
      <c r="E10" s="112"/>
      <c r="F10" s="112"/>
      <c r="G10" s="112"/>
      <c r="H10" s="112"/>
      <c r="I10" s="40"/>
      <c r="J10" s="40"/>
      <c r="K10" s="40"/>
      <c r="L10" s="40"/>
      <c r="M10" s="108"/>
    </row>
    <row r="11" spans="2:15" x14ac:dyDescent="0.25">
      <c r="B11" s="19"/>
      <c r="C11" s="87" t="s">
        <v>28</v>
      </c>
      <c r="D11" s="88"/>
      <c r="E11" s="88"/>
      <c r="F11" s="88"/>
      <c r="G11" s="88"/>
      <c r="H11" s="88"/>
      <c r="I11" s="41">
        <v>10</v>
      </c>
      <c r="J11" s="42">
        <v>7</v>
      </c>
      <c r="K11" s="43">
        <v>7</v>
      </c>
      <c r="L11" s="33"/>
      <c r="M11" s="108"/>
      <c r="N11" s="35" t="str">
        <f>IF(J11&gt;I11,"*",IF(K11&gt;I11,"*",IF(L11&gt;I11,"*"," ")))</f>
        <v xml:space="preserve"> </v>
      </c>
      <c r="O11" t="s">
        <v>29</v>
      </c>
    </row>
    <row r="12" spans="2:15" x14ac:dyDescent="0.25">
      <c r="B12" s="19"/>
      <c r="C12" s="87" t="s">
        <v>30</v>
      </c>
      <c r="D12" s="88"/>
      <c r="E12" s="88"/>
      <c r="F12" s="88"/>
      <c r="G12" s="88"/>
      <c r="H12" s="88"/>
      <c r="I12" s="41">
        <v>15</v>
      </c>
      <c r="J12" s="42">
        <v>9</v>
      </c>
      <c r="K12" s="43">
        <v>9</v>
      </c>
      <c r="L12" s="33"/>
      <c r="M12" s="108"/>
      <c r="N12" s="35" t="str">
        <f t="shared" ref="N12:N38" si="0">IF(J12&gt;I12,"*",IF(K12&gt;I12,"*",IF(L12&gt;I12,"*"," ")))</f>
        <v xml:space="preserve"> </v>
      </c>
    </row>
    <row r="13" spans="2:15" x14ac:dyDescent="0.25">
      <c r="B13" s="20"/>
      <c r="C13" s="110"/>
      <c r="D13" s="111"/>
      <c r="E13" s="111"/>
      <c r="F13" s="111"/>
      <c r="G13" s="111"/>
      <c r="H13" s="111"/>
      <c r="I13" s="22"/>
      <c r="J13" s="22"/>
      <c r="K13" s="54"/>
      <c r="L13" s="22"/>
      <c r="M13" s="108"/>
      <c r="N13" s="35" t="str">
        <f t="shared" si="0"/>
        <v xml:space="preserve"> </v>
      </c>
    </row>
    <row r="14" spans="2:15" ht="15.75" x14ac:dyDescent="0.25">
      <c r="B14" s="44">
        <v>2</v>
      </c>
      <c r="C14" s="113" t="s">
        <v>31</v>
      </c>
      <c r="D14" s="91"/>
      <c r="E14" s="91"/>
      <c r="F14" s="91"/>
      <c r="G14" s="91"/>
      <c r="H14" s="91"/>
      <c r="I14" s="40"/>
      <c r="J14" s="40"/>
      <c r="K14" s="43"/>
      <c r="L14" s="40"/>
      <c r="M14" s="108"/>
      <c r="N14" s="35" t="str">
        <f t="shared" si="0"/>
        <v xml:space="preserve"> </v>
      </c>
    </row>
    <row r="15" spans="2:15" x14ac:dyDescent="0.25">
      <c r="B15" s="19"/>
      <c r="C15" s="87"/>
      <c r="D15" s="88"/>
      <c r="E15" s="88"/>
      <c r="F15" s="88"/>
      <c r="G15" s="88"/>
      <c r="H15" s="88"/>
      <c r="I15" s="40"/>
      <c r="J15" s="42"/>
      <c r="K15" s="43"/>
      <c r="L15" s="33"/>
      <c r="M15" s="108"/>
      <c r="N15" s="35" t="str">
        <f t="shared" si="0"/>
        <v xml:space="preserve"> </v>
      </c>
    </row>
    <row r="16" spans="2:15" x14ac:dyDescent="0.25">
      <c r="B16" s="19"/>
      <c r="C16" s="73" t="s">
        <v>32</v>
      </c>
      <c r="D16" s="88"/>
      <c r="E16" s="88"/>
      <c r="F16" s="88"/>
      <c r="G16" s="88"/>
      <c r="H16" s="88"/>
      <c r="I16" s="40">
        <v>9</v>
      </c>
      <c r="J16" s="42">
        <v>7</v>
      </c>
      <c r="K16" s="43">
        <v>7</v>
      </c>
      <c r="L16" s="33"/>
      <c r="M16" s="108"/>
      <c r="N16" s="35" t="str">
        <f t="shared" si="0"/>
        <v xml:space="preserve"> </v>
      </c>
    </row>
    <row r="17" spans="2:14" x14ac:dyDescent="0.25">
      <c r="B17" s="19"/>
      <c r="C17" s="87" t="s">
        <v>33</v>
      </c>
      <c r="D17" s="88"/>
      <c r="E17" s="88"/>
      <c r="F17" s="88"/>
      <c r="G17" s="88"/>
      <c r="H17" s="88"/>
      <c r="I17" s="40">
        <v>5</v>
      </c>
      <c r="J17" s="42">
        <v>4</v>
      </c>
      <c r="K17" s="43">
        <v>4</v>
      </c>
      <c r="L17" s="33"/>
      <c r="M17" s="108"/>
      <c r="N17" s="35" t="str">
        <f t="shared" si="0"/>
        <v xml:space="preserve"> </v>
      </c>
    </row>
    <row r="18" spans="2:14" x14ac:dyDescent="0.25">
      <c r="B18" s="19"/>
      <c r="C18" s="87" t="s">
        <v>34</v>
      </c>
      <c r="D18" s="88"/>
      <c r="E18" s="88"/>
      <c r="F18" s="88"/>
      <c r="G18" s="88"/>
      <c r="H18" s="88"/>
      <c r="I18" s="40">
        <v>6</v>
      </c>
      <c r="J18" s="42">
        <v>4</v>
      </c>
      <c r="K18" s="43">
        <v>4</v>
      </c>
      <c r="L18" s="33"/>
      <c r="M18" s="108"/>
      <c r="N18" s="35" t="str">
        <f t="shared" si="0"/>
        <v xml:space="preserve"> </v>
      </c>
    </row>
    <row r="19" spans="2:14" x14ac:dyDescent="0.25">
      <c r="B19" s="19"/>
      <c r="C19" s="87"/>
      <c r="D19" s="88"/>
      <c r="E19" s="88"/>
      <c r="F19" s="88"/>
      <c r="G19" s="88"/>
      <c r="H19" s="88"/>
      <c r="I19" s="40"/>
      <c r="J19" s="42"/>
      <c r="K19" s="43"/>
      <c r="L19" s="33"/>
      <c r="M19" s="108"/>
      <c r="N19" s="35" t="str">
        <f t="shared" si="0"/>
        <v xml:space="preserve"> </v>
      </c>
    </row>
    <row r="20" spans="2:14" x14ac:dyDescent="0.25">
      <c r="B20" s="20"/>
      <c r="C20" s="89"/>
      <c r="D20" s="90"/>
      <c r="E20" s="90"/>
      <c r="F20" s="90"/>
      <c r="G20" s="90"/>
      <c r="H20" s="90"/>
      <c r="I20" s="22"/>
      <c r="J20" s="22"/>
      <c r="K20" s="54"/>
      <c r="L20" s="22"/>
      <c r="M20" s="108"/>
      <c r="N20" s="35" t="str">
        <f t="shared" si="0"/>
        <v xml:space="preserve"> </v>
      </c>
    </row>
    <row r="21" spans="2:14" ht="15.75" x14ac:dyDescent="0.25">
      <c r="B21" s="44">
        <v>3</v>
      </c>
      <c r="C21" s="91" t="s">
        <v>35</v>
      </c>
      <c r="D21" s="91"/>
      <c r="E21" s="91"/>
      <c r="F21" s="91"/>
      <c r="G21" s="91"/>
      <c r="H21" s="91"/>
      <c r="I21" s="40"/>
      <c r="J21" s="40"/>
      <c r="K21" s="43"/>
      <c r="L21" s="40"/>
      <c r="M21" s="108"/>
      <c r="N21" s="35" t="str">
        <f t="shared" si="0"/>
        <v xml:space="preserve"> </v>
      </c>
    </row>
    <row r="22" spans="2:14" x14ac:dyDescent="0.25">
      <c r="B22" s="19"/>
      <c r="C22" s="87"/>
      <c r="D22" s="88"/>
      <c r="E22" s="88"/>
      <c r="F22" s="88"/>
      <c r="G22" s="88"/>
      <c r="H22" s="88"/>
      <c r="I22" s="40"/>
      <c r="J22" s="42"/>
      <c r="K22" s="43"/>
      <c r="L22" s="33"/>
      <c r="M22" s="108"/>
      <c r="N22" s="35" t="str">
        <f t="shared" si="0"/>
        <v xml:space="preserve"> </v>
      </c>
    </row>
    <row r="23" spans="2:14" x14ac:dyDescent="0.25">
      <c r="B23" s="19"/>
      <c r="C23" s="87"/>
      <c r="D23" s="88"/>
      <c r="E23" s="88"/>
      <c r="F23" s="88"/>
      <c r="G23" s="88"/>
      <c r="H23" s="88"/>
      <c r="I23" s="40"/>
      <c r="J23" s="42"/>
      <c r="K23" s="43"/>
      <c r="L23" s="33"/>
      <c r="M23" s="108"/>
      <c r="N23" s="35" t="str">
        <f t="shared" si="0"/>
        <v xml:space="preserve"> </v>
      </c>
    </row>
    <row r="24" spans="2:14" x14ac:dyDescent="0.25">
      <c r="B24" s="20"/>
      <c r="C24" s="89"/>
      <c r="D24" s="90"/>
      <c r="E24" s="90"/>
      <c r="F24" s="90"/>
      <c r="G24" s="90"/>
      <c r="H24" s="90"/>
      <c r="I24" s="22"/>
      <c r="J24" s="52"/>
      <c r="K24" s="54"/>
      <c r="L24" s="51"/>
      <c r="M24" s="108"/>
      <c r="N24" s="35" t="str">
        <f t="shared" si="0"/>
        <v xml:space="preserve"> </v>
      </c>
    </row>
    <row r="25" spans="2:14" ht="15.75" x14ac:dyDescent="0.25">
      <c r="B25" s="44">
        <v>4</v>
      </c>
      <c r="C25" s="91" t="s">
        <v>36</v>
      </c>
      <c r="D25" s="91"/>
      <c r="E25" s="91"/>
      <c r="F25" s="91"/>
      <c r="G25" s="91"/>
      <c r="H25" s="91"/>
      <c r="I25" s="40"/>
      <c r="J25" s="40"/>
      <c r="K25" s="43"/>
      <c r="L25" s="40"/>
      <c r="M25" s="108"/>
      <c r="N25" s="35" t="str">
        <f t="shared" si="0"/>
        <v xml:space="preserve"> </v>
      </c>
    </row>
    <row r="26" spans="2:14" x14ac:dyDescent="0.25">
      <c r="B26" s="19"/>
      <c r="C26" s="87"/>
      <c r="D26" s="88"/>
      <c r="E26" s="88"/>
      <c r="F26" s="88"/>
      <c r="G26" s="88"/>
      <c r="H26" s="88"/>
      <c r="I26" s="40"/>
      <c r="J26" s="42"/>
      <c r="K26" s="43"/>
      <c r="L26" s="33"/>
      <c r="M26" s="108"/>
      <c r="N26" s="35" t="str">
        <f t="shared" si="0"/>
        <v xml:space="preserve"> </v>
      </c>
    </row>
    <row r="27" spans="2:14" x14ac:dyDescent="0.25">
      <c r="B27" s="19"/>
      <c r="C27" s="87" t="s">
        <v>37</v>
      </c>
      <c r="D27" s="88"/>
      <c r="E27" s="88"/>
      <c r="F27" s="88"/>
      <c r="G27" s="88"/>
      <c r="H27" s="88"/>
      <c r="I27" s="40">
        <v>12</v>
      </c>
      <c r="J27" s="53">
        <v>8</v>
      </c>
      <c r="K27" s="55">
        <v>9</v>
      </c>
      <c r="L27" s="33"/>
      <c r="M27" s="108"/>
      <c r="N27" s="35" t="str">
        <f t="shared" si="0"/>
        <v xml:space="preserve"> </v>
      </c>
    </row>
    <row r="28" spans="2:14" x14ac:dyDescent="0.25">
      <c r="B28" s="19"/>
      <c r="C28" s="87" t="s">
        <v>38</v>
      </c>
      <c r="D28" s="88"/>
      <c r="E28" s="88"/>
      <c r="F28" s="88"/>
      <c r="G28" s="88"/>
      <c r="H28" s="88"/>
      <c r="I28" s="40">
        <v>8</v>
      </c>
      <c r="J28" s="53">
        <v>5</v>
      </c>
      <c r="K28" s="55">
        <v>5</v>
      </c>
      <c r="L28" s="33"/>
      <c r="M28" s="108"/>
      <c r="N28" s="35" t="str">
        <f t="shared" si="0"/>
        <v xml:space="preserve"> </v>
      </c>
    </row>
    <row r="29" spans="2:14" x14ac:dyDescent="0.25">
      <c r="B29" s="19"/>
      <c r="C29" s="87" t="s">
        <v>39</v>
      </c>
      <c r="D29" s="88"/>
      <c r="E29" s="88"/>
      <c r="F29" s="88"/>
      <c r="G29" s="88"/>
      <c r="H29" s="88"/>
      <c r="I29" s="40">
        <v>8</v>
      </c>
      <c r="J29" s="53">
        <v>5</v>
      </c>
      <c r="K29" s="55">
        <v>5</v>
      </c>
      <c r="L29" s="33"/>
      <c r="M29" s="108"/>
      <c r="N29" s="35" t="str">
        <f t="shared" si="0"/>
        <v xml:space="preserve"> </v>
      </c>
    </row>
    <row r="30" spans="2:14" x14ac:dyDescent="0.25">
      <c r="B30" s="19"/>
      <c r="C30" s="87" t="s">
        <v>40</v>
      </c>
      <c r="D30" s="88"/>
      <c r="E30" s="88"/>
      <c r="F30" s="88"/>
      <c r="G30" s="88"/>
      <c r="H30" s="88"/>
      <c r="I30" s="40">
        <v>2</v>
      </c>
      <c r="J30" s="53">
        <v>2</v>
      </c>
      <c r="K30" s="55">
        <v>2</v>
      </c>
      <c r="L30" s="33"/>
      <c r="M30" s="108"/>
      <c r="N30" s="35" t="str">
        <f t="shared" si="0"/>
        <v xml:space="preserve"> </v>
      </c>
    </row>
    <row r="31" spans="2:14" x14ac:dyDescent="0.25">
      <c r="B31" s="19"/>
      <c r="C31" s="87" t="s">
        <v>41</v>
      </c>
      <c r="D31" s="88"/>
      <c r="E31" s="88"/>
      <c r="F31" s="88"/>
      <c r="G31" s="88"/>
      <c r="H31" s="88"/>
      <c r="I31" s="40">
        <v>2</v>
      </c>
      <c r="J31" s="53">
        <v>1</v>
      </c>
      <c r="K31" s="55">
        <v>1</v>
      </c>
      <c r="L31" s="33"/>
      <c r="M31" s="108"/>
      <c r="N31" s="35" t="str">
        <f t="shared" si="0"/>
        <v xml:space="preserve"> </v>
      </c>
    </row>
    <row r="32" spans="2:14" x14ac:dyDescent="0.25">
      <c r="B32" s="19"/>
      <c r="C32" s="87" t="s">
        <v>42</v>
      </c>
      <c r="D32" s="88"/>
      <c r="E32" s="88"/>
      <c r="F32" s="88"/>
      <c r="G32" s="88"/>
      <c r="H32" s="88"/>
      <c r="I32" s="40">
        <v>5</v>
      </c>
      <c r="J32" s="53">
        <v>4</v>
      </c>
      <c r="K32" s="55">
        <v>4</v>
      </c>
      <c r="L32" s="33"/>
      <c r="M32" s="108"/>
      <c r="N32" s="35" t="str">
        <f t="shared" si="0"/>
        <v xml:space="preserve"> </v>
      </c>
    </row>
    <row r="33" spans="2:14" x14ac:dyDescent="0.25">
      <c r="B33" s="19"/>
      <c r="C33" s="87" t="s">
        <v>43</v>
      </c>
      <c r="D33" s="88"/>
      <c r="E33" s="88"/>
      <c r="F33" s="88"/>
      <c r="G33" s="88"/>
      <c r="H33" s="88"/>
      <c r="I33" s="40">
        <v>8</v>
      </c>
      <c r="J33" s="42">
        <v>5</v>
      </c>
      <c r="K33" s="43">
        <v>5</v>
      </c>
      <c r="L33" s="33"/>
      <c r="M33" s="108"/>
      <c r="N33" s="35" t="str">
        <f t="shared" si="0"/>
        <v xml:space="preserve"> </v>
      </c>
    </row>
    <row r="34" spans="2:14" x14ac:dyDescent="0.25">
      <c r="B34" s="20"/>
      <c r="C34" s="89" t="s">
        <v>44</v>
      </c>
      <c r="D34" s="90"/>
      <c r="E34" s="90"/>
      <c r="F34" s="90"/>
      <c r="G34" s="90"/>
      <c r="H34" s="90"/>
      <c r="I34" s="22">
        <v>5</v>
      </c>
      <c r="J34" s="52">
        <v>4</v>
      </c>
      <c r="K34" s="54">
        <v>4</v>
      </c>
      <c r="L34" s="22"/>
      <c r="M34" s="108"/>
      <c r="N34" s="35" t="str">
        <f t="shared" si="0"/>
        <v xml:space="preserve"> </v>
      </c>
    </row>
    <row r="35" spans="2:14" ht="15.75" x14ac:dyDescent="0.25">
      <c r="B35" s="44">
        <v>5</v>
      </c>
      <c r="C35" s="91" t="s">
        <v>45</v>
      </c>
      <c r="D35" s="91"/>
      <c r="E35" s="91"/>
      <c r="F35" s="91"/>
      <c r="G35" s="91"/>
      <c r="H35" s="91"/>
      <c r="I35" s="40"/>
      <c r="J35" s="40"/>
      <c r="K35" s="43"/>
      <c r="L35" s="40"/>
      <c r="M35" s="108"/>
      <c r="N35" s="35" t="str">
        <f t="shared" si="0"/>
        <v xml:space="preserve"> </v>
      </c>
    </row>
    <row r="36" spans="2:14" x14ac:dyDescent="0.25">
      <c r="B36" s="19"/>
      <c r="C36" s="87"/>
      <c r="D36" s="88"/>
      <c r="E36" s="88"/>
      <c r="F36" s="88"/>
      <c r="G36" s="88"/>
      <c r="H36" s="88"/>
      <c r="I36" s="40"/>
      <c r="J36" s="42"/>
      <c r="K36" s="43"/>
      <c r="L36" s="33"/>
      <c r="M36" s="108"/>
      <c r="N36" s="35" t="str">
        <f t="shared" si="0"/>
        <v xml:space="preserve"> </v>
      </c>
    </row>
    <row r="37" spans="2:14" x14ac:dyDescent="0.25">
      <c r="B37" s="19"/>
      <c r="C37" s="87" t="s">
        <v>46</v>
      </c>
      <c r="D37" s="88"/>
      <c r="E37" s="88"/>
      <c r="F37" s="88"/>
      <c r="G37" s="88"/>
      <c r="H37" s="88"/>
      <c r="I37" s="40">
        <v>5</v>
      </c>
      <c r="J37" s="42">
        <v>4</v>
      </c>
      <c r="K37" s="43">
        <v>4</v>
      </c>
      <c r="L37" s="33">
        <v>0</v>
      </c>
      <c r="M37" s="108"/>
      <c r="N37" s="35" t="str">
        <f t="shared" si="0"/>
        <v xml:space="preserve"> </v>
      </c>
    </row>
    <row r="38" spans="2:14" x14ac:dyDescent="0.25">
      <c r="B38" s="19"/>
      <c r="C38" s="87"/>
      <c r="D38" s="88"/>
      <c r="E38" s="88"/>
      <c r="F38" s="88"/>
      <c r="G38" s="88"/>
      <c r="H38" s="88"/>
      <c r="I38" s="40"/>
      <c r="J38" s="42"/>
      <c r="K38" s="43"/>
      <c r="L38" s="33"/>
      <c r="M38" s="108"/>
      <c r="N38" s="35" t="str">
        <f t="shared" si="0"/>
        <v xml:space="preserve"> </v>
      </c>
    </row>
    <row r="39" spans="2:14" ht="22.5" customHeight="1" x14ac:dyDescent="0.25">
      <c r="B39" s="4"/>
      <c r="C39" s="107" t="s">
        <v>47</v>
      </c>
      <c r="D39" s="107"/>
      <c r="E39" s="107"/>
      <c r="F39" s="107"/>
      <c r="G39" s="50" t="s">
        <v>48</v>
      </c>
      <c r="H39" s="49">
        <v>0</v>
      </c>
      <c r="I39" s="23">
        <f>SUM(I11:I38)</f>
        <v>100</v>
      </c>
      <c r="J39" s="24">
        <f>SUM(J11:J38)</f>
        <v>69</v>
      </c>
      <c r="K39" s="25">
        <f>SUM(K11:K38)</f>
        <v>70</v>
      </c>
      <c r="L39" s="26">
        <f>SUM(L11:L38)</f>
        <v>0</v>
      </c>
      <c r="M39" s="39">
        <f>IF(L39&lt;&gt;0, L39,IF(K39&lt;&gt;0,K39,IF(J39&lt;&gt;0,J39,0)))</f>
        <v>70</v>
      </c>
      <c r="N39" s="35" t="str">
        <f>IF(H39&gt;0,"*","")</f>
        <v/>
      </c>
    </row>
    <row r="40" spans="2:14" ht="22.5" hidden="1" customHeight="1" x14ac:dyDescent="0.25">
      <c r="B40" s="21"/>
      <c r="C40" s="32" t="s">
        <v>49</v>
      </c>
      <c r="D40" s="32">
        <f>SUM(I11:I13)</f>
        <v>25</v>
      </c>
      <c r="E40" s="32">
        <f>SUM(J11:J13)</f>
        <v>16</v>
      </c>
      <c r="F40" s="32">
        <f>SUM(K11:K13)</f>
        <v>16</v>
      </c>
      <c r="G40" s="32">
        <f>SUM(L11:L13)</f>
        <v>0</v>
      </c>
      <c r="H40" s="47">
        <f>IF(G40&gt;0,G40,IF(F40&gt;0,F40,IF(E40&gt;0,E40,0)))</f>
        <v>16</v>
      </c>
      <c r="I40" s="34"/>
      <c r="K40" s="34"/>
      <c r="L40" s="33"/>
      <c r="M40" s="33"/>
    </row>
    <row r="41" spans="2:14" ht="22.5" hidden="1" customHeight="1" x14ac:dyDescent="0.25">
      <c r="B41" s="21"/>
      <c r="C41" s="32" t="s">
        <v>50</v>
      </c>
      <c r="D41" s="32">
        <f>SUM(I15:I20)</f>
        <v>20</v>
      </c>
      <c r="E41" s="32">
        <f>SUM(J15:J20)</f>
        <v>15</v>
      </c>
      <c r="F41" s="32">
        <f>SUM(K15:K20)</f>
        <v>15</v>
      </c>
      <c r="G41" s="32">
        <f>SUM(L15:L20)</f>
        <v>0</v>
      </c>
      <c r="H41" s="47">
        <f t="shared" ref="H41:H44" si="1">IF(G41&gt;0,G41,IF(F41&gt;0,F41,IF(E41&gt;0,E41,0)))</f>
        <v>15</v>
      </c>
      <c r="I41" s="34"/>
      <c r="J41" s="32"/>
      <c r="K41" s="34"/>
      <c r="L41" s="33"/>
      <c r="M41" s="33"/>
    </row>
    <row r="42" spans="2:14" ht="22.5" hidden="1" customHeight="1" x14ac:dyDescent="0.25">
      <c r="B42" s="21"/>
      <c r="C42" s="32" t="s">
        <v>51</v>
      </c>
      <c r="D42" s="32">
        <f>SUM(I22:I24)</f>
        <v>0</v>
      </c>
      <c r="E42" s="32">
        <f>SUM(J22:J24)</f>
        <v>0</v>
      </c>
      <c r="F42" s="32">
        <f>SUM(K22:K24)</f>
        <v>0</v>
      </c>
      <c r="G42" s="32">
        <f>SUM(L22:L24)</f>
        <v>0</v>
      </c>
      <c r="H42" s="47">
        <f t="shared" si="1"/>
        <v>0</v>
      </c>
      <c r="I42" s="34"/>
      <c r="J42" s="32"/>
      <c r="K42" s="34"/>
      <c r="L42" s="33"/>
      <c r="M42" s="33"/>
    </row>
    <row r="43" spans="2:14" ht="22.5" hidden="1" customHeight="1" x14ac:dyDescent="0.25">
      <c r="B43" s="21"/>
      <c r="C43" s="32" t="s">
        <v>52</v>
      </c>
      <c r="D43" s="32">
        <f>SUM(I26:I34)</f>
        <v>50</v>
      </c>
      <c r="E43" s="32">
        <f>SUM(J26:J34)</f>
        <v>34</v>
      </c>
      <c r="F43" s="32">
        <f>SUM(K26:K34)</f>
        <v>35</v>
      </c>
      <c r="G43" s="32">
        <f>SUM(L26:L34)</f>
        <v>0</v>
      </c>
      <c r="H43" s="47">
        <f t="shared" si="1"/>
        <v>35</v>
      </c>
      <c r="I43" s="34"/>
      <c r="J43" s="32"/>
      <c r="K43" s="34"/>
      <c r="L43" s="33"/>
      <c r="M43" s="33"/>
    </row>
    <row r="44" spans="2:14" ht="22.5" hidden="1" customHeight="1" x14ac:dyDescent="0.25">
      <c r="B44" s="21"/>
      <c r="C44" s="32" t="s">
        <v>53</v>
      </c>
      <c r="D44" s="32">
        <f>SUM(I36:I38)</f>
        <v>5</v>
      </c>
      <c r="E44" s="32">
        <f>SUM(J36:J38)</f>
        <v>4</v>
      </c>
      <c r="F44" s="32">
        <f>SUM(K36:K38)</f>
        <v>4</v>
      </c>
      <c r="G44" s="32">
        <f>SUM(L36:L38)</f>
        <v>0</v>
      </c>
      <c r="H44" s="47">
        <f t="shared" si="1"/>
        <v>4</v>
      </c>
      <c r="I44" s="34"/>
      <c r="J44" s="34"/>
      <c r="K44" s="34"/>
      <c r="L44" s="33"/>
      <c r="M44" s="33"/>
    </row>
    <row r="45" spans="2:14" s="17" customFormat="1" ht="27.75" customHeight="1" x14ac:dyDescent="0.25">
      <c r="B45" s="96" t="s">
        <v>54</v>
      </c>
      <c r="C45" s="97"/>
      <c r="D45" s="98"/>
      <c r="E45" s="93" t="s">
        <v>55</v>
      </c>
      <c r="F45" s="94"/>
      <c r="G45" s="95"/>
      <c r="H45" s="96" t="s">
        <v>56</v>
      </c>
      <c r="I45" s="98"/>
      <c r="J45" s="104" t="s">
        <v>57</v>
      </c>
      <c r="K45" s="105"/>
      <c r="L45" s="105"/>
      <c r="M45" s="106"/>
      <c r="N45" s="35"/>
    </row>
    <row r="46" spans="2:14" s="17" customFormat="1" ht="27.75" customHeight="1" x14ac:dyDescent="0.25">
      <c r="B46" s="96" t="s">
        <v>58</v>
      </c>
      <c r="C46" s="97"/>
      <c r="D46" s="98"/>
      <c r="E46" s="93" t="s">
        <v>59</v>
      </c>
      <c r="F46" s="94"/>
      <c r="G46" s="95"/>
      <c r="H46" s="96" t="s">
        <v>60</v>
      </c>
      <c r="I46" s="98"/>
      <c r="J46" s="104" t="s">
        <v>59</v>
      </c>
      <c r="K46" s="105"/>
      <c r="L46" s="105"/>
      <c r="M46" s="106"/>
      <c r="N46" s="35"/>
    </row>
    <row r="47" spans="2:14" s="17" customFormat="1" ht="27.75" customHeight="1" x14ac:dyDescent="0.25">
      <c r="B47" s="96" t="s">
        <v>61</v>
      </c>
      <c r="C47" s="97"/>
      <c r="D47" s="98"/>
      <c r="E47" s="93"/>
      <c r="F47" s="94"/>
      <c r="G47" s="95"/>
      <c r="H47" s="96" t="s">
        <v>62</v>
      </c>
      <c r="I47" s="98"/>
      <c r="J47" s="104"/>
      <c r="K47" s="105"/>
      <c r="L47" s="105"/>
      <c r="M47" s="106"/>
      <c r="N47" s="35"/>
    </row>
    <row r="48" spans="2:14" ht="28.5" customHeight="1" x14ac:dyDescent="0.25">
      <c r="B48" s="99" t="s">
        <v>63</v>
      </c>
      <c r="C48" s="99"/>
      <c r="D48" s="99"/>
      <c r="E48" s="99"/>
      <c r="F48" s="99"/>
      <c r="G48" s="99"/>
      <c r="H48" s="99"/>
      <c r="I48" s="99"/>
      <c r="J48" s="99"/>
      <c r="K48" s="99"/>
      <c r="L48" s="99"/>
      <c r="M48" s="99"/>
    </row>
    <row r="49" spans="2:13" ht="28.5" customHeight="1" x14ac:dyDescent="0.25">
      <c r="B49" s="100" t="s">
        <v>64</v>
      </c>
      <c r="C49" s="101"/>
      <c r="D49" s="101"/>
      <c r="E49" s="101"/>
      <c r="F49" s="101"/>
      <c r="G49" s="101"/>
      <c r="H49" s="101"/>
      <c r="I49" s="101"/>
      <c r="J49" s="101"/>
      <c r="K49" s="101"/>
      <c r="L49" s="101"/>
      <c r="M49" s="101"/>
    </row>
    <row r="51" spans="2:13" x14ac:dyDescent="0.25">
      <c r="B51" s="30" t="s">
        <v>65</v>
      </c>
    </row>
    <row r="52" spans="2:13" ht="41.25" customHeight="1" x14ac:dyDescent="0.25">
      <c r="B52" s="31">
        <v>1</v>
      </c>
      <c r="C52" s="102" t="s">
        <v>66</v>
      </c>
      <c r="D52" s="102"/>
      <c r="E52" s="102"/>
      <c r="F52" s="102"/>
      <c r="G52" s="102"/>
      <c r="H52" s="102"/>
      <c r="I52" s="102"/>
      <c r="J52" s="102"/>
      <c r="K52" s="102"/>
      <c r="L52" s="102"/>
      <c r="M52" s="102"/>
    </row>
    <row r="53" spans="2:13" ht="30.75" customHeight="1" x14ac:dyDescent="0.25">
      <c r="B53" s="31">
        <v>2</v>
      </c>
      <c r="C53" s="103" t="s">
        <v>67</v>
      </c>
      <c r="D53" s="103"/>
      <c r="E53" s="103"/>
      <c r="F53" s="103"/>
      <c r="G53" s="103"/>
      <c r="H53" s="103"/>
      <c r="I53" s="103"/>
      <c r="J53" s="103"/>
      <c r="K53" s="103"/>
      <c r="L53" s="103"/>
      <c r="M53" s="103"/>
    </row>
    <row r="54" spans="2:13" ht="26.25" customHeight="1" x14ac:dyDescent="0.25">
      <c r="B54" s="31">
        <v>3</v>
      </c>
      <c r="C54" s="92" t="s">
        <v>68</v>
      </c>
      <c r="D54" s="92"/>
      <c r="E54" s="92"/>
      <c r="F54" s="92"/>
      <c r="G54" s="92"/>
      <c r="H54" s="92"/>
      <c r="I54" s="92"/>
      <c r="J54" s="92"/>
      <c r="K54" s="92"/>
      <c r="L54" s="92"/>
      <c r="M54" s="92"/>
    </row>
  </sheetData>
  <mergeCells count="49">
    <mergeCell ref="M9:M38"/>
    <mergeCell ref="C9:H9"/>
    <mergeCell ref="C12:H12"/>
    <mergeCell ref="C35:H35"/>
    <mergeCell ref="C11:H11"/>
    <mergeCell ref="C13:H13"/>
    <mergeCell ref="C10:H10"/>
    <mergeCell ref="C14:H14"/>
    <mergeCell ref="C21:H21"/>
    <mergeCell ref="C15:H15"/>
    <mergeCell ref="C16:H16"/>
    <mergeCell ref="C32:H32"/>
    <mergeCell ref="C26:H26"/>
    <mergeCell ref="C27:H27"/>
    <mergeCell ref="C22:H22"/>
    <mergeCell ref="C17:H17"/>
    <mergeCell ref="H47:I47"/>
    <mergeCell ref="C38:H38"/>
    <mergeCell ref="C36:H36"/>
    <mergeCell ref="C37:H37"/>
    <mergeCell ref="C39:F39"/>
    <mergeCell ref="C54:M54"/>
    <mergeCell ref="E45:G45"/>
    <mergeCell ref="B46:D46"/>
    <mergeCell ref="E46:G46"/>
    <mergeCell ref="B48:M48"/>
    <mergeCell ref="B49:M49"/>
    <mergeCell ref="C52:M52"/>
    <mergeCell ref="C53:M53"/>
    <mergeCell ref="J45:M45"/>
    <mergeCell ref="J46:M46"/>
    <mergeCell ref="J47:M47"/>
    <mergeCell ref="B45:D45"/>
    <mergeCell ref="B47:D47"/>
    <mergeCell ref="E47:G47"/>
    <mergeCell ref="H45:I45"/>
    <mergeCell ref="H46:I46"/>
    <mergeCell ref="C18:H18"/>
    <mergeCell ref="C19:H19"/>
    <mergeCell ref="C34:H34"/>
    <mergeCell ref="C24:H24"/>
    <mergeCell ref="C20:H20"/>
    <mergeCell ref="C33:H33"/>
    <mergeCell ref="C31:H31"/>
    <mergeCell ref="C23:H23"/>
    <mergeCell ref="C25:H25"/>
    <mergeCell ref="C28:H28"/>
    <mergeCell ref="C29:H29"/>
    <mergeCell ref="C30:H30"/>
  </mergeCells>
  <conditionalFormatting sqref="I39">
    <cfRule type="cellIs" dxfId="3" priority="4" operator="notEqual">
      <formula>100</formula>
    </cfRule>
  </conditionalFormatting>
  <conditionalFormatting sqref="J39:L39">
    <cfRule type="cellIs" dxfId="2" priority="3" operator="greaterThan">
      <formula>$I$39</formula>
    </cfRule>
  </conditionalFormatting>
  <conditionalFormatting sqref="N11:N38">
    <cfRule type="cellIs" dxfId="1" priority="2" operator="equal">
      <formula>"*"</formula>
    </cfRule>
  </conditionalFormatting>
  <conditionalFormatting sqref="N39">
    <cfRule type="cellIs" dxfId="0" priority="1" operator="equal">
      <formula>"*"</formula>
    </cfRule>
  </conditionalFormatting>
  <pageMargins left="0" right="0" top="0" bottom="0" header="0" footer="0"/>
  <pageSetup paperSize="9" orientation="portrait" r:id="rId1"/>
  <drawing r:id="rId2"/>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Student Feedback</vt:lpstr>
      <vt:lpstr>Marking Criteria</vt:lpstr>
      <vt:lpstr>'Marking Criteria'!Print_Area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swedishchef@ntlworld.com</dc:creator>
  <cp:keywords/>
  <dc:description/>
  <cp:lastModifiedBy>Windows User</cp:lastModifiedBy>
  <cp:revision/>
  <dcterms:created xsi:type="dcterms:W3CDTF">2017-01-02T14:20:23Z</dcterms:created>
  <dcterms:modified xsi:type="dcterms:W3CDTF">2021-06-02T16:11:32Z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