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sharonerman/Documents/MODULE 6/"/>
    </mc:Choice>
  </mc:AlternateContent>
  <xr:revisionPtr revIDLastSave="0" documentId="8_{7832F8C2-E738-0C4D-BADE-101CB7B60431}" xr6:coauthVersionLast="47" xr6:coauthVersionMax="47" xr10:uidLastSave="{00000000-0000-0000-0000-000000000000}"/>
  <bookViews>
    <workbookView xWindow="16020" yWindow="820" windowWidth="11080" windowHeight="18100" xr2:uid="{00000000-000D-0000-FFFF-FFFF00000000}"/>
  </bookViews>
  <sheets>
    <sheet name="PRE Q DATA" sheetId="5" r:id="rId1"/>
    <sheet name="POST Q DATA" sheetId="7" r:id="rId2"/>
    <sheet name="COMPARISON" sheetId="8" r:id="rId3"/>
    <sheet name="COMPLETION RATE" sheetId="9"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9" l="1"/>
  <c r="B7" i="9"/>
  <c r="C3" i="9"/>
  <c r="C4" i="9"/>
  <c r="C5" i="9"/>
  <c r="C6" i="9"/>
  <c r="C2" i="9"/>
  <c r="T10" i="8"/>
  <c r="T11" i="8"/>
  <c r="T12" i="8"/>
  <c r="T13" i="8"/>
  <c r="T14" i="8"/>
  <c r="T15" i="8"/>
  <c r="T16" i="8"/>
  <c r="T17" i="8"/>
  <c r="T18" i="8"/>
  <c r="T19" i="8"/>
  <c r="T20" i="8"/>
  <c r="T21" i="8"/>
  <c r="T22" i="8"/>
  <c r="T23" i="8"/>
  <c r="T24" i="8"/>
  <c r="T25" i="8"/>
  <c r="T26" i="8"/>
  <c r="T27" i="8"/>
  <c r="S10" i="8"/>
  <c r="S11" i="8"/>
  <c r="S12" i="8"/>
  <c r="S13" i="8"/>
  <c r="S14" i="8"/>
  <c r="S15" i="8"/>
  <c r="S16" i="8"/>
  <c r="S17" i="8"/>
  <c r="S18" i="8"/>
  <c r="S19" i="8"/>
  <c r="S20" i="8"/>
  <c r="S21" i="8"/>
  <c r="S22" i="8"/>
  <c r="S23" i="8"/>
  <c r="S24" i="8"/>
  <c r="S25" i="8"/>
  <c r="S26" i="8"/>
  <c r="S27" i="8"/>
  <c r="R12" i="8"/>
  <c r="R13" i="8"/>
  <c r="R14" i="8"/>
  <c r="R15" i="8"/>
  <c r="R16" i="8"/>
  <c r="R17" i="8"/>
  <c r="R18" i="8"/>
  <c r="R19" i="8"/>
  <c r="R20" i="8"/>
  <c r="R21" i="8"/>
  <c r="R22" i="8"/>
  <c r="R23" i="8"/>
  <c r="R24" i="8"/>
  <c r="R25" i="8"/>
  <c r="R26" i="8"/>
  <c r="R27" i="8"/>
  <c r="R11" i="8"/>
  <c r="R10" i="8"/>
  <c r="T9" i="8"/>
  <c r="S9" i="8"/>
  <c r="R9" i="8"/>
</calcChain>
</file>

<file path=xl/sharedStrings.xml><?xml version="1.0" encoding="utf-8"?>
<sst xmlns="http://schemas.openxmlformats.org/spreadsheetml/2006/main" count="340" uniqueCount="247">
  <si>
    <t>12 years</t>
  </si>
  <si>
    <t xml:space="preserve">10 years </t>
  </si>
  <si>
    <t xml:space="preserve">Since 2009 </t>
  </si>
  <si>
    <t xml:space="preserve">About 9 years </t>
  </si>
  <si>
    <t>14 years</t>
  </si>
  <si>
    <t>2.  How long have you been performing?</t>
  </si>
  <si>
    <t>20 years</t>
  </si>
  <si>
    <t>On and off since 2010</t>
  </si>
  <si>
    <t xml:space="preserve">About 8 years </t>
  </si>
  <si>
    <t xml:space="preserve">I've been performing for 10 years! </t>
  </si>
  <si>
    <t>3. How would you describe your career stage?</t>
  </si>
  <si>
    <t>Independent Professional</t>
  </si>
  <si>
    <t>Emerging</t>
  </si>
  <si>
    <t>Early-stage Professional</t>
  </si>
  <si>
    <t>4. Approximately how many performances have you completed in the past 12 months?</t>
  </si>
  <si>
    <t xml:space="preserve">7 performances </t>
  </si>
  <si>
    <t>5. Have you ever studied voice, and if so, for how long?</t>
  </si>
  <si>
    <t>Yes, for roughly 15 years</t>
  </si>
  <si>
    <t>9 years</t>
  </si>
  <si>
    <t>2010-2018</t>
  </si>
  <si>
    <t>Yes, I began private lessons about 7 years ago. I began professional training 1.5 years ago.</t>
  </si>
  <si>
    <t xml:space="preserve">Yes! I have studied voice for the past seven years. </t>
  </si>
  <si>
    <t>6. What do you typically do to relieve stress?</t>
  </si>
  <si>
    <t>Meditation, breathwork, journaling, exercise</t>
  </si>
  <si>
    <t>Journal, pray, listen to music</t>
  </si>
  <si>
    <t>Arts and crafts, journal, write songs, spend time with friends, move my body, be in nature</t>
  </si>
  <si>
    <t>If I am particularly stressed about something, I typically write about it or sit at a piano and let my emotions out through keys. I also journal a lot.</t>
  </si>
  <si>
    <t xml:space="preserve">I love going for walks in nature, yoga, reading a book, and hanging out with friends. </t>
  </si>
  <si>
    <t>7. Have you previously engaged in any formal well-being practices (eg. mindfulness, journaling, breathwork, therapy, meditation)?  If so, which ones, and for how long?</t>
  </si>
  <si>
    <t>Therapy for 7 years, meditation on and off for 5 years, journaling for 10 years</t>
  </si>
  <si>
    <t xml:space="preserve">I have journaled my whole life and have been praying my whole life.  I have been in therapy for 13 years </t>
  </si>
  <si>
    <t>I've journaled and practiced mindfulness as long as I can remember. I started therapy in 2023.</t>
  </si>
  <si>
    <t xml:space="preserve">Yes. I have been journaling consistently for 4 years. I pray probably every other night which I consider meditation. In high anxiety moments I always exercise breath work, vagus nerve stimulation, and awareness. I’ve learned about those things through therapy which I started about 2 years ago. </t>
  </si>
  <si>
    <t xml:space="preserve">I have been actively in therapy for the past six years, and it has been such a gift. I am also a certified yoga teacher and have been practicing breathwork and mindfulness alongside my practice for the past six months. I have tried to journal in the past, however, it hasn't stuck for me. </t>
  </si>
  <si>
    <t xml:space="preserve">9. I feel able to manage stress related to my music career. </t>
  </si>
  <si>
    <t>10.  I feel confident in myself as an artist.</t>
  </si>
  <si>
    <t>11. I am kind to myself when things do not go well.</t>
  </si>
  <si>
    <t>12. I often experience self-criticism related to my music.</t>
  </si>
  <si>
    <t>13. I enjoy making music.</t>
  </si>
  <si>
    <t>14. I feel connected to my artistic identity.</t>
  </si>
  <si>
    <t>15. I feel pressure to succeed as a musician/singer-songwriter.</t>
  </si>
  <si>
    <t>16. I feel confident in earning a living through my own music.</t>
  </si>
  <si>
    <t>17. I enjoy promoting myself on social media.</t>
  </si>
  <si>
    <t>18. I feel confident about my social media image.</t>
  </si>
  <si>
    <t>19. I am able to maintain healthy and consistent creative routines.</t>
  </si>
  <si>
    <t>20. I feel connected to my singing voice.</t>
  </si>
  <si>
    <t>21. I feel confident about my singing voice.</t>
  </si>
  <si>
    <t>22. My voice feels like a safe way to express myself.</t>
  </si>
  <si>
    <t>23. I notice tension in my body when singing.</t>
  </si>
  <si>
    <t>24. I love myself.</t>
  </si>
  <si>
    <t>25. I feel physically present when I perform publicly.</t>
  </si>
  <si>
    <t>26. I feel confident when I perform publicly.</t>
  </si>
  <si>
    <t xml:space="preserve">27. I feel in control of my career. </t>
  </si>
  <si>
    <t>28. I feel anxious about my career.</t>
  </si>
  <si>
    <t>31. I intentionally make time for my own well-being.</t>
  </si>
  <si>
    <t>32. I have effective strategies that help regulate my emotions.</t>
  </si>
  <si>
    <t>33. I am self-aware.</t>
  </si>
  <si>
    <t>34. I always speak kindly to myself.</t>
  </si>
  <si>
    <t>35. I am resilient; I can handle anything.</t>
  </si>
  <si>
    <t>36.  Do you meditate?  If so, how often?  How long have you done this?</t>
  </si>
  <si>
    <t>Once a week maybe. On and off for the last five years.</t>
  </si>
  <si>
    <t>Not very often. Maybe a few times a month</t>
  </si>
  <si>
    <t>N/A</t>
  </si>
  <si>
    <t xml:space="preserve">I pray most nights. I’ve done this since elementary school, which was about 10 years ago. </t>
  </si>
  <si>
    <t xml:space="preserve">I have tried meditating in the past on and off but it hasn't stuck for me! </t>
  </si>
  <si>
    <t>37. Do you journal your thoughts?  If so, how often?  How long have you done this?</t>
  </si>
  <si>
    <t>Yes roughly once a week. I’ve done this for the last ten years.</t>
  </si>
  <si>
    <t>At least 4 days a week. My whole life</t>
  </si>
  <si>
    <t>Yes! When I feel like it. A few times a week typically.</t>
  </si>
  <si>
    <t xml:space="preserve">Yes! Sometimes I journal every other night, and sometimes I’ll go a few weeks without picking it up. I’ve done this for about 4 years. </t>
  </si>
  <si>
    <t xml:space="preserve">I try to journal as much as possible but it is not something that I prioritize. I would say I journal about once a week but would love to make it a daily practice. </t>
  </si>
  <si>
    <t>38. Do you engage specifically in gratitude journaling?  If so, how often?  How long have you done this?</t>
  </si>
  <si>
    <t>I try to but don’t often enough. Started this in the last five years.</t>
  </si>
  <si>
    <t>Maybe once a week. The past few years</t>
  </si>
  <si>
    <t>Yes, on and off for 8 years.</t>
  </si>
  <si>
    <t xml:space="preserve">I definitely try to focus on gratitude in everything including when I journal, but I don’t intentionally gratitude journal. </t>
  </si>
  <si>
    <t xml:space="preserve">I have not done gratitude journaling. </t>
  </si>
  <si>
    <t>39. Do you use self-compassion exercises?  If so, in what context and how often?  How long have you done this?</t>
  </si>
  <si>
    <t>No but I should.</t>
  </si>
  <si>
    <t xml:space="preserve">Prayer and redirecting thoughts intentionally. Since I began working with a therapist at age 7 </t>
  </si>
  <si>
    <t>Not on any kind of routine. But when I observe that I need to kinder to myself I try to be mindful and do so.</t>
  </si>
  <si>
    <t xml:space="preserve">I do always try to speak kindly to myself, about myself, and about others. This has been a big focus for me for about 4 years. </t>
  </si>
  <si>
    <t xml:space="preserve">I try my best to say positive affirmations daily but it is not a consistent practice. </t>
  </si>
  <si>
    <t>40. Do you write or sing your own affirmations?  If so, which one(s) and how often?  How long have you done this?</t>
  </si>
  <si>
    <t>I do! I have my own tailored list, I’ve done this on and off for the last 3-5 years. I notice positive change when I do it regularly.</t>
  </si>
  <si>
    <t xml:space="preserve">No </t>
  </si>
  <si>
    <t xml:space="preserve">I write/use affirmations. I frame poems/ words that speak to and motivate me and hang them all around my house at eye level! Several poems from "Heart Talk" by Cleo Wade and "The Way Forward" by Yung Pueblo. A lot of my songs for my artist project are my own affirmations as well.  </t>
  </si>
  <si>
    <t>I don’t actually.</t>
  </si>
  <si>
    <t xml:space="preserve">I write my own affirmations each month and try to repeat them as often as I can. I have done this for the past year.  </t>
  </si>
  <si>
    <t>41. Do you engage in any breathwork practices?  If so, which one(s), and how often?  How long have you done this?</t>
  </si>
  <si>
    <t>Rarely. Box breathing, figure 8 breathing. I’ve done this on and off for the last ten years.</t>
  </si>
  <si>
    <t>Not really. When I feel like I need to focus on my breath I do but not often.</t>
  </si>
  <si>
    <t xml:space="preserve">Yes. Box breathing, and vagus nerve stimulation. I do this maybe once a month in high anxiety moments. I’ve done this for maybe 1.5 years. </t>
  </si>
  <si>
    <t xml:space="preserve">While I don't practice breathwork on its own, I do use breathwork in my yoga practice and classes. After my yoga certification in January, I started paying closer attention to my breath. </t>
  </si>
  <si>
    <t>42. What are the biggest challenges you currently face as a female singer-songwriter?  List all that currently affect you and how/why.</t>
  </si>
  <si>
    <t>Feeling like social media is the only way to further myself as an artist, while simultaneously feeling like it is an insidious problem. When I act, I don’t like memorizing lines, but I do it so I can do the thing I love - the acting. I believe there will always be things you don’t want to do that you must do in order to do the thing you love. But social media feels particularly insidious and like it has major effects on my mental health. It’s not just a minor inconvenience of memorizing lines, it’s a toxic problem.</t>
  </si>
  <si>
    <t xml:space="preserve">Creative burnout and lack of direction </t>
  </si>
  <si>
    <t>ADHD - diagnosed in 2023. I struggle with executive functioning, thought spirals, ruminating and shifting focus. General feelings of isolation and shame stemming from neurodivergence, creating a tug of war between feeling misunderstood but not wanting to be perceived. Questioning every thought and feeling, self-doubt, paralysis. Does not mesh well with a career in music.
Financial challenges - being unsigned... but not wanting to be signed. Feeling like either way, I sacrifice something integral to my life as an artist. A draw is a loan, not a salary. I don't want to relinquish creative control, risk shelving, lack of attention, shifting of team members that keeps me stuck. But I need more income and to be compensated for my work and able to release my own music.
Overwhelm at the state of the world - overall just dealing with a negative headspace. Music industry pubs/labels striking deals with Suno/AI. Feeling on edge, trying to metabolize stress/anger/fear/sadness into action rather than paralysis.</t>
  </si>
  <si>
    <t xml:space="preserve">The pressure to have a perfect social media image, and that being so necessary to be successful. Being successful at all, and also writing with enough vulnerability but still maintaining dignity. </t>
  </si>
  <si>
    <t xml:space="preserve">Social media pressure-- I feel like females are constantly put on display and have to present themselves in a certain way in order to appeal to a wide range of people. It is incredibly frustrating and emotionally draining. 
Voice in a room-- there have been many situations where I have been the only female writer in the room and have felt belittled by my male co-writers. I find it difficult to stand my ground and speak my truth 
Artist identity- I don't have a clear artist identity yet and I put a lot of pressure on myself to have it figured out and nailed down as quickly as possible. </t>
  </si>
  <si>
    <t>43.  What do you hope to gain from participating in "A Voice Becoming.."?</t>
  </si>
  <si>
    <t>Self-compassion, reduced anxiety, and increased confidence!</t>
  </si>
  <si>
    <t xml:space="preserve">Reviving my creativity and joy in art </t>
  </si>
  <si>
    <t>I'd love to see if more routine practices of mindfulness can positively impact me. I've been working on a lot of my challenges consistently but I don't do the practices in this program on a schedule, and maybe that's the key. More consistency, more intentionality. Using these tools/coping mechanisms more regularly so they become more accessible.</t>
  </si>
  <si>
    <t xml:space="preserve">I hope to find out more about myself, and to learn how to better support myself and other female singer songwriters! </t>
  </si>
  <si>
    <t xml:space="preserve">I am so beyond excited to participate in "A Voice Becoming." I hope to gain new practices I can carry with me throughout my career, especially breathwork, journaling, and meditation. I'm also hoping to gain deeper insight into myself and my identity as an artist, and to use these practices to learn more about myself. </t>
  </si>
  <si>
    <t>No!</t>
  </si>
  <si>
    <t xml:space="preserve">Whether or not I will have enough time to complete it mindfully </t>
  </si>
  <si>
    <t>29. I feel that well-being interventions are needed and relevant for female singer-songwriters.</t>
  </si>
  <si>
    <t xml:space="preserve">I'm hoping that I can show up every day even when it's hard to and give myself the time to establish good habits! </t>
  </si>
  <si>
    <t>P1</t>
  </si>
  <si>
    <t>P2</t>
  </si>
  <si>
    <t>P3</t>
  </si>
  <si>
    <t>P4</t>
  </si>
  <si>
    <t>P5</t>
  </si>
  <si>
    <t xml:space="preserve"> </t>
  </si>
  <si>
    <t>Rate the following from 1 (STRONGLY DISAGREE) to 10 (STRONGLY AGREE)</t>
  </si>
  <si>
    <t xml:space="preserve">8. I feel stressed </t>
  </si>
  <si>
    <t>30. I have resournces for well-being that are tailored to my individual needs as a music professional.</t>
  </si>
  <si>
    <t>44. Is there anything that you are feeling uncertain about before beginning the program?</t>
  </si>
  <si>
    <t>1. How long have you been writing songs?</t>
  </si>
  <si>
    <t>Not really</t>
  </si>
  <si>
    <t>PRE-QUESTIONNAIRE DATA</t>
  </si>
  <si>
    <t>How many of the 14 days did you complete?</t>
  </si>
  <si>
    <t>14 days</t>
  </si>
  <si>
    <t>5 days</t>
  </si>
  <si>
    <t>13 days</t>
  </si>
  <si>
    <t>8 days</t>
  </si>
  <si>
    <t>Approximately how much time did you typically spend on the program each day?</t>
  </si>
  <si>
    <t>15-20 minutes</t>
  </si>
  <si>
    <t>31-40 minutes</t>
  </si>
  <si>
    <t>I was able to fit "A Voice Becoming..." into my daily life.</t>
  </si>
  <si>
    <t>The amount of time required each day was manageable.</t>
  </si>
  <si>
    <t>The two-week length of the program was manageable.</t>
  </si>
  <si>
    <t>I enjoyed participating in "A Voice Becoming...".</t>
  </si>
  <si>
    <t>I would be willing to participate in a program like this again.</t>
  </si>
  <si>
    <t>The program felt relevant to my experience as an independent female singer-songwriter.</t>
  </si>
  <si>
    <t>The practices felt appropriate for supporting my well-being as an artist.</t>
  </si>
  <si>
    <t>I remained engaged with the program throughout the two weeks.</t>
  </si>
  <si>
    <t>The variety of practices helped maintain my interest.</t>
  </si>
  <si>
    <t>Completing the program felt like an additional burden in my daily life.</t>
  </si>
  <si>
    <t>The practices felt personally meaningful to me.</t>
  </si>
  <si>
    <t>Incorporating my singing voice made the program more meaningful to me.</t>
  </si>
  <si>
    <t>I intend to continue using one or more of the practices from "A Voice Becoming..."</t>
  </si>
  <si>
    <t>I would recommend "A Voice Becoming..." to another independent female singer-songwriter.</t>
  </si>
  <si>
    <t>I feel able to manage stress related to my music.</t>
  </si>
  <si>
    <t>I feel confident about myself as an artist.</t>
  </si>
  <si>
    <t>I am kind to myself when things do not go well.</t>
  </si>
  <si>
    <t>I often experience self-criticism related to my music.</t>
  </si>
  <si>
    <t>I enjoy making music.</t>
  </si>
  <si>
    <t>I feel connected to my artistic identity.</t>
  </si>
  <si>
    <t>I feel pressure to succeed as a musician/singer-songwriter.</t>
  </si>
  <si>
    <t>I am able to maintain healthy and consistent creative routines.</t>
  </si>
  <si>
    <t>I feel connected to my singing voice.</t>
  </si>
  <si>
    <t>I feel confident about my singing voice.</t>
  </si>
  <si>
    <t>My voice feels like a safe way to express myself.</t>
  </si>
  <si>
    <t>I notice tension in my body when singing.</t>
  </si>
  <si>
    <t>I love myself.</t>
  </si>
  <si>
    <t>I feel physically present when I perform publicly.</t>
  </si>
  <si>
    <t>I feel anxious about my career.</t>
  </si>
  <si>
    <t>I intentionally make time for my own well-being.</t>
  </si>
  <si>
    <t>I have effective strategies that help regulate my emotions.</t>
  </si>
  <si>
    <t>I always speak kindly to myself.</t>
  </si>
  <si>
    <t>I am resilient, I can handle anything.</t>
  </si>
  <si>
    <t>The breathwork exercises were easy to incorporate into my daily routine.</t>
  </si>
  <si>
    <t>I found the breathwork exercises helpful for regulating stress or difficult emotions.</t>
  </si>
  <si>
    <t>I would continue using breathwork exercises after completing the program.</t>
  </si>
  <si>
    <t>The gratitude journaling exercises were easy to incorporate into my daily routine.</t>
  </si>
  <si>
    <t>I found the gratitude exercises helpful for supporting my overall well-being.</t>
  </si>
  <si>
    <t>I would continue using gratitude practices after completing the program.</t>
  </si>
  <si>
    <t>The self-compassion exercises were easy to engage with.</t>
  </si>
  <si>
    <t>The self-compassion exercises helped me respond to myself with greater kindness.</t>
  </si>
  <si>
    <t>I would continue using the self-compassion practices after completing the program.</t>
  </si>
  <si>
    <t>The reflective prompts helped me become more aware of my thoughts, feelings, or experiences.</t>
  </si>
  <si>
    <t>The sung affirmations were easy to engage with.</t>
  </si>
  <si>
    <t>I found the sung affirmations personally meaningful.</t>
  </si>
  <si>
    <t>I would continue using sung affirmations after completing the program.</t>
  </si>
  <si>
    <t>Using my singing voice enhanced my experience of the affirmation practice.</t>
  </si>
  <si>
    <t>Singing an affirmation felt different from simply speaking or thinking it.</t>
  </si>
  <si>
    <t>I felt comfortable using my singing voice for this type of well-being practice.</t>
  </si>
  <si>
    <t>The sung affirmations helped me feel more connected to my singing voice.</t>
  </si>
  <si>
    <t>How helpful did you find breathwork for supporting your well-being during the program?</t>
  </si>
  <si>
    <t>How helpful did you find gratitude journaling for supporting your well-being during the program?</t>
  </si>
  <si>
    <t>How helpful were the self-compassion exercises in supporting your well-being during the program?</t>
  </si>
  <si>
    <t>How helpful were the reflective prompts in supporting your well-being during the program?</t>
  </si>
  <si>
    <t>How helpful were the sung affirmations in supporting your well-being during the program?</t>
  </si>
  <si>
    <t>How personally meaningful did you find the breathwork exercises?</t>
  </si>
  <si>
    <t>Would you use breathwork exercises again?</t>
  </si>
  <si>
    <t>Yes</t>
  </si>
  <si>
    <t>How personally meaningful did you find the gratitude journaling exercises?</t>
  </si>
  <si>
    <t>Would you use gratitude journaling exercises again?</t>
  </si>
  <si>
    <t>How personally meaningful did you find the self-compassion exercises?</t>
  </si>
  <si>
    <t>Would you use self-compassion exercises again?</t>
  </si>
  <si>
    <t>If you didn't find the reflective prompts helpful, what kinds of prompts would have been more useful or meaningful for you?</t>
  </si>
  <si>
    <t xml:space="preserve">I found them helpful! </t>
  </si>
  <si>
    <t xml:space="preserve">I think reflective prompts helped me to evaluate my current mindset </t>
  </si>
  <si>
    <t xml:space="preserve">I found them super meaningful! </t>
  </si>
  <si>
    <t>How personally meaningful did you find the sung affirmations?</t>
  </si>
  <si>
    <t>Would you use sung affirmations again?</t>
  </si>
  <si>
    <t>No</t>
  </si>
  <si>
    <t>Why or why not?</t>
  </si>
  <si>
    <t>If I remember to!</t>
  </si>
  <si>
    <t xml:space="preserve">I feel really uplifted and comforted by singing, so adding affirmations makes it feel even more encouraging </t>
  </si>
  <si>
    <t>Spoken feels better for me. It just didn’t feel natural to sing them in the mirror. But writing them down, reading them, and speaking them felt helpful.</t>
  </si>
  <si>
    <t xml:space="preserve">Making my own creation for affirmations felt really special, like I really was speaking to my self, and like I truly meant what I was saying in a deeper way than just reading or reciting rewritten affirmations. Also with them being sung, they felt personal. </t>
  </si>
  <si>
    <t xml:space="preserve">I've never sung affirmations before and found that using my singing voice helped me connect with my artistry even more. </t>
  </si>
  <si>
    <t>Which practice did you find MOST helpful?</t>
  </si>
  <si>
    <t>Breathwork</t>
  </si>
  <si>
    <t>Self-compassion Exercises</t>
  </si>
  <si>
    <t>Gratitude Journaling</t>
  </si>
  <si>
    <t>Which practice did you find LEAST helpful?</t>
  </si>
  <si>
    <t>Sung Affirmations</t>
  </si>
  <si>
    <t>Which practice are you MOST likely to continue using?</t>
  </si>
  <si>
    <t>Was there a particular exercise or moment within the program that you found especially helpful or meaningful?  Please explain briefly.</t>
  </si>
  <si>
    <t>Breathwork for an extended period of time! I usually give up after 5 breaths lol. So it was good for me to sit in it for 5-10 minutes and feel the uncomfortability melt into relaxation.</t>
  </si>
  <si>
    <t xml:space="preserve">Gratitude journaling is helpful because it made me reflect on what I’m grateful for rather than just complaining or talking about negative topics in my journal. </t>
  </si>
  <si>
    <t xml:space="preserve">I really enjoyed the process of taking stock of the positive things, events and people in my life every day. That helped me stay grounded and focus on the positives rather than the negatives. </t>
  </si>
  <si>
    <t xml:space="preserve">Writing my own affirmations based on my own words about myself. </t>
  </si>
  <si>
    <t xml:space="preserve">I found the self- compassion exercises and framework were incredibly helpful as they helped me pivot my negative self thoughts into productive ways of thinking. Rather than beating myself over my thoughts, they allowed me to spin them in a more positive direction.  </t>
  </si>
  <si>
    <t>Was there a particular exercise that you found difficult, uncomfortable, unhelpful or less relevant?  Please explain briefly.</t>
  </si>
  <si>
    <t xml:space="preserve">Breath work can be tough for me since I am generally pretty hyperactive and have a difficult time sitting still and breath work forces me to focus. It was good, but a little uncomfortable </t>
  </si>
  <si>
    <t>The sung affirmations were tough for me. I got stuck sometimes and needed to just read them out loud instead. That did feel helpful to me. I respond well to writing affirmations down, seeing them written and then speaking them out loud.</t>
  </si>
  <si>
    <t xml:space="preserve">At first, saying good things about myself felt a little bit unnatural… but then once I started doing it it really changed my perspective and made me realize I’m not as nice to myself as I thought I was. </t>
  </si>
  <si>
    <t xml:space="preserve">I love breath work so much and it was definitely challenging at times to just focus on my breath without having my mind and thoughts wander. </t>
  </si>
  <si>
    <t>POST QUESTIONNAIRE DATA</t>
  </si>
  <si>
    <t xml:space="preserve">COMPARISON OF LIKERT SCALE </t>
  </si>
  <si>
    <t>PRE and POST DATA</t>
  </si>
  <si>
    <t>P1 PRE</t>
  </si>
  <si>
    <t>P1 POST</t>
  </si>
  <si>
    <t>P2 PRE</t>
  </si>
  <si>
    <t>P2 POST</t>
  </si>
  <si>
    <t>P3 PRE</t>
  </si>
  <si>
    <t>P3 POST</t>
  </si>
  <si>
    <t>P4 PRE</t>
  </si>
  <si>
    <t>P4 POST</t>
  </si>
  <si>
    <t>P5 PRE</t>
  </si>
  <si>
    <t>P5 POST</t>
  </si>
  <si>
    <t>1 = STRONGLY DISAGREE ------ 10=STRONGLY AGREE</t>
  </si>
  <si>
    <t>Pre-Program Mean</t>
  </si>
  <si>
    <t>Post Program Mean</t>
  </si>
  <si>
    <t>Mean Change</t>
  </si>
  <si>
    <t>Pink = QUESTIONS WHERE LOWER SCORES ARE EQUATED WITH FAVORABLE OUTCOMES</t>
  </si>
  <si>
    <t>Green = STRONGEST FINDINGS</t>
  </si>
  <si>
    <t>PARTICIPANTS</t>
  </si>
  <si>
    <t>DAYS COMPLETED</t>
  </si>
  <si>
    <t>TOTAL</t>
  </si>
  <si>
    <t>COMPLETION 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</si>
</sst>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11" x14ac:knownFonts="1">
    <font>
      <sz val="10"/>
      <color rgb="FF000000"/>
      <name val="Arial"/>
      <scheme val="minor"/>
    </font>
    <font>
      <sz val="10"/>
      <color rgb="FF000000"/>
      <name val="Arial"/>
      <family val="2"/>
      <scheme val="minor"/>
    </font>
    <font>
      <sz val="12"/>
      <color rgb="FF000000"/>
      <name val="Arial"/>
      <family val="2"/>
      <scheme val="minor"/>
    </font>
    <font>
      <b/>
      <sz val="12"/>
      <color rgb="FF000000"/>
      <name val="Arial"/>
      <family val="2"/>
      <scheme val="minor"/>
    </font>
    <font>
      <b/>
      <sz val="20"/>
      <color rgb="FF000000"/>
      <name val="Arial"/>
      <family val="2"/>
      <scheme val="minor"/>
    </font>
    <font>
      <b/>
      <sz val="10"/>
      <color rgb="FF000000"/>
      <name val="Arial"/>
      <family val="2"/>
      <scheme val="minor"/>
    </font>
    <font>
      <b/>
      <sz val="18"/>
      <color rgb="FF000000"/>
      <name val="Arial"/>
      <family val="2"/>
      <scheme val="minor"/>
    </font>
    <font>
      <b/>
      <sz val="28"/>
      <color rgb="FF000000"/>
      <name val="Arial"/>
      <family val="2"/>
      <scheme val="minor"/>
    </font>
    <font>
      <b/>
      <sz val="26"/>
      <color rgb="FF000000"/>
      <name val="Arial"/>
      <family val="2"/>
      <scheme val="minor"/>
    </font>
    <font>
      <b/>
      <sz val="24"/>
      <color rgb="FF000000"/>
      <name val="Arial"/>
      <family val="2"/>
      <scheme val="minor"/>
    </font>
    <font>
      <sz val="10"/>
      <color rgb="FF000000"/>
      <name val="Arial"/>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7" tint="0.79998168889431442"/>
        <bgColor indexed="64"/>
      </patternFill>
    </fill>
  </fills>
  <borders count="2">
    <border>
      <left/>
      <right/>
      <top/>
      <bottom/>
      <diagonal/>
    </border>
    <border>
      <left/>
      <right/>
      <top/>
      <bottom style="thin">
        <color indexed="64"/>
      </bottom>
      <diagonal/>
    </border>
  </borders>
  <cellStyleXfs count="2">
    <xf numFmtId="0" fontId="0" fillId="0" borderId="0"/>
    <xf numFmtId="9" fontId="10" fillId="0" borderId="0" applyFont="0" applyFill="0" applyBorder="0" applyAlignment="0" applyProtection="0"/>
  </cellStyleXfs>
  <cellXfs count="27">
    <xf numFmtId="0" fontId="0" fillId="0" borderId="0" xfId="0"/>
    <xf numFmtId="0" fontId="1" fillId="0" borderId="0" xfId="0" applyFont="1"/>
    <xf numFmtId="0" fontId="0" fillId="2" borderId="0" xfId="0" applyFill="1"/>
    <xf numFmtId="49" fontId="2" fillId="0" borderId="0" xfId="0" applyNumberFormat="1" applyFont="1" applyAlignment="1">
      <alignment horizontal="justify" vertical="justify"/>
    </xf>
    <xf numFmtId="49" fontId="2" fillId="2" borderId="0" xfId="0" applyNumberFormat="1" applyFont="1" applyFill="1" applyAlignment="1">
      <alignment horizontal="justify" vertical="justify" wrapText="1"/>
    </xf>
    <xf numFmtId="0" fontId="1" fillId="2" borderId="0" xfId="0" applyFont="1" applyFill="1"/>
    <xf numFmtId="49" fontId="6" fillId="3" borderId="0" xfId="0" applyNumberFormat="1" applyFont="1" applyFill="1" applyAlignment="1">
      <alignment horizontal="justify" vertical="justify"/>
    </xf>
    <xf numFmtId="0" fontId="6" fillId="3" borderId="0" xfId="0" applyFont="1" applyFill="1"/>
    <xf numFmtId="22" fontId="1" fillId="0" borderId="0" xfId="0" applyNumberFormat="1" applyFont="1"/>
    <xf numFmtId="0" fontId="5" fillId="0" borderId="0" xfId="0" applyFont="1"/>
    <xf numFmtId="0" fontId="7" fillId="0" borderId="0" xfId="0" applyFont="1"/>
    <xf numFmtId="49" fontId="8" fillId="0" borderId="0" xfId="0" applyNumberFormat="1" applyFont="1" applyAlignment="1">
      <alignment horizontal="justify" vertical="justify"/>
    </xf>
    <xf numFmtId="0" fontId="7" fillId="2" borderId="0" xfId="0" applyFont="1" applyFill="1"/>
    <xf numFmtId="0" fontId="2" fillId="0" borderId="0" xfId="0" applyFont="1"/>
    <xf numFmtId="0" fontId="9" fillId="0" borderId="0" xfId="0" applyFont="1"/>
    <xf numFmtId="0" fontId="4" fillId="0" borderId="0" xfId="0" applyFont="1"/>
    <xf numFmtId="49" fontId="2" fillId="4" borderId="0" xfId="0" applyNumberFormat="1" applyFont="1" applyFill="1" applyAlignment="1">
      <alignment horizontal="justify" vertical="justify"/>
    </xf>
    <xf numFmtId="0" fontId="0" fillId="4" borderId="0" xfId="0" applyFill="1"/>
    <xf numFmtId="0" fontId="1" fillId="4" borderId="0" xfId="0" applyFont="1" applyFill="1"/>
    <xf numFmtId="49" fontId="3" fillId="2" borderId="0" xfId="0" applyNumberFormat="1" applyFont="1" applyFill="1" applyAlignment="1">
      <alignment horizontal="justify" vertical="justify" wrapText="1"/>
    </xf>
    <xf numFmtId="0" fontId="5" fillId="2" borderId="0" xfId="0" applyFont="1" applyFill="1"/>
    <xf numFmtId="0" fontId="5" fillId="2" borderId="1" xfId="0" applyFont="1" applyFill="1" applyBorder="1"/>
    <xf numFmtId="0" fontId="0" fillId="5" borderId="0" xfId="0" applyFill="1"/>
    <xf numFmtId="49" fontId="2" fillId="5" borderId="0" xfId="0" applyNumberFormat="1" applyFont="1" applyFill="1" applyAlignment="1">
      <alignment horizontal="justify" vertical="justify"/>
    </xf>
    <xf numFmtId="0" fontId="1" fillId="5" borderId="0" xfId="0" applyFont="1" applyFill="1"/>
    <xf numFmtId="164" fontId="0" fillId="0" borderId="0" xfId="1" applyNumberFormat="1" applyFont="1"/>
    <xf numFmtId="164" fontId="5" fillId="0" borderId="0" xfId="1" applyNumberFormat="1" applyFont="1"/>
  </cellXfs>
  <cellStyles count="2">
    <cellStyle name="Normal" xfId="0" builtinId="0"/>
    <cellStyle name="Percent" xfId="1" builtinId="5"/>
  </cellStyles>
  <dxfs count="4">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Form Responses 1-style" pivot="0" count="4" xr9:uid="{00000000-0011-0000-FFFF-FFFF00000000}">
      <tableStyleElement type="wholeTable" size="0" dxfId="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r>
              <a:rPr lang="en-US"/>
              <a:t>Participant Adherence to 14-Day Program</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en-US"/>
        </a:p>
      </c:txPr>
    </c:title>
    <c:autoTitleDeleted val="0"/>
    <c:plotArea>
      <c:layout/>
      <c:barChart>
        <c:barDir val="col"/>
        <c:grouping val="clustered"/>
        <c:varyColors val="0"/>
        <c:ser>
          <c:idx val="0"/>
          <c:order val="0"/>
          <c:tx>
            <c:strRef>
              <c:f>'COMPLETION RATE'!$B$1</c:f>
              <c:strCache>
                <c:ptCount val="1"/>
                <c:pt idx="0">
                  <c:v>DAYS COMPLETED</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'COMPLETION RATE'!$A$2:$A$6</c:f>
              <c:strCache>
                <c:ptCount val="5"/>
                <c:pt idx="0">
                  <c:v>P1</c:v>
                </c:pt>
                <c:pt idx="1">
                  <c:v>P2</c:v>
                </c:pt>
                <c:pt idx="2">
                  <c:v>P3</c:v>
                </c:pt>
                <c:pt idx="3">
                  <c:v>P4</c:v>
                </c:pt>
                <c:pt idx="4">
                  <c:v>P5</c:v>
                </c:pt>
              </c:strCache>
            </c:strRef>
          </c:cat>
          <c:val>
            <c:numRef>
              <c:f>'COMPLETION RATE'!$B$2:$B$6</c:f>
              <c:numCache>
                <c:formatCode>General</c:formatCode>
                <c:ptCount val="5"/>
                <c:pt idx="0">
                  <c:v>14</c:v>
                </c:pt>
                <c:pt idx="1">
                  <c:v>5</c:v>
                </c:pt>
                <c:pt idx="2">
                  <c:v>13</c:v>
                </c:pt>
                <c:pt idx="3">
                  <c:v>8</c:v>
                </c:pt>
                <c:pt idx="4">
                  <c:v>14</c:v>
                </c:pt>
              </c:numCache>
            </c:numRef>
          </c:val>
          <c:extLst>
            <c:ext xmlns:c16="http://schemas.microsoft.com/office/drawing/2014/chart" uri="{C3380CC4-5D6E-409C-BE32-E72D297353CC}">
              <c16:uniqueId val="{00000000-CFE3-9F46-A9EF-871934ABBD4A}"/>
            </c:ext>
          </c:extLst>
        </c:ser>
        <c:dLbls>
          <c:dLblPos val="inEnd"/>
          <c:showLegendKey val="0"/>
          <c:showVal val="1"/>
          <c:showCatName val="0"/>
          <c:showSerName val="0"/>
          <c:showPercent val="0"/>
          <c:showBubbleSize val="0"/>
        </c:dLbls>
        <c:gapWidth val="100"/>
        <c:overlap val="-24"/>
        <c:axId val="702399663"/>
        <c:axId val="702334991"/>
      </c:barChart>
      <c:catAx>
        <c:axId val="702399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702334991"/>
        <c:crosses val="autoZero"/>
        <c:auto val="1"/>
        <c:lblAlgn val="ctr"/>
        <c:lblOffset val="100"/>
        <c:noMultiLvlLbl val="0"/>
      </c:catAx>
      <c:valAx>
        <c:axId val="7023349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7023996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482600</xdr:colOff>
      <xdr:row>16</xdr:row>
      <xdr:rowOff>0</xdr:rowOff>
    </xdr:from>
    <xdr:to>
      <xdr:col>11</xdr:col>
      <xdr:colOff>101600</xdr:colOff>
      <xdr:row>32</xdr:row>
      <xdr:rowOff>101600</xdr:rowOff>
    </xdr:to>
    <xdr:graphicFrame macro="">
      <xdr:nvGraphicFramePr>
        <xdr:cNvPr id="5" name="Chart 4">
          <a:extLst>
            <a:ext uri="{FF2B5EF4-FFF2-40B4-BE49-F238E27FC236}">
              <a16:creationId xmlns:a16="http://schemas.microsoft.com/office/drawing/2014/main" id="{72944760-0851-3297-C5F7-319ACE687C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13CB3-A133-F648-A542-AA4F1EC74132}">
  <dimension ref="A1:H50"/>
  <sheetViews>
    <sheetView tabSelected="1" workbookViewId="0">
      <selection activeCell="C48" sqref="C48"/>
    </sheetView>
  </sheetViews>
  <sheetFormatPr baseColWidth="10" defaultRowHeight="16" x14ac:dyDescent="0.15"/>
  <cols>
    <col min="1" max="1" width="58.33203125" style="3" customWidth="1"/>
    <col min="2" max="2" width="10.83203125" style="2"/>
  </cols>
  <sheetData>
    <row r="1" spans="1:8" ht="68" x14ac:dyDescent="0.15">
      <c r="A1" s="11" t="s">
        <v>122</v>
      </c>
    </row>
    <row r="5" spans="1:8" s="7" customFormat="1" ht="23" x14ac:dyDescent="0.25">
      <c r="A5" s="6"/>
      <c r="B5" s="7" t="s">
        <v>115</v>
      </c>
      <c r="C5" s="7" t="s">
        <v>110</v>
      </c>
      <c r="D5" s="7" t="s">
        <v>111</v>
      </c>
      <c r="E5" s="7" t="s">
        <v>112</v>
      </c>
      <c r="F5" s="7" t="s">
        <v>113</v>
      </c>
      <c r="G5" s="7" t="s">
        <v>114</v>
      </c>
    </row>
    <row r="6" spans="1:8" ht="17" x14ac:dyDescent="0.15">
      <c r="A6" s="3" t="s">
        <v>120</v>
      </c>
      <c r="C6" t="s">
        <v>0</v>
      </c>
      <c r="D6" t="s">
        <v>1</v>
      </c>
      <c r="E6" t="s">
        <v>2</v>
      </c>
      <c r="F6" t="s">
        <v>3</v>
      </c>
      <c r="G6" t="s">
        <v>4</v>
      </c>
    </row>
    <row r="7" spans="1:8" ht="17" x14ac:dyDescent="0.15">
      <c r="A7" s="3" t="s">
        <v>5</v>
      </c>
      <c r="C7" t="s">
        <v>6</v>
      </c>
      <c r="D7" t="s">
        <v>0</v>
      </c>
      <c r="E7" t="s">
        <v>7</v>
      </c>
      <c r="F7" t="s">
        <v>8</v>
      </c>
      <c r="G7" t="s">
        <v>9</v>
      </c>
      <c r="H7" s="1" t="s">
        <v>115</v>
      </c>
    </row>
    <row r="8" spans="1:8" ht="17" x14ac:dyDescent="0.15">
      <c r="A8" s="3" t="s">
        <v>10</v>
      </c>
      <c r="C8" t="s">
        <v>11</v>
      </c>
      <c r="D8" t="s">
        <v>12</v>
      </c>
      <c r="E8" t="s">
        <v>11</v>
      </c>
      <c r="F8" t="s">
        <v>12</v>
      </c>
      <c r="G8" t="s">
        <v>13</v>
      </c>
      <c r="H8" s="1" t="s">
        <v>115</v>
      </c>
    </row>
    <row r="9" spans="1:8" ht="34" x14ac:dyDescent="0.15">
      <c r="A9" s="3" t="s">
        <v>14</v>
      </c>
      <c r="C9">
        <v>30</v>
      </c>
      <c r="D9">
        <v>5</v>
      </c>
      <c r="E9">
        <v>3</v>
      </c>
      <c r="F9">
        <v>15</v>
      </c>
      <c r="G9" t="s">
        <v>15</v>
      </c>
      <c r="H9" s="1" t="s">
        <v>115</v>
      </c>
    </row>
    <row r="10" spans="1:8" ht="17" x14ac:dyDescent="0.15">
      <c r="A10" s="3" t="s">
        <v>16</v>
      </c>
      <c r="C10" t="s">
        <v>17</v>
      </c>
      <c r="D10" t="s">
        <v>18</v>
      </c>
      <c r="E10" t="s">
        <v>19</v>
      </c>
      <c r="F10" t="s">
        <v>20</v>
      </c>
      <c r="G10" t="s">
        <v>21</v>
      </c>
      <c r="H10" s="1" t="s">
        <v>115</v>
      </c>
    </row>
    <row r="11" spans="1:8" ht="17" x14ac:dyDescent="0.15">
      <c r="A11" s="3" t="s">
        <v>22</v>
      </c>
      <c r="C11" t="s">
        <v>23</v>
      </c>
      <c r="D11" t="s">
        <v>24</v>
      </c>
      <c r="E11" t="s">
        <v>25</v>
      </c>
      <c r="F11" t="s">
        <v>26</v>
      </c>
      <c r="G11" t="s">
        <v>27</v>
      </c>
      <c r="H11" s="1" t="s">
        <v>115</v>
      </c>
    </row>
    <row r="12" spans="1:8" ht="51" x14ac:dyDescent="0.15">
      <c r="A12" s="3" t="s">
        <v>28</v>
      </c>
      <c r="C12" t="s">
        <v>29</v>
      </c>
      <c r="D12" t="s">
        <v>30</v>
      </c>
      <c r="E12" t="s">
        <v>31</v>
      </c>
      <c r="F12" t="s">
        <v>32</v>
      </c>
      <c r="G12" t="s">
        <v>33</v>
      </c>
      <c r="H12" s="1" t="s">
        <v>115</v>
      </c>
    </row>
    <row r="13" spans="1:8" s="2" customFormat="1" ht="34" x14ac:dyDescent="0.15">
      <c r="A13" s="4" t="s">
        <v>116</v>
      </c>
    </row>
    <row r="14" spans="1:8" ht="17" x14ac:dyDescent="0.15">
      <c r="A14" s="3" t="s">
        <v>117</v>
      </c>
      <c r="C14">
        <v>6</v>
      </c>
      <c r="D14">
        <v>7</v>
      </c>
      <c r="E14">
        <v>9</v>
      </c>
      <c r="F14">
        <v>5</v>
      </c>
      <c r="G14">
        <v>6</v>
      </c>
    </row>
    <row r="15" spans="1:8" ht="17" x14ac:dyDescent="0.15">
      <c r="A15" s="3" t="s">
        <v>34</v>
      </c>
      <c r="C15">
        <v>7</v>
      </c>
      <c r="D15">
        <v>5</v>
      </c>
      <c r="E15">
        <v>4</v>
      </c>
      <c r="F15">
        <v>7</v>
      </c>
      <c r="G15">
        <v>7</v>
      </c>
    </row>
    <row r="16" spans="1:8" ht="17" x14ac:dyDescent="0.15">
      <c r="A16" s="3" t="s">
        <v>35</v>
      </c>
      <c r="C16">
        <v>7</v>
      </c>
      <c r="D16">
        <v>6</v>
      </c>
      <c r="E16">
        <v>9</v>
      </c>
      <c r="F16">
        <v>5</v>
      </c>
      <c r="G16">
        <v>3</v>
      </c>
    </row>
    <row r="17" spans="1:7" ht="17" x14ac:dyDescent="0.15">
      <c r="A17" s="3" t="s">
        <v>36</v>
      </c>
      <c r="C17">
        <v>3</v>
      </c>
      <c r="D17">
        <v>3</v>
      </c>
      <c r="E17">
        <v>2</v>
      </c>
      <c r="F17">
        <v>4</v>
      </c>
      <c r="G17">
        <v>5</v>
      </c>
    </row>
    <row r="18" spans="1:7" ht="17" x14ac:dyDescent="0.15">
      <c r="A18" s="3" t="s">
        <v>37</v>
      </c>
      <c r="C18">
        <v>5</v>
      </c>
      <c r="D18">
        <v>9</v>
      </c>
      <c r="E18">
        <v>10</v>
      </c>
      <c r="F18">
        <v>9</v>
      </c>
      <c r="G18">
        <v>6</v>
      </c>
    </row>
    <row r="19" spans="1:7" ht="17" x14ac:dyDescent="0.15">
      <c r="A19" s="3" t="s">
        <v>38</v>
      </c>
      <c r="C19">
        <v>9</v>
      </c>
      <c r="D19">
        <v>8</v>
      </c>
      <c r="E19">
        <v>10</v>
      </c>
      <c r="F19">
        <v>9</v>
      </c>
      <c r="G19">
        <v>10</v>
      </c>
    </row>
    <row r="20" spans="1:7" ht="17" x14ac:dyDescent="0.15">
      <c r="A20" s="3" t="s">
        <v>39</v>
      </c>
      <c r="C20">
        <v>8</v>
      </c>
      <c r="D20">
        <v>5</v>
      </c>
      <c r="E20">
        <v>10</v>
      </c>
      <c r="F20">
        <v>8</v>
      </c>
      <c r="G20">
        <v>6</v>
      </c>
    </row>
    <row r="21" spans="1:7" ht="34" x14ac:dyDescent="0.15">
      <c r="A21" s="3" t="s">
        <v>40</v>
      </c>
      <c r="C21">
        <v>10</v>
      </c>
      <c r="D21">
        <v>9</v>
      </c>
      <c r="E21">
        <v>10</v>
      </c>
      <c r="F21">
        <v>9</v>
      </c>
      <c r="G21">
        <v>10</v>
      </c>
    </row>
    <row r="22" spans="1:7" ht="17" x14ac:dyDescent="0.15">
      <c r="A22" s="3" t="s">
        <v>41</v>
      </c>
      <c r="C22">
        <v>7</v>
      </c>
      <c r="D22">
        <v>5</v>
      </c>
      <c r="E22">
        <v>2</v>
      </c>
      <c r="F22">
        <v>2</v>
      </c>
      <c r="G22">
        <v>4</v>
      </c>
    </row>
    <row r="23" spans="1:7" ht="17" x14ac:dyDescent="0.15">
      <c r="A23" s="3" t="s">
        <v>42</v>
      </c>
      <c r="C23">
        <v>1</v>
      </c>
      <c r="D23">
        <v>1</v>
      </c>
      <c r="E23">
        <v>1</v>
      </c>
      <c r="F23">
        <v>1</v>
      </c>
      <c r="G23">
        <v>1</v>
      </c>
    </row>
    <row r="24" spans="1:7" ht="17" x14ac:dyDescent="0.15">
      <c r="A24" s="3" t="s">
        <v>43</v>
      </c>
      <c r="C24">
        <v>3</v>
      </c>
      <c r="D24">
        <v>1</v>
      </c>
      <c r="E24">
        <v>2</v>
      </c>
      <c r="F24">
        <v>1</v>
      </c>
      <c r="G24">
        <v>3</v>
      </c>
    </row>
    <row r="25" spans="1:7" ht="34" x14ac:dyDescent="0.15">
      <c r="A25" s="3" t="s">
        <v>44</v>
      </c>
      <c r="C25">
        <v>3</v>
      </c>
      <c r="D25">
        <v>2</v>
      </c>
      <c r="E25">
        <v>10</v>
      </c>
      <c r="F25">
        <v>4</v>
      </c>
      <c r="G25">
        <v>4</v>
      </c>
    </row>
    <row r="26" spans="1:7" ht="17" x14ac:dyDescent="0.15">
      <c r="A26" s="3" t="s">
        <v>45</v>
      </c>
      <c r="C26">
        <v>9</v>
      </c>
      <c r="D26">
        <v>7</v>
      </c>
      <c r="E26">
        <v>10</v>
      </c>
      <c r="F26">
        <v>5</v>
      </c>
      <c r="G26">
        <v>8</v>
      </c>
    </row>
    <row r="27" spans="1:7" ht="17" x14ac:dyDescent="0.15">
      <c r="A27" s="3" t="s">
        <v>46</v>
      </c>
      <c r="C27">
        <v>9</v>
      </c>
      <c r="D27">
        <v>7</v>
      </c>
      <c r="E27">
        <v>10</v>
      </c>
      <c r="F27">
        <v>5</v>
      </c>
      <c r="G27">
        <v>8</v>
      </c>
    </row>
    <row r="28" spans="1:7" ht="17" x14ac:dyDescent="0.15">
      <c r="A28" s="3" t="s">
        <v>47</v>
      </c>
      <c r="C28">
        <v>10</v>
      </c>
      <c r="D28">
        <v>8</v>
      </c>
      <c r="E28">
        <v>10</v>
      </c>
      <c r="F28">
        <v>5</v>
      </c>
      <c r="G28">
        <v>8</v>
      </c>
    </row>
    <row r="29" spans="1:7" ht="17" x14ac:dyDescent="0.15">
      <c r="A29" s="3" t="s">
        <v>48</v>
      </c>
      <c r="C29">
        <v>9</v>
      </c>
      <c r="D29">
        <v>7</v>
      </c>
      <c r="E29">
        <v>5</v>
      </c>
      <c r="F29">
        <v>8</v>
      </c>
      <c r="G29">
        <v>3</v>
      </c>
    </row>
    <row r="30" spans="1:7" ht="17" x14ac:dyDescent="0.15">
      <c r="A30" s="3" t="s">
        <v>49</v>
      </c>
      <c r="C30">
        <v>7</v>
      </c>
      <c r="D30">
        <v>9</v>
      </c>
      <c r="E30">
        <v>9</v>
      </c>
      <c r="F30">
        <v>9</v>
      </c>
      <c r="G30">
        <v>10</v>
      </c>
    </row>
    <row r="31" spans="1:7" ht="17" x14ac:dyDescent="0.15">
      <c r="A31" s="3" t="s">
        <v>50</v>
      </c>
      <c r="C31">
        <v>10</v>
      </c>
      <c r="D31">
        <v>8</v>
      </c>
      <c r="E31">
        <v>2</v>
      </c>
      <c r="F31">
        <v>10</v>
      </c>
      <c r="G31">
        <v>8</v>
      </c>
    </row>
    <row r="32" spans="1:7" ht="17" x14ac:dyDescent="0.15">
      <c r="A32" s="3" t="s">
        <v>51</v>
      </c>
      <c r="C32">
        <v>9</v>
      </c>
      <c r="D32">
        <v>7</v>
      </c>
      <c r="E32">
        <v>3</v>
      </c>
      <c r="F32">
        <v>7</v>
      </c>
      <c r="G32">
        <v>7</v>
      </c>
    </row>
    <row r="33" spans="1:8" ht="17" x14ac:dyDescent="0.15">
      <c r="A33" s="3" t="s">
        <v>52</v>
      </c>
      <c r="C33">
        <v>6</v>
      </c>
      <c r="D33">
        <v>4</v>
      </c>
      <c r="E33">
        <v>4</v>
      </c>
      <c r="F33">
        <v>1</v>
      </c>
      <c r="G33">
        <v>5</v>
      </c>
    </row>
    <row r="34" spans="1:8" ht="17" x14ac:dyDescent="0.15">
      <c r="A34" s="3" t="s">
        <v>53</v>
      </c>
      <c r="C34">
        <v>10</v>
      </c>
      <c r="D34">
        <v>8</v>
      </c>
      <c r="E34">
        <v>9</v>
      </c>
      <c r="F34">
        <v>10</v>
      </c>
      <c r="G34">
        <v>7</v>
      </c>
    </row>
    <row r="35" spans="1:8" ht="34" x14ac:dyDescent="0.15">
      <c r="A35" s="3" t="s">
        <v>108</v>
      </c>
      <c r="C35">
        <v>10</v>
      </c>
      <c r="D35">
        <v>10</v>
      </c>
      <c r="E35">
        <v>10</v>
      </c>
      <c r="F35">
        <v>10</v>
      </c>
      <c r="G35">
        <v>10</v>
      </c>
    </row>
    <row r="36" spans="1:8" ht="34" x14ac:dyDescent="0.15">
      <c r="A36" s="3" t="s">
        <v>118</v>
      </c>
      <c r="C36">
        <v>1</v>
      </c>
      <c r="D36">
        <v>5</v>
      </c>
      <c r="E36">
        <v>5</v>
      </c>
      <c r="F36">
        <v>5</v>
      </c>
      <c r="G36">
        <v>7</v>
      </c>
    </row>
    <row r="37" spans="1:8" ht="17" x14ac:dyDescent="0.15">
      <c r="A37" s="3" t="s">
        <v>54</v>
      </c>
      <c r="C37">
        <v>6</v>
      </c>
      <c r="D37">
        <v>5</v>
      </c>
      <c r="E37">
        <v>10</v>
      </c>
      <c r="F37">
        <v>6</v>
      </c>
      <c r="G37">
        <v>8</v>
      </c>
    </row>
    <row r="38" spans="1:8" ht="17" x14ac:dyDescent="0.15">
      <c r="A38" s="3" t="s">
        <v>55</v>
      </c>
      <c r="C38">
        <v>7</v>
      </c>
      <c r="D38">
        <v>7</v>
      </c>
      <c r="E38">
        <v>8</v>
      </c>
      <c r="F38">
        <v>9</v>
      </c>
      <c r="G38">
        <v>7</v>
      </c>
    </row>
    <row r="39" spans="1:8" ht="17" x14ac:dyDescent="0.15">
      <c r="A39" s="3" t="s">
        <v>56</v>
      </c>
      <c r="C39">
        <v>10</v>
      </c>
      <c r="D39">
        <v>9</v>
      </c>
      <c r="E39">
        <v>10</v>
      </c>
      <c r="F39">
        <v>9</v>
      </c>
      <c r="G39">
        <v>9</v>
      </c>
    </row>
    <row r="40" spans="1:8" ht="17" x14ac:dyDescent="0.15">
      <c r="A40" s="3" t="s">
        <v>57</v>
      </c>
      <c r="C40">
        <v>3</v>
      </c>
      <c r="D40">
        <v>3</v>
      </c>
      <c r="E40">
        <v>1</v>
      </c>
      <c r="F40">
        <v>7</v>
      </c>
      <c r="G40">
        <v>4</v>
      </c>
    </row>
    <row r="41" spans="1:8" ht="17" x14ac:dyDescent="0.15">
      <c r="A41" s="3" t="s">
        <v>58</v>
      </c>
      <c r="C41">
        <v>8</v>
      </c>
      <c r="D41">
        <v>8</v>
      </c>
      <c r="E41">
        <v>8</v>
      </c>
      <c r="F41">
        <v>5</v>
      </c>
      <c r="G41">
        <v>8</v>
      </c>
    </row>
    <row r="42" spans="1:8" ht="34" x14ac:dyDescent="0.15">
      <c r="A42" s="3" t="s">
        <v>59</v>
      </c>
      <c r="C42" t="s">
        <v>60</v>
      </c>
      <c r="D42" t="s">
        <v>61</v>
      </c>
      <c r="E42" t="s">
        <v>62</v>
      </c>
      <c r="F42" t="s">
        <v>63</v>
      </c>
      <c r="G42" t="s">
        <v>64</v>
      </c>
      <c r="H42" s="1" t="s">
        <v>115</v>
      </c>
    </row>
    <row r="43" spans="1:8" ht="34" x14ac:dyDescent="0.15">
      <c r="A43" s="3" t="s">
        <v>65</v>
      </c>
      <c r="C43" t="s">
        <v>66</v>
      </c>
      <c r="D43" t="s">
        <v>67</v>
      </c>
      <c r="E43" t="s">
        <v>68</v>
      </c>
      <c r="F43" t="s">
        <v>69</v>
      </c>
      <c r="G43" t="s">
        <v>70</v>
      </c>
      <c r="H43" s="1" t="s">
        <v>115</v>
      </c>
    </row>
    <row r="44" spans="1:8" ht="34" x14ac:dyDescent="0.15">
      <c r="A44" s="3" t="s">
        <v>71</v>
      </c>
      <c r="C44" t="s">
        <v>72</v>
      </c>
      <c r="D44" t="s">
        <v>73</v>
      </c>
      <c r="E44" t="s">
        <v>74</v>
      </c>
      <c r="F44" t="s">
        <v>75</v>
      </c>
      <c r="G44" t="s">
        <v>76</v>
      </c>
      <c r="H44" s="1" t="s">
        <v>115</v>
      </c>
    </row>
    <row r="45" spans="1:8" ht="34" x14ac:dyDescent="0.15">
      <c r="A45" s="3" t="s">
        <v>77</v>
      </c>
      <c r="C45" t="s">
        <v>78</v>
      </c>
      <c r="D45" t="s">
        <v>79</v>
      </c>
      <c r="E45" t="s">
        <v>80</v>
      </c>
      <c r="F45" t="s">
        <v>81</v>
      </c>
      <c r="G45" t="s">
        <v>82</v>
      </c>
      <c r="H45" s="1" t="s">
        <v>115</v>
      </c>
    </row>
    <row r="46" spans="1:8" ht="34" x14ac:dyDescent="0.15">
      <c r="A46" s="3" t="s">
        <v>83</v>
      </c>
      <c r="C46" t="s">
        <v>84</v>
      </c>
      <c r="D46" t="s">
        <v>85</v>
      </c>
      <c r="E46" t="s">
        <v>86</v>
      </c>
      <c r="F46" t="s">
        <v>87</v>
      </c>
      <c r="G46" t="s">
        <v>88</v>
      </c>
      <c r="H46" s="1" t="s">
        <v>115</v>
      </c>
    </row>
    <row r="47" spans="1:8" ht="34" x14ac:dyDescent="0.15">
      <c r="A47" s="3" t="s">
        <v>89</v>
      </c>
      <c r="C47" t="s">
        <v>90</v>
      </c>
      <c r="D47" t="s">
        <v>85</v>
      </c>
      <c r="E47" t="s">
        <v>91</v>
      </c>
      <c r="F47" t="s">
        <v>92</v>
      </c>
      <c r="G47" t="s">
        <v>93</v>
      </c>
      <c r="H47" s="1" t="s">
        <v>115</v>
      </c>
    </row>
    <row r="48" spans="1:8" ht="51" x14ac:dyDescent="0.15">
      <c r="A48" s="3" t="s">
        <v>94</v>
      </c>
      <c r="C48" s="1" t="s">
        <v>95</v>
      </c>
      <c r="D48" t="s">
        <v>96</v>
      </c>
      <c r="E48" t="s">
        <v>97</v>
      </c>
      <c r="F48" t="s">
        <v>98</v>
      </c>
      <c r="G48" t="s">
        <v>99</v>
      </c>
      <c r="H48" s="1" t="s">
        <v>115</v>
      </c>
    </row>
    <row r="49" spans="1:8" ht="34" x14ac:dyDescent="0.15">
      <c r="A49" s="3" t="s">
        <v>100</v>
      </c>
      <c r="C49" t="s">
        <v>101</v>
      </c>
      <c r="D49" t="s">
        <v>102</v>
      </c>
      <c r="E49" t="s">
        <v>103</v>
      </c>
      <c r="F49" t="s">
        <v>104</v>
      </c>
      <c r="G49" t="s">
        <v>105</v>
      </c>
      <c r="H49" s="1" t="s">
        <v>115</v>
      </c>
    </row>
    <row r="50" spans="1:8" ht="34" x14ac:dyDescent="0.15">
      <c r="A50" s="3" t="s">
        <v>119</v>
      </c>
      <c r="C50" s="1" t="s">
        <v>106</v>
      </c>
      <c r="D50" t="s">
        <v>107</v>
      </c>
      <c r="E50" s="1" t="s">
        <v>62</v>
      </c>
      <c r="F50" s="1" t="s">
        <v>121</v>
      </c>
      <c r="G50" t="s">
        <v>109</v>
      </c>
      <c r="H50" s="1" t="s">
        <v>115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97CCB-1BC8-B94C-9762-DF305FBC75B8}">
  <dimension ref="A1:H78"/>
  <sheetViews>
    <sheetView workbookViewId="0">
      <selection activeCell="E24" sqref="E24"/>
    </sheetView>
  </sheetViews>
  <sheetFormatPr baseColWidth="10" defaultRowHeight="13" x14ac:dyDescent="0.15"/>
  <cols>
    <col min="2" max="2" width="71.5" customWidth="1"/>
    <col min="3" max="3" width="19.5" style="2" customWidth="1"/>
  </cols>
  <sheetData>
    <row r="1" spans="1:8" ht="35" x14ac:dyDescent="0.35">
      <c r="B1" s="10" t="s">
        <v>224</v>
      </c>
      <c r="C1" s="12"/>
    </row>
    <row r="5" spans="1:8" s="7" customFormat="1" ht="23" x14ac:dyDescent="0.25">
      <c r="B5" s="7" t="s">
        <v>115</v>
      </c>
      <c r="D5" s="7" t="s">
        <v>110</v>
      </c>
      <c r="E5" s="7" t="s">
        <v>111</v>
      </c>
      <c r="F5" s="7" t="s">
        <v>112</v>
      </c>
      <c r="G5" s="7" t="s">
        <v>113</v>
      </c>
      <c r="H5" s="7" t="s">
        <v>114</v>
      </c>
    </row>
    <row r="6" spans="1:8" x14ac:dyDescent="0.15">
      <c r="B6" s="1" t="s">
        <v>115</v>
      </c>
      <c r="C6" s="5"/>
      <c r="D6" s="8" t="s">
        <v>115</v>
      </c>
      <c r="E6" s="8" t="s">
        <v>115</v>
      </c>
      <c r="F6" s="8" t="s">
        <v>115</v>
      </c>
      <c r="G6" s="8" t="s">
        <v>115</v>
      </c>
      <c r="H6" s="8" t="s">
        <v>115</v>
      </c>
    </row>
    <row r="7" spans="1:8" ht="16" x14ac:dyDescent="0.2">
      <c r="A7">
        <v>1</v>
      </c>
      <c r="B7" s="13" t="s">
        <v>123</v>
      </c>
      <c r="D7" t="s">
        <v>124</v>
      </c>
      <c r="E7" t="s">
        <v>125</v>
      </c>
      <c r="F7" t="s">
        <v>126</v>
      </c>
      <c r="G7" t="s">
        <v>127</v>
      </c>
      <c r="H7" t="s">
        <v>124</v>
      </c>
    </row>
    <row r="8" spans="1:8" ht="16" x14ac:dyDescent="0.2">
      <c r="A8">
        <v>2</v>
      </c>
      <c r="B8" s="13" t="s">
        <v>128</v>
      </c>
      <c r="D8" t="s">
        <v>129</v>
      </c>
      <c r="E8" t="s">
        <v>129</v>
      </c>
      <c r="F8" t="s">
        <v>129</v>
      </c>
      <c r="G8" t="s">
        <v>129</v>
      </c>
      <c r="H8" t="s">
        <v>130</v>
      </c>
    </row>
    <row r="9" spans="1:8" ht="16" x14ac:dyDescent="0.2">
      <c r="A9">
        <v>3</v>
      </c>
      <c r="B9" s="13" t="s">
        <v>131</v>
      </c>
      <c r="D9">
        <v>8</v>
      </c>
      <c r="E9">
        <v>2</v>
      </c>
      <c r="F9">
        <v>7</v>
      </c>
      <c r="G9">
        <v>5</v>
      </c>
      <c r="H9">
        <v>9</v>
      </c>
    </row>
    <row r="10" spans="1:8" ht="16" x14ac:dyDescent="0.2">
      <c r="A10">
        <v>4</v>
      </c>
      <c r="B10" s="13" t="s">
        <v>132</v>
      </c>
      <c r="D10">
        <v>10</v>
      </c>
      <c r="E10">
        <v>5</v>
      </c>
      <c r="F10">
        <v>8</v>
      </c>
      <c r="G10">
        <v>8</v>
      </c>
      <c r="H10">
        <v>9</v>
      </c>
    </row>
    <row r="11" spans="1:8" ht="16" x14ac:dyDescent="0.2">
      <c r="A11">
        <v>5</v>
      </c>
      <c r="B11" s="13" t="s">
        <v>133</v>
      </c>
      <c r="D11">
        <v>9</v>
      </c>
      <c r="E11">
        <v>7</v>
      </c>
      <c r="F11">
        <v>9</v>
      </c>
      <c r="G11">
        <v>9</v>
      </c>
      <c r="H11">
        <v>9</v>
      </c>
    </row>
    <row r="12" spans="1:8" ht="16" x14ac:dyDescent="0.2">
      <c r="A12">
        <v>6</v>
      </c>
      <c r="B12" s="13" t="s">
        <v>134</v>
      </c>
      <c r="D12">
        <v>10</v>
      </c>
      <c r="E12">
        <v>7</v>
      </c>
      <c r="F12">
        <v>10</v>
      </c>
      <c r="G12">
        <v>10</v>
      </c>
      <c r="H12">
        <v>10</v>
      </c>
    </row>
    <row r="13" spans="1:8" ht="16" x14ac:dyDescent="0.2">
      <c r="A13">
        <v>7</v>
      </c>
      <c r="B13" s="13" t="s">
        <v>135</v>
      </c>
      <c r="D13">
        <v>10</v>
      </c>
      <c r="E13">
        <v>7</v>
      </c>
      <c r="F13">
        <v>8</v>
      </c>
      <c r="G13">
        <v>10</v>
      </c>
      <c r="H13">
        <v>10</v>
      </c>
    </row>
    <row r="14" spans="1:8" ht="16" x14ac:dyDescent="0.2">
      <c r="A14">
        <v>8</v>
      </c>
      <c r="B14" s="13" t="s">
        <v>136</v>
      </c>
      <c r="D14">
        <v>10</v>
      </c>
      <c r="E14">
        <v>9</v>
      </c>
      <c r="F14">
        <v>10</v>
      </c>
      <c r="G14">
        <v>10</v>
      </c>
      <c r="H14">
        <v>10</v>
      </c>
    </row>
    <row r="15" spans="1:8" ht="16" x14ac:dyDescent="0.2">
      <c r="A15">
        <v>9</v>
      </c>
      <c r="B15" s="13" t="s">
        <v>137</v>
      </c>
      <c r="D15">
        <v>10</v>
      </c>
      <c r="E15">
        <v>8</v>
      </c>
      <c r="F15">
        <v>10</v>
      </c>
      <c r="G15">
        <v>10</v>
      </c>
      <c r="H15">
        <v>10</v>
      </c>
    </row>
    <row r="16" spans="1:8" ht="16" x14ac:dyDescent="0.2">
      <c r="A16">
        <v>10</v>
      </c>
      <c r="B16" s="13" t="s">
        <v>138</v>
      </c>
      <c r="D16">
        <v>9</v>
      </c>
      <c r="E16">
        <v>3</v>
      </c>
      <c r="F16">
        <v>9</v>
      </c>
      <c r="G16">
        <v>5</v>
      </c>
      <c r="H16">
        <v>10</v>
      </c>
    </row>
    <row r="17" spans="1:8" ht="16" x14ac:dyDescent="0.2">
      <c r="A17">
        <v>11</v>
      </c>
      <c r="B17" s="13" t="s">
        <v>139</v>
      </c>
      <c r="D17">
        <v>10</v>
      </c>
      <c r="E17">
        <v>6</v>
      </c>
      <c r="F17">
        <v>9</v>
      </c>
      <c r="G17">
        <v>9</v>
      </c>
      <c r="H17">
        <v>10</v>
      </c>
    </row>
    <row r="18" spans="1:8" ht="16" x14ac:dyDescent="0.2">
      <c r="A18">
        <v>12</v>
      </c>
      <c r="B18" s="13" t="s">
        <v>140</v>
      </c>
      <c r="D18">
        <v>9</v>
      </c>
      <c r="E18">
        <v>8</v>
      </c>
      <c r="F18">
        <v>4</v>
      </c>
      <c r="G18">
        <v>4</v>
      </c>
      <c r="H18">
        <v>2</v>
      </c>
    </row>
    <row r="19" spans="1:8" ht="16" x14ac:dyDescent="0.2">
      <c r="A19">
        <v>13</v>
      </c>
      <c r="B19" s="13" t="s">
        <v>141</v>
      </c>
      <c r="D19">
        <v>9</v>
      </c>
      <c r="E19">
        <v>6</v>
      </c>
      <c r="F19">
        <v>10</v>
      </c>
      <c r="G19">
        <v>8</v>
      </c>
      <c r="H19">
        <v>8</v>
      </c>
    </row>
    <row r="20" spans="1:8" ht="16" x14ac:dyDescent="0.2">
      <c r="A20">
        <v>14</v>
      </c>
      <c r="B20" s="13" t="s">
        <v>142</v>
      </c>
      <c r="D20">
        <v>7</v>
      </c>
      <c r="E20">
        <v>6</v>
      </c>
      <c r="F20">
        <v>4</v>
      </c>
      <c r="G20">
        <v>10</v>
      </c>
      <c r="H20">
        <v>7</v>
      </c>
    </row>
    <row r="21" spans="1:8" ht="16" x14ac:dyDescent="0.2">
      <c r="A21">
        <v>15</v>
      </c>
      <c r="B21" s="13" t="s">
        <v>143</v>
      </c>
      <c r="D21">
        <v>10</v>
      </c>
      <c r="E21">
        <v>6</v>
      </c>
      <c r="F21">
        <v>10</v>
      </c>
      <c r="G21">
        <v>10</v>
      </c>
      <c r="H21">
        <v>10</v>
      </c>
    </row>
    <row r="22" spans="1:8" ht="16" x14ac:dyDescent="0.2">
      <c r="A22">
        <v>16</v>
      </c>
      <c r="B22" s="13" t="s">
        <v>144</v>
      </c>
      <c r="D22">
        <v>10</v>
      </c>
      <c r="E22">
        <v>7</v>
      </c>
      <c r="F22">
        <v>8</v>
      </c>
      <c r="G22">
        <v>10</v>
      </c>
      <c r="H22">
        <v>10</v>
      </c>
    </row>
    <row r="23" spans="1:8" ht="16" x14ac:dyDescent="0.2">
      <c r="A23">
        <v>17</v>
      </c>
      <c r="B23" s="13" t="s">
        <v>145</v>
      </c>
      <c r="D23">
        <v>7</v>
      </c>
      <c r="E23">
        <v>3</v>
      </c>
      <c r="F23">
        <v>7</v>
      </c>
      <c r="G23">
        <v>7</v>
      </c>
      <c r="H23">
        <v>8</v>
      </c>
    </row>
    <row r="24" spans="1:8" ht="16" x14ac:dyDescent="0.2">
      <c r="A24">
        <v>18</v>
      </c>
      <c r="B24" s="13" t="s">
        <v>146</v>
      </c>
      <c r="D24">
        <v>7</v>
      </c>
      <c r="E24">
        <v>4</v>
      </c>
      <c r="F24">
        <v>9</v>
      </c>
      <c r="G24">
        <v>6</v>
      </c>
      <c r="H24">
        <v>8</v>
      </c>
    </row>
    <row r="25" spans="1:8" ht="16" x14ac:dyDescent="0.2">
      <c r="A25">
        <v>19</v>
      </c>
      <c r="B25" s="13" t="s">
        <v>147</v>
      </c>
      <c r="D25">
        <v>6</v>
      </c>
      <c r="E25">
        <v>2</v>
      </c>
      <c r="F25">
        <v>4</v>
      </c>
      <c r="G25">
        <v>7</v>
      </c>
      <c r="H25">
        <v>8</v>
      </c>
    </row>
    <row r="26" spans="1:8" ht="16" x14ac:dyDescent="0.2">
      <c r="A26">
        <v>20</v>
      </c>
      <c r="B26" s="13" t="s">
        <v>148</v>
      </c>
      <c r="D26">
        <v>4</v>
      </c>
      <c r="E26">
        <v>8</v>
      </c>
      <c r="F26">
        <v>9</v>
      </c>
      <c r="G26">
        <v>7</v>
      </c>
      <c r="H26">
        <v>6</v>
      </c>
    </row>
    <row r="27" spans="1:8" ht="16" x14ac:dyDescent="0.2">
      <c r="A27">
        <v>21</v>
      </c>
      <c r="B27" s="13" t="s">
        <v>149</v>
      </c>
      <c r="D27">
        <v>10</v>
      </c>
      <c r="E27">
        <v>8</v>
      </c>
      <c r="F27">
        <v>10</v>
      </c>
      <c r="G27">
        <v>10</v>
      </c>
      <c r="H27">
        <v>10</v>
      </c>
    </row>
    <row r="28" spans="1:8" ht="16" x14ac:dyDescent="0.2">
      <c r="A28">
        <v>22</v>
      </c>
      <c r="B28" s="13" t="s">
        <v>150</v>
      </c>
      <c r="D28">
        <v>8</v>
      </c>
      <c r="E28">
        <v>5</v>
      </c>
      <c r="F28">
        <v>10</v>
      </c>
      <c r="G28">
        <v>8</v>
      </c>
      <c r="H28">
        <v>8</v>
      </c>
    </row>
    <row r="29" spans="1:8" ht="16" x14ac:dyDescent="0.2">
      <c r="A29">
        <v>23</v>
      </c>
      <c r="B29" s="13" t="s">
        <v>151</v>
      </c>
      <c r="D29">
        <v>10</v>
      </c>
      <c r="E29">
        <v>8</v>
      </c>
      <c r="F29">
        <v>10</v>
      </c>
      <c r="G29">
        <v>10</v>
      </c>
      <c r="H29">
        <v>7</v>
      </c>
    </row>
    <row r="30" spans="1:8" ht="16" x14ac:dyDescent="0.2">
      <c r="A30">
        <v>24</v>
      </c>
      <c r="B30" s="13" t="s">
        <v>152</v>
      </c>
      <c r="D30">
        <v>7</v>
      </c>
      <c r="E30">
        <v>3</v>
      </c>
      <c r="F30">
        <v>9</v>
      </c>
      <c r="G30">
        <v>8</v>
      </c>
      <c r="H30">
        <v>8</v>
      </c>
    </row>
    <row r="31" spans="1:8" ht="16" x14ac:dyDescent="0.2">
      <c r="A31">
        <v>25</v>
      </c>
      <c r="B31" s="13" t="s">
        <v>153</v>
      </c>
      <c r="D31">
        <v>8</v>
      </c>
      <c r="E31">
        <v>7</v>
      </c>
      <c r="F31">
        <v>8</v>
      </c>
      <c r="G31">
        <v>8</v>
      </c>
      <c r="H31">
        <v>8</v>
      </c>
    </row>
    <row r="32" spans="1:8" ht="16" x14ac:dyDescent="0.2">
      <c r="A32">
        <v>26</v>
      </c>
      <c r="B32" s="13" t="s">
        <v>154</v>
      </c>
      <c r="D32">
        <v>9</v>
      </c>
      <c r="E32">
        <v>7</v>
      </c>
      <c r="F32">
        <v>8</v>
      </c>
      <c r="G32">
        <v>7</v>
      </c>
      <c r="H32">
        <v>8</v>
      </c>
    </row>
    <row r="33" spans="1:8" ht="16" x14ac:dyDescent="0.2">
      <c r="A33">
        <v>27</v>
      </c>
      <c r="B33" s="13" t="s">
        <v>155</v>
      </c>
      <c r="D33">
        <v>10</v>
      </c>
      <c r="E33">
        <v>7</v>
      </c>
      <c r="F33">
        <v>9</v>
      </c>
      <c r="G33">
        <v>8</v>
      </c>
      <c r="H33">
        <v>8</v>
      </c>
    </row>
    <row r="34" spans="1:8" ht="16" x14ac:dyDescent="0.2">
      <c r="A34">
        <v>28</v>
      </c>
      <c r="B34" s="13" t="s">
        <v>156</v>
      </c>
      <c r="D34">
        <v>7</v>
      </c>
      <c r="E34">
        <v>7</v>
      </c>
      <c r="F34">
        <v>4</v>
      </c>
      <c r="G34">
        <v>8</v>
      </c>
      <c r="H34">
        <v>3</v>
      </c>
    </row>
    <row r="35" spans="1:8" ht="16" x14ac:dyDescent="0.2">
      <c r="A35">
        <v>29</v>
      </c>
      <c r="B35" s="13" t="s">
        <v>157</v>
      </c>
      <c r="D35">
        <v>7</v>
      </c>
      <c r="E35">
        <v>8</v>
      </c>
      <c r="F35">
        <v>10</v>
      </c>
      <c r="G35">
        <v>9</v>
      </c>
      <c r="H35">
        <v>10</v>
      </c>
    </row>
    <row r="36" spans="1:8" ht="16" x14ac:dyDescent="0.2">
      <c r="A36">
        <v>30</v>
      </c>
      <c r="B36" s="13" t="s">
        <v>158</v>
      </c>
      <c r="D36">
        <v>10</v>
      </c>
      <c r="E36">
        <v>7</v>
      </c>
      <c r="F36">
        <v>4</v>
      </c>
      <c r="G36">
        <v>6</v>
      </c>
      <c r="H36">
        <v>10</v>
      </c>
    </row>
    <row r="37" spans="1:8" ht="16" x14ac:dyDescent="0.2">
      <c r="A37">
        <v>31</v>
      </c>
      <c r="B37" s="13" t="s">
        <v>159</v>
      </c>
      <c r="D37">
        <v>8</v>
      </c>
      <c r="E37">
        <v>7</v>
      </c>
      <c r="F37">
        <v>9</v>
      </c>
      <c r="G37">
        <v>10</v>
      </c>
      <c r="H37">
        <v>7</v>
      </c>
    </row>
    <row r="38" spans="1:8" ht="16" x14ac:dyDescent="0.2">
      <c r="A38">
        <v>32</v>
      </c>
      <c r="B38" s="13" t="s">
        <v>160</v>
      </c>
      <c r="D38">
        <v>8</v>
      </c>
      <c r="E38">
        <v>2</v>
      </c>
      <c r="F38">
        <v>10</v>
      </c>
      <c r="G38">
        <v>8</v>
      </c>
      <c r="H38">
        <v>8</v>
      </c>
    </row>
    <row r="39" spans="1:8" ht="16" x14ac:dyDescent="0.2">
      <c r="A39">
        <v>33</v>
      </c>
      <c r="B39" s="13" t="s">
        <v>161</v>
      </c>
      <c r="D39">
        <v>10</v>
      </c>
      <c r="E39">
        <v>7</v>
      </c>
      <c r="F39">
        <v>9</v>
      </c>
      <c r="G39">
        <v>10</v>
      </c>
      <c r="H39">
        <v>8</v>
      </c>
    </row>
    <row r="40" spans="1:8" ht="16" x14ac:dyDescent="0.2">
      <c r="A40">
        <v>34</v>
      </c>
      <c r="B40" s="13" t="s">
        <v>162</v>
      </c>
      <c r="D40">
        <v>5</v>
      </c>
      <c r="E40">
        <v>4</v>
      </c>
      <c r="F40">
        <v>1</v>
      </c>
      <c r="G40">
        <v>9</v>
      </c>
      <c r="H40">
        <v>7</v>
      </c>
    </row>
    <row r="41" spans="1:8" ht="16" x14ac:dyDescent="0.2">
      <c r="A41">
        <v>35</v>
      </c>
      <c r="B41" s="13" t="s">
        <v>163</v>
      </c>
      <c r="D41">
        <v>9</v>
      </c>
      <c r="E41">
        <v>5</v>
      </c>
      <c r="F41">
        <v>8</v>
      </c>
      <c r="G41">
        <v>8</v>
      </c>
      <c r="H41">
        <v>8</v>
      </c>
    </row>
    <row r="42" spans="1:8" ht="16" x14ac:dyDescent="0.2">
      <c r="A42">
        <v>36</v>
      </c>
      <c r="B42" s="13" t="s">
        <v>164</v>
      </c>
      <c r="D42">
        <v>10</v>
      </c>
      <c r="E42">
        <v>4</v>
      </c>
      <c r="F42">
        <v>7</v>
      </c>
      <c r="G42">
        <v>10</v>
      </c>
      <c r="H42">
        <v>10</v>
      </c>
    </row>
    <row r="43" spans="1:8" ht="16" x14ac:dyDescent="0.2">
      <c r="A43">
        <v>37</v>
      </c>
      <c r="B43" s="13" t="s">
        <v>165</v>
      </c>
      <c r="D43">
        <v>10</v>
      </c>
      <c r="E43">
        <v>5</v>
      </c>
      <c r="F43">
        <v>7</v>
      </c>
      <c r="G43">
        <v>10</v>
      </c>
      <c r="H43">
        <v>10</v>
      </c>
    </row>
    <row r="44" spans="1:8" ht="16" x14ac:dyDescent="0.2">
      <c r="A44">
        <v>38</v>
      </c>
      <c r="B44" s="13" t="s">
        <v>166</v>
      </c>
      <c r="D44">
        <v>10</v>
      </c>
      <c r="E44">
        <v>8</v>
      </c>
      <c r="F44">
        <v>7</v>
      </c>
      <c r="G44">
        <v>10</v>
      </c>
      <c r="H44">
        <v>10</v>
      </c>
    </row>
    <row r="45" spans="1:8" ht="16" x14ac:dyDescent="0.2">
      <c r="A45">
        <v>39</v>
      </c>
      <c r="B45" s="13" t="s">
        <v>167</v>
      </c>
      <c r="D45">
        <v>10</v>
      </c>
      <c r="E45">
        <v>4</v>
      </c>
      <c r="F45">
        <v>10</v>
      </c>
      <c r="G45">
        <v>7</v>
      </c>
      <c r="H45">
        <v>10</v>
      </c>
    </row>
    <row r="46" spans="1:8" ht="16" x14ac:dyDescent="0.2">
      <c r="A46">
        <v>40</v>
      </c>
      <c r="B46" s="13" t="s">
        <v>168</v>
      </c>
      <c r="D46">
        <v>10</v>
      </c>
      <c r="E46">
        <v>8</v>
      </c>
      <c r="F46">
        <v>10</v>
      </c>
      <c r="G46">
        <v>9</v>
      </c>
      <c r="H46">
        <v>10</v>
      </c>
    </row>
    <row r="47" spans="1:8" ht="16" x14ac:dyDescent="0.2">
      <c r="A47">
        <v>41</v>
      </c>
      <c r="B47" s="13" t="s">
        <v>169</v>
      </c>
      <c r="D47">
        <v>10</v>
      </c>
      <c r="E47">
        <v>7</v>
      </c>
      <c r="F47">
        <v>10</v>
      </c>
      <c r="G47">
        <v>10</v>
      </c>
      <c r="H47">
        <v>10</v>
      </c>
    </row>
    <row r="48" spans="1:8" ht="16" x14ac:dyDescent="0.2">
      <c r="A48">
        <v>42</v>
      </c>
      <c r="B48" s="13" t="s">
        <v>170</v>
      </c>
      <c r="D48">
        <v>10</v>
      </c>
      <c r="E48">
        <v>7</v>
      </c>
      <c r="F48">
        <v>10</v>
      </c>
      <c r="G48">
        <v>10</v>
      </c>
      <c r="H48">
        <v>10</v>
      </c>
    </row>
    <row r="49" spans="1:8" ht="16" x14ac:dyDescent="0.2">
      <c r="A49">
        <v>43</v>
      </c>
      <c r="B49" s="13" t="s">
        <v>171</v>
      </c>
      <c r="D49">
        <v>10</v>
      </c>
      <c r="E49">
        <v>5</v>
      </c>
      <c r="F49">
        <v>10</v>
      </c>
      <c r="G49">
        <v>10</v>
      </c>
      <c r="H49">
        <v>10</v>
      </c>
    </row>
    <row r="50" spans="1:8" ht="16" x14ac:dyDescent="0.2">
      <c r="A50">
        <v>44</v>
      </c>
      <c r="B50" s="13" t="s">
        <v>172</v>
      </c>
      <c r="D50">
        <v>10</v>
      </c>
      <c r="E50">
        <v>6</v>
      </c>
      <c r="F50">
        <v>10</v>
      </c>
      <c r="G50">
        <v>10</v>
      </c>
      <c r="H50">
        <v>10</v>
      </c>
    </row>
    <row r="51" spans="1:8" ht="16" x14ac:dyDescent="0.2">
      <c r="A51">
        <v>45</v>
      </c>
      <c r="B51" s="13" t="s">
        <v>173</v>
      </c>
      <c r="D51">
        <v>10</v>
      </c>
      <c r="E51">
        <v>6</v>
      </c>
      <c r="F51">
        <v>9</v>
      </c>
      <c r="G51">
        <v>8</v>
      </c>
      <c r="H51">
        <v>8</v>
      </c>
    </row>
    <row r="52" spans="1:8" ht="16" x14ac:dyDescent="0.2">
      <c r="A52">
        <v>46</v>
      </c>
      <c r="B52" s="13" t="s">
        <v>174</v>
      </c>
      <c r="D52">
        <v>8</v>
      </c>
      <c r="E52">
        <v>5</v>
      </c>
      <c r="F52">
        <v>4</v>
      </c>
      <c r="G52">
        <v>7</v>
      </c>
      <c r="H52">
        <v>8</v>
      </c>
    </row>
    <row r="53" spans="1:8" ht="16" x14ac:dyDescent="0.2">
      <c r="A53">
        <v>47</v>
      </c>
      <c r="B53" s="13" t="s">
        <v>175</v>
      </c>
      <c r="D53">
        <v>8</v>
      </c>
      <c r="E53">
        <v>7</v>
      </c>
      <c r="F53">
        <v>4</v>
      </c>
      <c r="G53">
        <v>10</v>
      </c>
      <c r="H53">
        <v>7</v>
      </c>
    </row>
    <row r="54" spans="1:8" ht="16" x14ac:dyDescent="0.2">
      <c r="A54">
        <v>48</v>
      </c>
      <c r="B54" s="13" t="s">
        <v>176</v>
      </c>
      <c r="D54">
        <v>6</v>
      </c>
      <c r="E54">
        <v>6</v>
      </c>
      <c r="F54">
        <v>3</v>
      </c>
      <c r="G54">
        <v>9</v>
      </c>
      <c r="H54">
        <v>6</v>
      </c>
    </row>
    <row r="55" spans="1:8" ht="16" x14ac:dyDescent="0.2">
      <c r="A55">
        <v>49</v>
      </c>
      <c r="B55" s="13" t="s">
        <v>177</v>
      </c>
      <c r="D55">
        <v>8</v>
      </c>
      <c r="E55">
        <v>8</v>
      </c>
      <c r="F55">
        <v>4</v>
      </c>
      <c r="G55">
        <v>10</v>
      </c>
      <c r="H55">
        <v>6</v>
      </c>
    </row>
    <row r="56" spans="1:8" ht="16" x14ac:dyDescent="0.2">
      <c r="A56">
        <v>50</v>
      </c>
      <c r="B56" s="13" t="s">
        <v>178</v>
      </c>
      <c r="D56">
        <v>10</v>
      </c>
      <c r="E56">
        <v>6</v>
      </c>
      <c r="F56">
        <v>8</v>
      </c>
      <c r="G56">
        <v>10</v>
      </c>
      <c r="H56">
        <v>8</v>
      </c>
    </row>
    <row r="57" spans="1:8" ht="16" x14ac:dyDescent="0.2">
      <c r="A57">
        <v>51</v>
      </c>
      <c r="B57" s="13" t="s">
        <v>179</v>
      </c>
      <c r="D57">
        <v>10</v>
      </c>
      <c r="E57">
        <v>6</v>
      </c>
      <c r="F57">
        <v>5</v>
      </c>
      <c r="G57">
        <v>10</v>
      </c>
      <c r="H57">
        <v>8</v>
      </c>
    </row>
    <row r="58" spans="1:8" ht="16" x14ac:dyDescent="0.2">
      <c r="A58">
        <v>52</v>
      </c>
      <c r="B58" s="13" t="s">
        <v>180</v>
      </c>
      <c r="D58">
        <v>10</v>
      </c>
      <c r="E58">
        <v>7</v>
      </c>
      <c r="F58">
        <v>5</v>
      </c>
      <c r="G58">
        <v>9</v>
      </c>
      <c r="H58">
        <v>8</v>
      </c>
    </row>
    <row r="59" spans="1:8" ht="16" x14ac:dyDescent="0.2">
      <c r="A59">
        <v>53</v>
      </c>
      <c r="B59" s="13" t="s">
        <v>181</v>
      </c>
      <c r="D59">
        <v>10</v>
      </c>
      <c r="E59">
        <v>6</v>
      </c>
      <c r="F59">
        <v>7</v>
      </c>
      <c r="G59">
        <v>10</v>
      </c>
      <c r="H59">
        <v>10</v>
      </c>
    </row>
    <row r="60" spans="1:8" ht="16" x14ac:dyDescent="0.2">
      <c r="A60">
        <v>54</v>
      </c>
      <c r="B60" s="13" t="s">
        <v>182</v>
      </c>
      <c r="D60">
        <v>10</v>
      </c>
      <c r="E60">
        <v>6</v>
      </c>
      <c r="F60">
        <v>10</v>
      </c>
      <c r="G60">
        <v>10</v>
      </c>
      <c r="H60">
        <v>10</v>
      </c>
    </row>
    <row r="61" spans="1:8" ht="16" x14ac:dyDescent="0.2">
      <c r="A61">
        <v>55</v>
      </c>
      <c r="B61" s="13" t="s">
        <v>183</v>
      </c>
      <c r="D61">
        <v>10</v>
      </c>
      <c r="E61">
        <v>6</v>
      </c>
      <c r="F61">
        <v>10</v>
      </c>
      <c r="G61">
        <v>10</v>
      </c>
      <c r="H61">
        <v>10</v>
      </c>
    </row>
    <row r="62" spans="1:8" ht="16" x14ac:dyDescent="0.2">
      <c r="A62">
        <v>56</v>
      </c>
      <c r="B62" s="13" t="s">
        <v>184</v>
      </c>
      <c r="D62">
        <v>9</v>
      </c>
      <c r="E62">
        <v>6</v>
      </c>
      <c r="F62">
        <v>10</v>
      </c>
      <c r="G62">
        <v>9</v>
      </c>
      <c r="H62">
        <v>8</v>
      </c>
    </row>
    <row r="63" spans="1:8" ht="16" x14ac:dyDescent="0.2">
      <c r="A63">
        <v>57</v>
      </c>
      <c r="B63" s="13" t="s">
        <v>185</v>
      </c>
      <c r="D63">
        <v>8</v>
      </c>
      <c r="E63">
        <v>6</v>
      </c>
      <c r="F63">
        <v>4</v>
      </c>
      <c r="G63">
        <v>10</v>
      </c>
      <c r="H63">
        <v>7</v>
      </c>
    </row>
    <row r="64" spans="1:8" ht="16" x14ac:dyDescent="0.2">
      <c r="A64">
        <v>58</v>
      </c>
      <c r="B64" s="13" t="s">
        <v>186</v>
      </c>
      <c r="D64">
        <v>10</v>
      </c>
      <c r="E64">
        <v>6</v>
      </c>
      <c r="F64">
        <v>4</v>
      </c>
      <c r="G64">
        <v>5</v>
      </c>
      <c r="H64">
        <v>10</v>
      </c>
    </row>
    <row r="65" spans="1:8" ht="16" x14ac:dyDescent="0.2">
      <c r="A65">
        <v>59</v>
      </c>
      <c r="B65" s="13" t="s">
        <v>187</v>
      </c>
      <c r="D65" t="s">
        <v>188</v>
      </c>
      <c r="E65" t="s">
        <v>188</v>
      </c>
      <c r="F65" t="s">
        <v>188</v>
      </c>
      <c r="G65" t="s">
        <v>188</v>
      </c>
      <c r="H65" t="s">
        <v>188</v>
      </c>
    </row>
    <row r="66" spans="1:8" ht="16" x14ac:dyDescent="0.2">
      <c r="A66">
        <v>60</v>
      </c>
      <c r="B66" s="13" t="s">
        <v>189</v>
      </c>
      <c r="D66">
        <v>10</v>
      </c>
      <c r="E66">
        <v>7</v>
      </c>
      <c r="F66">
        <v>10</v>
      </c>
      <c r="G66">
        <v>10</v>
      </c>
      <c r="H66">
        <v>10</v>
      </c>
    </row>
    <row r="67" spans="1:8" ht="16" x14ac:dyDescent="0.2">
      <c r="A67">
        <v>61</v>
      </c>
      <c r="B67" s="13" t="s">
        <v>190</v>
      </c>
      <c r="D67" t="s">
        <v>188</v>
      </c>
      <c r="E67" t="s">
        <v>188</v>
      </c>
      <c r="F67" t="s">
        <v>188</v>
      </c>
      <c r="G67" t="s">
        <v>188</v>
      </c>
      <c r="H67" t="s">
        <v>188</v>
      </c>
    </row>
    <row r="68" spans="1:8" ht="16" x14ac:dyDescent="0.2">
      <c r="A68">
        <v>62</v>
      </c>
      <c r="B68" s="13" t="s">
        <v>191</v>
      </c>
      <c r="D68">
        <v>10</v>
      </c>
      <c r="E68">
        <v>6</v>
      </c>
      <c r="F68">
        <v>10</v>
      </c>
      <c r="G68">
        <v>10</v>
      </c>
      <c r="H68">
        <v>8</v>
      </c>
    </row>
    <row r="69" spans="1:8" ht="16" x14ac:dyDescent="0.2">
      <c r="A69">
        <v>63</v>
      </c>
      <c r="B69" s="13" t="s">
        <v>192</v>
      </c>
      <c r="D69" t="s">
        <v>188</v>
      </c>
      <c r="E69" t="s">
        <v>188</v>
      </c>
      <c r="F69" t="s">
        <v>188</v>
      </c>
      <c r="G69" t="s">
        <v>188</v>
      </c>
      <c r="H69" t="s">
        <v>188</v>
      </c>
    </row>
    <row r="70" spans="1:8" ht="16" x14ac:dyDescent="0.2">
      <c r="A70">
        <v>64</v>
      </c>
      <c r="B70" s="13" t="s">
        <v>193</v>
      </c>
      <c r="D70" t="s">
        <v>194</v>
      </c>
      <c r="E70" t="s">
        <v>195</v>
      </c>
      <c r="F70" t="s">
        <v>62</v>
      </c>
      <c r="G70" t="s">
        <v>194</v>
      </c>
      <c r="H70" t="s">
        <v>196</v>
      </c>
    </row>
    <row r="71" spans="1:8" ht="16" x14ac:dyDescent="0.2">
      <c r="A71">
        <v>65</v>
      </c>
      <c r="B71" s="13" t="s">
        <v>197</v>
      </c>
      <c r="D71">
        <v>7</v>
      </c>
      <c r="E71">
        <v>6</v>
      </c>
      <c r="F71">
        <v>4</v>
      </c>
      <c r="G71">
        <v>10</v>
      </c>
      <c r="H71">
        <v>10</v>
      </c>
    </row>
    <row r="72" spans="1:8" ht="16" x14ac:dyDescent="0.2">
      <c r="A72">
        <v>66</v>
      </c>
      <c r="B72" s="13" t="s">
        <v>198</v>
      </c>
      <c r="D72" t="s">
        <v>188</v>
      </c>
      <c r="E72" t="s">
        <v>188</v>
      </c>
      <c r="F72" t="s">
        <v>199</v>
      </c>
      <c r="G72" t="s">
        <v>188</v>
      </c>
      <c r="H72" t="s">
        <v>188</v>
      </c>
    </row>
    <row r="73" spans="1:8" ht="16" x14ac:dyDescent="0.2">
      <c r="A73">
        <v>67</v>
      </c>
      <c r="B73" s="13" t="s">
        <v>200</v>
      </c>
      <c r="D73" t="s">
        <v>201</v>
      </c>
      <c r="E73" t="s">
        <v>202</v>
      </c>
      <c r="F73" t="s">
        <v>203</v>
      </c>
      <c r="G73" t="s">
        <v>204</v>
      </c>
      <c r="H73" t="s">
        <v>205</v>
      </c>
    </row>
    <row r="74" spans="1:8" ht="16" x14ac:dyDescent="0.2">
      <c r="A74">
        <v>68</v>
      </c>
      <c r="B74" s="13" t="s">
        <v>206</v>
      </c>
      <c r="D74" t="s">
        <v>207</v>
      </c>
      <c r="E74" t="s">
        <v>208</v>
      </c>
      <c r="F74" t="s">
        <v>208</v>
      </c>
      <c r="G74" t="s">
        <v>209</v>
      </c>
      <c r="H74" t="s">
        <v>209</v>
      </c>
    </row>
    <row r="75" spans="1:8" ht="16" x14ac:dyDescent="0.2">
      <c r="A75">
        <v>69</v>
      </c>
      <c r="B75" s="13" t="s">
        <v>210</v>
      </c>
      <c r="D75" t="s">
        <v>211</v>
      </c>
      <c r="E75" t="s">
        <v>207</v>
      </c>
      <c r="F75" t="s">
        <v>211</v>
      </c>
      <c r="G75" t="s">
        <v>208</v>
      </c>
      <c r="H75" t="s">
        <v>211</v>
      </c>
    </row>
    <row r="76" spans="1:8" ht="16" x14ac:dyDescent="0.2">
      <c r="A76">
        <v>70</v>
      </c>
      <c r="B76" s="13" t="s">
        <v>212</v>
      </c>
      <c r="D76" t="s">
        <v>207</v>
      </c>
      <c r="E76" t="s">
        <v>209</v>
      </c>
      <c r="F76" t="s">
        <v>208</v>
      </c>
      <c r="G76" t="s">
        <v>207</v>
      </c>
      <c r="H76" t="s">
        <v>209</v>
      </c>
    </row>
    <row r="77" spans="1:8" ht="16" x14ac:dyDescent="0.2">
      <c r="A77">
        <v>71</v>
      </c>
      <c r="B77" s="13" t="s">
        <v>213</v>
      </c>
      <c r="D77" t="s">
        <v>214</v>
      </c>
      <c r="E77" t="s">
        <v>215</v>
      </c>
      <c r="F77" t="s">
        <v>216</v>
      </c>
      <c r="G77" t="s">
        <v>217</v>
      </c>
      <c r="H77" t="s">
        <v>218</v>
      </c>
    </row>
    <row r="78" spans="1:8" ht="16" x14ac:dyDescent="0.2">
      <c r="A78">
        <v>72</v>
      </c>
      <c r="B78" s="13" t="s">
        <v>219</v>
      </c>
      <c r="D78" t="s">
        <v>106</v>
      </c>
      <c r="E78" t="s">
        <v>220</v>
      </c>
      <c r="F78" t="s">
        <v>221</v>
      </c>
      <c r="G78" t="s">
        <v>222</v>
      </c>
      <c r="H78" t="s">
        <v>223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44C74-4A07-9E48-9039-08DCC223F039}">
  <dimension ref="A1:T34"/>
  <sheetViews>
    <sheetView zoomScale="80" zoomScaleNormal="80" workbookViewId="0">
      <selection activeCell="L47" sqref="L47"/>
    </sheetView>
  </sheetViews>
  <sheetFormatPr baseColWidth="10" defaultRowHeight="13" x14ac:dyDescent="0.15"/>
  <cols>
    <col min="1" max="1" width="58.33203125" customWidth="1"/>
    <col min="5" max="5" width="11.1640625" customWidth="1"/>
    <col min="8" max="8" width="4" customWidth="1"/>
    <col min="11" max="11" width="3.83203125" customWidth="1"/>
    <col min="14" max="14" width="3.83203125" customWidth="1"/>
    <col min="18" max="18" width="15.6640625" bestFit="1" customWidth="1"/>
    <col min="19" max="19" width="16.6640625" bestFit="1" customWidth="1"/>
    <col min="20" max="20" width="12.1640625" bestFit="1" customWidth="1"/>
  </cols>
  <sheetData>
    <row r="1" spans="1:20" s="9" customFormat="1" ht="30" x14ac:dyDescent="0.3">
      <c r="A1" s="14" t="s">
        <v>225</v>
      </c>
    </row>
    <row r="2" spans="1:20" s="9" customFormat="1" ht="25" x14ac:dyDescent="0.25">
      <c r="A2" s="15" t="s">
        <v>226</v>
      </c>
    </row>
    <row r="4" spans="1:20" x14ac:dyDescent="0.15">
      <c r="A4" s="5" t="s">
        <v>237</v>
      </c>
    </row>
    <row r="7" spans="1:20" s="9" customFormat="1" ht="34" x14ac:dyDescent="0.15">
      <c r="A7" s="19" t="s">
        <v>116</v>
      </c>
      <c r="B7" s="20"/>
      <c r="C7" s="21" t="s">
        <v>227</v>
      </c>
      <c r="D7" s="21" t="s">
        <v>228</v>
      </c>
      <c r="E7" s="20"/>
      <c r="F7" s="21" t="s">
        <v>229</v>
      </c>
      <c r="G7" s="21" t="s">
        <v>230</v>
      </c>
      <c r="H7" s="20"/>
      <c r="I7" s="21" t="s">
        <v>231</v>
      </c>
      <c r="J7" s="21" t="s">
        <v>232</v>
      </c>
      <c r="K7" s="20"/>
      <c r="L7" s="21" t="s">
        <v>233</v>
      </c>
      <c r="M7" s="21" t="s">
        <v>234</v>
      </c>
      <c r="N7" s="20"/>
      <c r="O7" s="21" t="s">
        <v>235</v>
      </c>
      <c r="P7" s="21" t="s">
        <v>236</v>
      </c>
      <c r="R7" s="20" t="s">
        <v>238</v>
      </c>
      <c r="S7" s="20" t="s">
        <v>239</v>
      </c>
      <c r="T7" s="20" t="s">
        <v>240</v>
      </c>
    </row>
    <row r="8" spans="1:20" ht="16" x14ac:dyDescent="0.15">
      <c r="A8" s="3"/>
      <c r="B8" s="2"/>
    </row>
    <row r="9" spans="1:20" ht="17" x14ac:dyDescent="0.15">
      <c r="A9" s="3" t="s">
        <v>34</v>
      </c>
      <c r="B9" s="2"/>
      <c r="C9">
        <v>7</v>
      </c>
      <c r="D9" s="1">
        <v>7</v>
      </c>
      <c r="E9" s="1"/>
      <c r="F9">
        <v>5</v>
      </c>
      <c r="G9" s="1">
        <v>3</v>
      </c>
      <c r="I9">
        <v>4</v>
      </c>
      <c r="J9">
        <v>7</v>
      </c>
      <c r="L9">
        <v>7</v>
      </c>
      <c r="M9">
        <v>7</v>
      </c>
      <c r="O9">
        <v>7</v>
      </c>
      <c r="P9">
        <v>8</v>
      </c>
      <c r="R9">
        <f>(C9+F9+I9+L9+O9)/5</f>
        <v>6</v>
      </c>
      <c r="S9">
        <f>(D9+G9+J9+M9+P9)/5</f>
        <v>6.4</v>
      </c>
      <c r="T9">
        <f>S9-R9</f>
        <v>0.40000000000000036</v>
      </c>
    </row>
    <row r="10" spans="1:20" ht="17" x14ac:dyDescent="0.15">
      <c r="A10" s="3" t="s">
        <v>35</v>
      </c>
      <c r="B10" s="2"/>
      <c r="C10">
        <v>7</v>
      </c>
      <c r="D10">
        <v>7</v>
      </c>
      <c r="E10" s="1"/>
      <c r="F10">
        <v>6</v>
      </c>
      <c r="G10">
        <v>4</v>
      </c>
      <c r="I10">
        <v>9</v>
      </c>
      <c r="J10">
        <v>9</v>
      </c>
      <c r="L10">
        <v>5</v>
      </c>
      <c r="M10">
        <v>6</v>
      </c>
      <c r="O10">
        <v>3</v>
      </c>
      <c r="P10">
        <v>8</v>
      </c>
      <c r="R10">
        <f>(C10+F10+I10+L10+O10)/5</f>
        <v>6</v>
      </c>
      <c r="S10">
        <f t="shared" ref="S10:S27" si="0">(D10+G10+J10+M10+P10)/5</f>
        <v>6.8</v>
      </c>
      <c r="T10">
        <f t="shared" ref="T10:T27" si="1">S10-R10</f>
        <v>0.79999999999999982</v>
      </c>
    </row>
    <row r="11" spans="1:20" ht="17" x14ac:dyDescent="0.15">
      <c r="A11" s="23" t="s">
        <v>36</v>
      </c>
      <c r="B11" s="22"/>
      <c r="C11" s="22">
        <v>3</v>
      </c>
      <c r="D11" s="22">
        <v>6</v>
      </c>
      <c r="E11" s="24"/>
      <c r="F11" s="22">
        <v>3</v>
      </c>
      <c r="G11" s="22">
        <v>2</v>
      </c>
      <c r="H11" s="22"/>
      <c r="I11" s="22">
        <v>2</v>
      </c>
      <c r="J11" s="22">
        <v>4</v>
      </c>
      <c r="K11" s="22"/>
      <c r="L11" s="22">
        <v>4</v>
      </c>
      <c r="M11" s="22">
        <v>7</v>
      </c>
      <c r="N11" s="22"/>
      <c r="O11" s="22">
        <v>5</v>
      </c>
      <c r="P11" s="22">
        <v>8</v>
      </c>
      <c r="Q11" s="22"/>
      <c r="R11" s="22">
        <f>(C11+F11+I11+L11+O11)/5</f>
        <v>3.4</v>
      </c>
      <c r="S11" s="22">
        <f t="shared" si="0"/>
        <v>5.4</v>
      </c>
      <c r="T11" s="22">
        <f t="shared" si="1"/>
        <v>2.0000000000000004</v>
      </c>
    </row>
    <row r="12" spans="1:20" s="17" customFormat="1" ht="17" x14ac:dyDescent="0.15">
      <c r="A12" s="16" t="s">
        <v>37</v>
      </c>
      <c r="C12" s="17">
        <v>5</v>
      </c>
      <c r="D12" s="17">
        <v>4</v>
      </c>
      <c r="E12" s="18"/>
      <c r="F12" s="17">
        <v>9</v>
      </c>
      <c r="G12" s="17">
        <v>8</v>
      </c>
      <c r="I12" s="17">
        <v>10</v>
      </c>
      <c r="J12" s="17">
        <v>9</v>
      </c>
      <c r="L12" s="17">
        <v>9</v>
      </c>
      <c r="M12" s="17">
        <v>7</v>
      </c>
      <c r="O12" s="17">
        <v>6</v>
      </c>
      <c r="P12" s="17">
        <v>6</v>
      </c>
      <c r="R12" s="17">
        <f t="shared" ref="R12:R27" si="2">(C12+F12+I12+L12+O12)/5</f>
        <v>7.8</v>
      </c>
      <c r="S12" s="17">
        <f t="shared" si="0"/>
        <v>6.8</v>
      </c>
      <c r="T12" s="17">
        <f t="shared" si="1"/>
        <v>-1</v>
      </c>
    </row>
    <row r="13" spans="1:20" ht="17" x14ac:dyDescent="0.15">
      <c r="A13" s="3" t="s">
        <v>38</v>
      </c>
      <c r="B13" s="2"/>
      <c r="C13">
        <v>9</v>
      </c>
      <c r="D13">
        <v>10</v>
      </c>
      <c r="E13" s="1"/>
      <c r="F13">
        <v>8</v>
      </c>
      <c r="G13">
        <v>8</v>
      </c>
      <c r="I13">
        <v>10</v>
      </c>
      <c r="J13">
        <v>10</v>
      </c>
      <c r="L13">
        <v>9</v>
      </c>
      <c r="M13">
        <v>10</v>
      </c>
      <c r="O13">
        <v>10</v>
      </c>
      <c r="P13">
        <v>10</v>
      </c>
      <c r="R13">
        <f t="shared" si="2"/>
        <v>9.1999999999999993</v>
      </c>
      <c r="S13">
        <f t="shared" si="0"/>
        <v>9.6</v>
      </c>
      <c r="T13">
        <f t="shared" si="1"/>
        <v>0.40000000000000036</v>
      </c>
    </row>
    <row r="14" spans="1:20" ht="17" x14ac:dyDescent="0.15">
      <c r="A14" s="3" t="s">
        <v>39</v>
      </c>
      <c r="B14" s="2"/>
      <c r="C14">
        <v>8</v>
      </c>
      <c r="D14">
        <v>8</v>
      </c>
      <c r="E14" s="1"/>
      <c r="F14">
        <v>5</v>
      </c>
      <c r="G14">
        <v>5</v>
      </c>
      <c r="I14">
        <v>10</v>
      </c>
      <c r="J14">
        <v>10</v>
      </c>
      <c r="L14">
        <v>8</v>
      </c>
      <c r="M14">
        <v>8</v>
      </c>
      <c r="O14">
        <v>6</v>
      </c>
      <c r="P14">
        <v>8</v>
      </c>
      <c r="R14">
        <f t="shared" si="2"/>
        <v>7.4</v>
      </c>
      <c r="S14">
        <f t="shared" si="0"/>
        <v>7.8</v>
      </c>
      <c r="T14">
        <f t="shared" si="1"/>
        <v>0.39999999999999947</v>
      </c>
    </row>
    <row r="15" spans="1:20" s="17" customFormat="1" ht="34" x14ac:dyDescent="0.15">
      <c r="A15" s="16" t="s">
        <v>40</v>
      </c>
      <c r="C15" s="17">
        <v>10</v>
      </c>
      <c r="D15" s="17">
        <v>10</v>
      </c>
      <c r="E15" s="18"/>
      <c r="F15" s="17">
        <v>9</v>
      </c>
      <c r="G15" s="17">
        <v>8</v>
      </c>
      <c r="I15" s="17">
        <v>10</v>
      </c>
      <c r="J15" s="17">
        <v>10</v>
      </c>
      <c r="L15" s="17">
        <v>9</v>
      </c>
      <c r="M15" s="17">
        <v>10</v>
      </c>
      <c r="O15" s="17">
        <v>10</v>
      </c>
      <c r="P15" s="17">
        <v>7</v>
      </c>
      <c r="R15" s="17">
        <f t="shared" si="2"/>
        <v>9.6</v>
      </c>
      <c r="S15" s="17">
        <f t="shared" si="0"/>
        <v>9</v>
      </c>
      <c r="T15" s="17">
        <f t="shared" si="1"/>
        <v>-0.59999999999999964</v>
      </c>
    </row>
    <row r="16" spans="1:20" ht="34" x14ac:dyDescent="0.15">
      <c r="A16" s="23" t="s">
        <v>44</v>
      </c>
      <c r="B16" s="22"/>
      <c r="C16" s="22">
        <v>3</v>
      </c>
      <c r="D16" s="22">
        <v>7</v>
      </c>
      <c r="E16" s="24"/>
      <c r="F16" s="22">
        <v>2</v>
      </c>
      <c r="G16" s="22">
        <v>3</v>
      </c>
      <c r="H16" s="22"/>
      <c r="I16" s="22">
        <v>10</v>
      </c>
      <c r="J16" s="22">
        <v>9</v>
      </c>
      <c r="K16" s="22"/>
      <c r="L16" s="22">
        <v>4</v>
      </c>
      <c r="M16" s="22">
        <v>8</v>
      </c>
      <c r="N16" s="22"/>
      <c r="O16" s="22">
        <v>4</v>
      </c>
      <c r="P16" s="22">
        <v>8</v>
      </c>
      <c r="Q16" s="22"/>
      <c r="R16" s="22">
        <f t="shared" si="2"/>
        <v>4.5999999999999996</v>
      </c>
      <c r="S16" s="22">
        <f t="shared" si="0"/>
        <v>7</v>
      </c>
      <c r="T16" s="22">
        <f t="shared" si="1"/>
        <v>2.4000000000000004</v>
      </c>
    </row>
    <row r="17" spans="1:20" ht="17" x14ac:dyDescent="0.15">
      <c r="A17" s="3" t="s">
        <v>45</v>
      </c>
      <c r="B17" s="2"/>
      <c r="C17">
        <v>9</v>
      </c>
      <c r="D17">
        <v>8</v>
      </c>
      <c r="E17" s="1"/>
      <c r="F17">
        <v>7</v>
      </c>
      <c r="G17">
        <v>7</v>
      </c>
      <c r="I17">
        <v>10</v>
      </c>
      <c r="J17">
        <v>8</v>
      </c>
      <c r="L17">
        <v>5</v>
      </c>
      <c r="M17">
        <v>8</v>
      </c>
      <c r="O17">
        <v>8</v>
      </c>
      <c r="P17">
        <v>8</v>
      </c>
      <c r="R17">
        <f t="shared" si="2"/>
        <v>7.8</v>
      </c>
      <c r="S17">
        <f t="shared" si="0"/>
        <v>7.8</v>
      </c>
      <c r="T17">
        <f t="shared" si="1"/>
        <v>0</v>
      </c>
    </row>
    <row r="18" spans="1:20" ht="17" x14ac:dyDescent="0.15">
      <c r="A18" s="3" t="s">
        <v>46</v>
      </c>
      <c r="B18" s="2"/>
      <c r="C18">
        <v>9</v>
      </c>
      <c r="D18">
        <v>9</v>
      </c>
      <c r="E18" s="1"/>
      <c r="F18">
        <v>7</v>
      </c>
      <c r="G18">
        <v>7</v>
      </c>
      <c r="I18">
        <v>10</v>
      </c>
      <c r="J18">
        <v>8</v>
      </c>
      <c r="L18">
        <v>5</v>
      </c>
      <c r="M18">
        <v>7</v>
      </c>
      <c r="O18">
        <v>8</v>
      </c>
      <c r="P18">
        <v>8</v>
      </c>
      <c r="R18">
        <f t="shared" si="2"/>
        <v>7.8</v>
      </c>
      <c r="S18">
        <f t="shared" si="0"/>
        <v>7.8</v>
      </c>
      <c r="T18">
        <f t="shared" si="1"/>
        <v>0</v>
      </c>
    </row>
    <row r="19" spans="1:20" ht="17" x14ac:dyDescent="0.15">
      <c r="A19" s="3" t="s">
        <v>47</v>
      </c>
      <c r="B19" s="2"/>
      <c r="C19">
        <v>10</v>
      </c>
      <c r="D19">
        <v>10</v>
      </c>
      <c r="E19" s="1"/>
      <c r="F19">
        <v>8</v>
      </c>
      <c r="G19">
        <v>7</v>
      </c>
      <c r="I19">
        <v>10</v>
      </c>
      <c r="J19">
        <v>9</v>
      </c>
      <c r="L19">
        <v>5</v>
      </c>
      <c r="M19">
        <v>8</v>
      </c>
      <c r="O19">
        <v>8</v>
      </c>
      <c r="P19">
        <v>8</v>
      </c>
      <c r="R19">
        <f t="shared" si="2"/>
        <v>8.1999999999999993</v>
      </c>
      <c r="S19">
        <f t="shared" si="0"/>
        <v>8.4</v>
      </c>
      <c r="T19">
        <f t="shared" si="1"/>
        <v>0.20000000000000107</v>
      </c>
    </row>
    <row r="20" spans="1:20" s="17" customFormat="1" ht="17" x14ac:dyDescent="0.15">
      <c r="A20" s="16" t="s">
        <v>48</v>
      </c>
      <c r="C20" s="17">
        <v>9</v>
      </c>
      <c r="D20" s="17">
        <v>7</v>
      </c>
      <c r="E20" s="18"/>
      <c r="F20" s="17">
        <v>7</v>
      </c>
      <c r="G20" s="17">
        <v>7</v>
      </c>
      <c r="I20" s="17">
        <v>5</v>
      </c>
      <c r="J20" s="17">
        <v>4</v>
      </c>
      <c r="L20" s="17">
        <v>8</v>
      </c>
      <c r="M20" s="17">
        <v>8</v>
      </c>
      <c r="O20" s="17">
        <v>3</v>
      </c>
      <c r="P20" s="17">
        <v>3</v>
      </c>
      <c r="R20" s="17">
        <f t="shared" si="2"/>
        <v>6.4</v>
      </c>
      <c r="S20" s="17">
        <f t="shared" si="0"/>
        <v>5.8</v>
      </c>
      <c r="T20" s="17">
        <f t="shared" si="1"/>
        <v>-0.60000000000000053</v>
      </c>
    </row>
    <row r="21" spans="1:20" ht="17" x14ac:dyDescent="0.15">
      <c r="A21" s="3" t="s">
        <v>49</v>
      </c>
      <c r="B21" s="2"/>
      <c r="C21">
        <v>7</v>
      </c>
      <c r="D21">
        <v>7</v>
      </c>
      <c r="E21" s="1"/>
      <c r="F21">
        <v>9</v>
      </c>
      <c r="G21">
        <v>8</v>
      </c>
      <c r="I21">
        <v>9</v>
      </c>
      <c r="J21">
        <v>10</v>
      </c>
      <c r="L21">
        <v>9</v>
      </c>
      <c r="M21">
        <v>9</v>
      </c>
      <c r="O21">
        <v>10</v>
      </c>
      <c r="P21">
        <v>10</v>
      </c>
      <c r="R21">
        <f t="shared" si="2"/>
        <v>8.8000000000000007</v>
      </c>
      <c r="S21">
        <f t="shared" si="0"/>
        <v>8.8000000000000007</v>
      </c>
      <c r="T21">
        <f t="shared" si="1"/>
        <v>0</v>
      </c>
    </row>
    <row r="22" spans="1:20" ht="17" x14ac:dyDescent="0.15">
      <c r="A22" s="3" t="s">
        <v>50</v>
      </c>
      <c r="B22" s="2"/>
      <c r="C22">
        <v>10</v>
      </c>
      <c r="D22">
        <v>10</v>
      </c>
      <c r="E22" s="1"/>
      <c r="F22">
        <v>8</v>
      </c>
      <c r="G22">
        <v>7</v>
      </c>
      <c r="I22">
        <v>2</v>
      </c>
      <c r="J22">
        <v>4</v>
      </c>
      <c r="L22">
        <v>10</v>
      </c>
      <c r="M22">
        <v>6</v>
      </c>
      <c r="O22">
        <v>8</v>
      </c>
      <c r="P22">
        <v>10</v>
      </c>
      <c r="R22">
        <f t="shared" si="2"/>
        <v>7.6</v>
      </c>
      <c r="S22">
        <f t="shared" si="0"/>
        <v>7.4</v>
      </c>
      <c r="T22">
        <f t="shared" si="1"/>
        <v>-0.19999999999999929</v>
      </c>
    </row>
    <row r="23" spans="1:20" s="17" customFormat="1" ht="17" x14ac:dyDescent="0.15">
      <c r="A23" s="16" t="s">
        <v>53</v>
      </c>
      <c r="C23" s="17">
        <v>10</v>
      </c>
      <c r="D23" s="17">
        <v>8</v>
      </c>
      <c r="E23" s="18"/>
      <c r="F23" s="17">
        <v>8</v>
      </c>
      <c r="G23" s="17">
        <v>7</v>
      </c>
      <c r="I23" s="17">
        <v>9</v>
      </c>
      <c r="J23" s="17">
        <v>9</v>
      </c>
      <c r="L23" s="17">
        <v>10</v>
      </c>
      <c r="M23" s="17">
        <v>10</v>
      </c>
      <c r="O23" s="17">
        <v>7</v>
      </c>
      <c r="P23" s="17">
        <v>7</v>
      </c>
      <c r="R23" s="17">
        <f t="shared" si="2"/>
        <v>8.8000000000000007</v>
      </c>
      <c r="S23" s="17">
        <f t="shared" si="0"/>
        <v>8.1999999999999993</v>
      </c>
      <c r="T23" s="17">
        <f t="shared" si="1"/>
        <v>-0.60000000000000142</v>
      </c>
    </row>
    <row r="24" spans="1:20" ht="17" x14ac:dyDescent="0.15">
      <c r="A24" s="3" t="s">
        <v>54</v>
      </c>
      <c r="B24" s="2"/>
      <c r="C24">
        <v>6</v>
      </c>
      <c r="D24">
        <v>8</v>
      </c>
      <c r="E24" s="1"/>
      <c r="F24">
        <v>5</v>
      </c>
      <c r="G24">
        <v>2</v>
      </c>
      <c r="I24">
        <v>10</v>
      </c>
      <c r="J24">
        <v>10</v>
      </c>
      <c r="L24">
        <v>6</v>
      </c>
      <c r="M24">
        <v>8</v>
      </c>
      <c r="O24">
        <v>8</v>
      </c>
      <c r="P24">
        <v>8</v>
      </c>
      <c r="R24">
        <f t="shared" si="2"/>
        <v>7</v>
      </c>
      <c r="S24">
        <f t="shared" si="0"/>
        <v>7.2</v>
      </c>
      <c r="T24">
        <f t="shared" si="1"/>
        <v>0.20000000000000018</v>
      </c>
    </row>
    <row r="25" spans="1:20" ht="17" x14ac:dyDescent="0.15">
      <c r="A25" s="23" t="s">
        <v>55</v>
      </c>
      <c r="B25" s="22"/>
      <c r="C25" s="22">
        <v>7</v>
      </c>
      <c r="D25" s="22">
        <v>10</v>
      </c>
      <c r="E25" s="24"/>
      <c r="F25" s="22">
        <v>7</v>
      </c>
      <c r="G25" s="22">
        <v>7</v>
      </c>
      <c r="H25" s="22"/>
      <c r="I25" s="22">
        <v>8</v>
      </c>
      <c r="J25" s="22">
        <v>9</v>
      </c>
      <c r="K25" s="22"/>
      <c r="L25" s="22">
        <v>9</v>
      </c>
      <c r="M25" s="22">
        <v>10</v>
      </c>
      <c r="N25" s="22"/>
      <c r="O25" s="22">
        <v>7</v>
      </c>
      <c r="P25" s="22">
        <v>8</v>
      </c>
      <c r="Q25" s="22"/>
      <c r="R25" s="22">
        <f t="shared" si="2"/>
        <v>7.6</v>
      </c>
      <c r="S25" s="22">
        <f t="shared" si="0"/>
        <v>8.8000000000000007</v>
      </c>
      <c r="T25" s="22">
        <f t="shared" si="1"/>
        <v>1.2000000000000011</v>
      </c>
    </row>
    <row r="26" spans="1:20" ht="17" x14ac:dyDescent="0.15">
      <c r="A26" s="23" t="s">
        <v>57</v>
      </c>
      <c r="B26" s="22"/>
      <c r="C26" s="22">
        <v>3</v>
      </c>
      <c r="D26" s="22">
        <v>5</v>
      </c>
      <c r="E26" s="24"/>
      <c r="F26" s="22">
        <v>3</v>
      </c>
      <c r="G26" s="22">
        <v>4</v>
      </c>
      <c r="H26" s="22"/>
      <c r="I26" s="22">
        <v>1</v>
      </c>
      <c r="J26" s="22">
        <v>1</v>
      </c>
      <c r="K26" s="22"/>
      <c r="L26" s="22">
        <v>7</v>
      </c>
      <c r="M26" s="22">
        <v>9</v>
      </c>
      <c r="N26" s="22"/>
      <c r="O26" s="22">
        <v>4</v>
      </c>
      <c r="P26" s="22">
        <v>7</v>
      </c>
      <c r="Q26" s="22"/>
      <c r="R26" s="22">
        <f t="shared" si="2"/>
        <v>3.6</v>
      </c>
      <c r="S26" s="22">
        <f t="shared" si="0"/>
        <v>5.2</v>
      </c>
      <c r="T26" s="22">
        <f t="shared" si="1"/>
        <v>1.6</v>
      </c>
    </row>
    <row r="27" spans="1:20" ht="17" x14ac:dyDescent="0.15">
      <c r="A27" s="3" t="s">
        <v>58</v>
      </c>
      <c r="B27" s="2"/>
      <c r="C27">
        <v>8</v>
      </c>
      <c r="D27">
        <v>9</v>
      </c>
      <c r="E27" s="1"/>
      <c r="F27">
        <v>8</v>
      </c>
      <c r="G27">
        <v>5</v>
      </c>
      <c r="I27">
        <v>8</v>
      </c>
      <c r="J27">
        <v>8</v>
      </c>
      <c r="L27">
        <v>5</v>
      </c>
      <c r="M27">
        <v>8</v>
      </c>
      <c r="O27">
        <v>8</v>
      </c>
      <c r="P27">
        <v>8</v>
      </c>
      <c r="R27">
        <f t="shared" si="2"/>
        <v>7.4</v>
      </c>
      <c r="S27">
        <f t="shared" si="0"/>
        <v>7.6</v>
      </c>
      <c r="T27">
        <f t="shared" si="1"/>
        <v>0.19999999999999929</v>
      </c>
    </row>
    <row r="33" spans="1:3" x14ac:dyDescent="0.15">
      <c r="A33" s="18" t="s">
        <v>241</v>
      </c>
      <c r="B33" s="17"/>
      <c r="C33" s="17"/>
    </row>
    <row r="34" spans="1:3" x14ac:dyDescent="0.15">
      <c r="A34" s="24" t="s">
        <v>242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094E5-26CB-1F4F-A053-B6A669F26505}">
  <dimension ref="A1:C7"/>
  <sheetViews>
    <sheetView workbookViewId="0">
      <selection activeCell="C2" sqref="C2"/>
    </sheetView>
  </sheetViews>
  <sheetFormatPr baseColWidth="10" defaultRowHeight="13" x14ac:dyDescent="0.15"/>
  <cols>
    <col min="1" max="1" width="13.5" bestFit="1" customWidth="1"/>
    <col min="2" max="2" width="17" bestFit="1" customWidth="1"/>
    <col min="3" max="3" width="17.5" bestFit="1" customWidth="1"/>
  </cols>
  <sheetData>
    <row r="1" spans="1:3" x14ac:dyDescent="0.15">
      <c r="A1" s="1" t="s">
        <v>243</v>
      </c>
      <c r="B1" s="1" t="s">
        <v>244</v>
      </c>
      <c r="C1" s="1" t="s">
        <v>246</v>
      </c>
    </row>
    <row r="2" spans="1:3" x14ac:dyDescent="0.15">
      <c r="A2" s="1" t="s">
        <v>110</v>
      </c>
      <c r="B2">
        <v>14</v>
      </c>
      <c r="C2" s="25">
        <f>B2/14</f>
        <v>1</v>
      </c>
    </row>
    <row r="3" spans="1:3" x14ac:dyDescent="0.15">
      <c r="A3" s="1" t="s">
        <v>111</v>
      </c>
      <c r="B3">
        <v>5</v>
      </c>
      <c r="C3" s="25">
        <f t="shared" ref="C3:C7" si="0">B3/14</f>
        <v>0.35714285714285715</v>
      </c>
    </row>
    <row r="4" spans="1:3" x14ac:dyDescent="0.15">
      <c r="A4" s="1" t="s">
        <v>112</v>
      </c>
      <c r="B4">
        <v>13</v>
      </c>
      <c r="C4" s="25">
        <f t="shared" si="0"/>
        <v>0.9285714285714286</v>
      </c>
    </row>
    <row r="5" spans="1:3" x14ac:dyDescent="0.15">
      <c r="A5" s="1" t="s">
        <v>113</v>
      </c>
      <c r="B5">
        <v>8</v>
      </c>
      <c r="C5" s="25">
        <f t="shared" si="0"/>
        <v>0.5714285714285714</v>
      </c>
    </row>
    <row r="6" spans="1:3" x14ac:dyDescent="0.15">
      <c r="A6" s="1" t="s">
        <v>114</v>
      </c>
      <c r="B6">
        <v>14</v>
      </c>
      <c r="C6" s="25">
        <f t="shared" si="0"/>
        <v>1</v>
      </c>
    </row>
    <row r="7" spans="1:3" s="9" customFormat="1" x14ac:dyDescent="0.15">
      <c r="A7" s="9" t="s">
        <v>245</v>
      </c>
      <c r="B7" s="9">
        <f>SUM(B2:B6)</f>
        <v>54</v>
      </c>
      <c r="C7" s="26">
        <f>SUM(B2:B6)/(14*5)</f>
        <v>0.77142857142857146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PRE Q DATA</vt:lpstr>
      <vt:lpstr>POST Q DATA</vt:lpstr>
      <vt:lpstr>COMPARISON</vt:lpstr>
      <vt:lpstr>COMPLETION 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Sharon Erman</cp:lastModifiedBy>
  <dcterms:created xsi:type="dcterms:W3CDTF">2026-10-03T01:13:09Z</dcterms:created>
  <dcterms:modified xsi:type="dcterms:W3CDTF">2026-10-14T20:49:24Z</dcterms:modified>
</cp:coreProperties>
</file>