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8_{A755B88A-3093-4410-B9EE-DB9CACAFFD4F}" xr6:coauthVersionLast="46" xr6:coauthVersionMax="46" xr10:uidLastSave="{00000000-0000-0000-0000-000000000000}"/>
  <bookViews>
    <workbookView xWindow="28680" yWindow="-210" windowWidth="29040" windowHeight="16440" xr2:uid="{B71D14B6-9203-4DDD-BDEF-8296DA5E45F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1" l="1"/>
  <c r="H26" i="1"/>
  <c r="H27" i="1"/>
  <c r="H28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5" i="1"/>
  <c r="G26" i="1"/>
  <c r="G27" i="1"/>
  <c r="G28" i="1"/>
</calcChain>
</file>

<file path=xl/sharedStrings.xml><?xml version="1.0" encoding="utf-8"?>
<sst xmlns="http://schemas.openxmlformats.org/spreadsheetml/2006/main" count="50" uniqueCount="49">
  <si>
    <t>Signals &amp; Systems</t>
  </si>
  <si>
    <t>Exam</t>
  </si>
  <si>
    <t xml:space="preserve">Plant </t>
  </si>
  <si>
    <t>Owain</t>
  </si>
  <si>
    <t>Hurley</t>
  </si>
  <si>
    <t>Andrew</t>
  </si>
  <si>
    <t>Bradshaw</t>
  </si>
  <si>
    <t>Conor</t>
  </si>
  <si>
    <t xml:space="preserve">Graham </t>
  </si>
  <si>
    <t>Frazer</t>
  </si>
  <si>
    <t>Peck</t>
  </si>
  <si>
    <t>Michael</t>
  </si>
  <si>
    <t>Rowe</t>
  </si>
  <si>
    <t>Nathan</t>
  </si>
  <si>
    <t>Page</t>
  </si>
  <si>
    <t>Samuel</t>
  </si>
  <si>
    <t>Satterthwaite</t>
  </si>
  <si>
    <t>Matthew</t>
  </si>
  <si>
    <t>Slattery</t>
  </si>
  <si>
    <t>Joseph</t>
  </si>
  <si>
    <t>Beswick</t>
  </si>
  <si>
    <t>Thomas</t>
  </si>
  <si>
    <t>Howe</t>
  </si>
  <si>
    <t>James</t>
  </si>
  <si>
    <t>kenrick</t>
  </si>
  <si>
    <t>Peter</t>
  </si>
  <si>
    <t>Overton</t>
  </si>
  <si>
    <t>Oliver</t>
  </si>
  <si>
    <t>Jenkins</t>
  </si>
  <si>
    <t>Christopher</t>
  </si>
  <si>
    <t>Tucker</t>
  </si>
  <si>
    <t>George</t>
  </si>
  <si>
    <t>Harwood</t>
  </si>
  <si>
    <t>Anthony</t>
  </si>
  <si>
    <t>Hayston</t>
  </si>
  <si>
    <t>Jordan</t>
  </si>
  <si>
    <t>Knight</t>
  </si>
  <si>
    <t>Charlotte</t>
  </si>
  <si>
    <t>Rees</t>
  </si>
  <si>
    <t>Creighton</t>
  </si>
  <si>
    <t>Atkins</t>
  </si>
  <si>
    <t>Boswell</t>
  </si>
  <si>
    <t>John</t>
  </si>
  <si>
    <t>Max</t>
  </si>
  <si>
    <t>Min</t>
  </si>
  <si>
    <t>Mean</t>
  </si>
  <si>
    <t>Std Dev</t>
  </si>
  <si>
    <t>Score</t>
  </si>
  <si>
    <t>%age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</si>
</sst>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udent%20mark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25">
          <cell r="X25">
            <v>57</v>
          </cell>
          <cell r="Y25">
            <v>71.25</v>
          </cell>
        </row>
        <row r="26">
          <cell r="X26">
            <v>70</v>
          </cell>
          <cell r="Y26">
            <v>87.5</v>
          </cell>
        </row>
        <row r="27">
          <cell r="X27">
            <v>68</v>
          </cell>
          <cell r="Y27">
            <v>85</v>
          </cell>
        </row>
        <row r="28">
          <cell r="X28">
            <v>74</v>
          </cell>
          <cell r="Y28">
            <v>92.5</v>
          </cell>
        </row>
        <row r="29">
          <cell r="X29">
            <v>56</v>
          </cell>
          <cell r="Y29">
            <v>70</v>
          </cell>
        </row>
        <row r="30">
          <cell r="X30">
            <v>72</v>
          </cell>
          <cell r="Y30">
            <v>90</v>
          </cell>
        </row>
        <row r="31">
          <cell r="X31">
            <v>75</v>
          </cell>
          <cell r="Y31">
            <v>93.75</v>
          </cell>
        </row>
        <row r="32">
          <cell r="X32">
            <v>72</v>
          </cell>
          <cell r="Y32">
            <v>90</v>
          </cell>
        </row>
        <row r="33">
          <cell r="X33">
            <v>66</v>
          </cell>
          <cell r="Y33">
            <v>82.5</v>
          </cell>
        </row>
        <row r="34">
          <cell r="X34">
            <v>70</v>
          </cell>
          <cell r="Y34">
            <v>87.5</v>
          </cell>
        </row>
        <row r="35">
          <cell r="X35">
            <v>70</v>
          </cell>
          <cell r="Y35">
            <v>87.5</v>
          </cell>
        </row>
        <row r="36">
          <cell r="X36">
            <v>66</v>
          </cell>
          <cell r="Y36">
            <v>82.5</v>
          </cell>
        </row>
        <row r="37">
          <cell r="X37">
            <v>54</v>
          </cell>
          <cell r="Y37">
            <v>67.5</v>
          </cell>
        </row>
        <row r="38">
          <cell r="X38">
            <v>79</v>
          </cell>
          <cell r="Y38">
            <v>98.75</v>
          </cell>
        </row>
        <row r="39">
          <cell r="X39">
            <v>79</v>
          </cell>
          <cell r="Y39">
            <v>98.75</v>
          </cell>
        </row>
        <row r="40">
          <cell r="X40">
            <v>60</v>
          </cell>
          <cell r="Y40">
            <v>75</v>
          </cell>
        </row>
        <row r="41">
          <cell r="X41">
            <v>70</v>
          </cell>
          <cell r="Y41">
            <v>87.5</v>
          </cell>
        </row>
        <row r="42">
          <cell r="X42">
            <v>68</v>
          </cell>
          <cell r="Y42">
            <v>85</v>
          </cell>
        </row>
        <row r="43">
          <cell r="X43">
            <v>80</v>
          </cell>
          <cell r="Y43">
            <v>100</v>
          </cell>
        </row>
        <row r="44">
          <cell r="X44">
            <v>65</v>
          </cell>
          <cell r="Y44">
            <v>81.25</v>
          </cell>
        </row>
        <row r="45">
          <cell r="X45">
            <v>69</v>
          </cell>
          <cell r="Y45">
            <v>86.25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2E0C3-77B4-4222-9307-73FD8C1E3BF6}">
  <dimension ref="A1:J28"/>
  <sheetViews>
    <sheetView tabSelected="1" workbookViewId="0">
      <selection activeCell="J26" sqref="J26"/>
    </sheetView>
  </sheetViews>
  <sheetFormatPr defaultRowHeight="15" x14ac:dyDescent="0.25"/>
  <cols>
    <col min="1" max="1" width="16.85546875" bestFit="1" customWidth="1"/>
    <col min="4" max="4" width="13.28515625" bestFit="1" customWidth="1"/>
    <col min="5" max="5" width="11.42578125" bestFit="1" customWidth="1"/>
  </cols>
  <sheetData>
    <row r="1" spans="1:8" x14ac:dyDescent="0.25">
      <c r="A1" s="1" t="s">
        <v>0</v>
      </c>
      <c r="G1" t="s">
        <v>47</v>
      </c>
      <c r="H1" t="s">
        <v>48</v>
      </c>
    </row>
    <row r="2" spans="1:8" x14ac:dyDescent="0.25">
      <c r="A2" t="s">
        <v>1</v>
      </c>
      <c r="G2" s="2"/>
    </row>
    <row r="3" spans="1:8" x14ac:dyDescent="0.25">
      <c r="D3" t="s">
        <v>2</v>
      </c>
      <c r="E3" t="s">
        <v>3</v>
      </c>
      <c r="G3" s="2">
        <f>[1]Sheet1!X25</f>
        <v>57</v>
      </c>
      <c r="H3" s="2">
        <f>[1]Sheet1!Y25</f>
        <v>71.25</v>
      </c>
    </row>
    <row r="4" spans="1:8" x14ac:dyDescent="0.25">
      <c r="D4" t="s">
        <v>4</v>
      </c>
      <c r="E4" t="s">
        <v>5</v>
      </c>
      <c r="G4" s="2">
        <f>[1]Sheet1!X26</f>
        <v>70</v>
      </c>
      <c r="H4" s="2">
        <f>[1]Sheet1!Y26</f>
        <v>87.5</v>
      </c>
    </row>
    <row r="5" spans="1:8" x14ac:dyDescent="0.25">
      <c r="D5" t="s">
        <v>6</v>
      </c>
      <c r="E5" t="s">
        <v>7</v>
      </c>
      <c r="G5" s="2">
        <f>[1]Sheet1!X27</f>
        <v>68</v>
      </c>
      <c r="H5" s="2">
        <f>[1]Sheet1!Y27</f>
        <v>85</v>
      </c>
    </row>
    <row r="6" spans="1:8" x14ac:dyDescent="0.25">
      <c r="D6" t="s">
        <v>8</v>
      </c>
      <c r="E6" t="s">
        <v>9</v>
      </c>
      <c r="G6" s="2">
        <f>[1]Sheet1!X28</f>
        <v>74</v>
      </c>
      <c r="H6" s="2">
        <f>[1]Sheet1!Y28</f>
        <v>92.5</v>
      </c>
    </row>
    <row r="7" spans="1:8" x14ac:dyDescent="0.25">
      <c r="D7" t="s">
        <v>10</v>
      </c>
      <c r="E7" t="s">
        <v>11</v>
      </c>
      <c r="G7" s="2">
        <f>[1]Sheet1!X29</f>
        <v>56</v>
      </c>
      <c r="H7" s="2">
        <f>[1]Sheet1!Y29</f>
        <v>70</v>
      </c>
    </row>
    <row r="8" spans="1:8" x14ac:dyDescent="0.25">
      <c r="D8" t="s">
        <v>12</v>
      </c>
      <c r="E8" t="s">
        <v>13</v>
      </c>
      <c r="G8" s="2">
        <f>[1]Sheet1!X30</f>
        <v>72</v>
      </c>
      <c r="H8" s="2">
        <f>[1]Sheet1!Y30</f>
        <v>90</v>
      </c>
    </row>
    <row r="9" spans="1:8" x14ac:dyDescent="0.25">
      <c r="D9" t="s">
        <v>14</v>
      </c>
      <c r="E9" t="s">
        <v>15</v>
      </c>
      <c r="G9" s="2">
        <f>[1]Sheet1!X31</f>
        <v>75</v>
      </c>
      <c r="H9" s="2">
        <f>[1]Sheet1!Y31</f>
        <v>93.75</v>
      </c>
    </row>
    <row r="10" spans="1:8" x14ac:dyDescent="0.25">
      <c r="D10" t="s">
        <v>16</v>
      </c>
      <c r="E10" t="s">
        <v>17</v>
      </c>
      <c r="G10" s="2">
        <f>[1]Sheet1!X32</f>
        <v>72</v>
      </c>
      <c r="H10" s="2">
        <f>[1]Sheet1!Y32</f>
        <v>90</v>
      </c>
    </row>
    <row r="11" spans="1:8" x14ac:dyDescent="0.25">
      <c r="D11" t="s">
        <v>18</v>
      </c>
      <c r="E11" t="s">
        <v>19</v>
      </c>
      <c r="G11" s="2">
        <f>[1]Sheet1!X33</f>
        <v>66</v>
      </c>
      <c r="H11" s="2">
        <f>[1]Sheet1!Y33</f>
        <v>82.5</v>
      </c>
    </row>
    <row r="12" spans="1:8" x14ac:dyDescent="0.25">
      <c r="D12" t="s">
        <v>20</v>
      </c>
      <c r="E12" t="s">
        <v>21</v>
      </c>
      <c r="G12" s="2">
        <f>[1]Sheet1!X34</f>
        <v>70</v>
      </c>
      <c r="H12" s="2">
        <f>[1]Sheet1!Y34</f>
        <v>87.5</v>
      </c>
    </row>
    <row r="13" spans="1:8" x14ac:dyDescent="0.25">
      <c r="D13" t="s">
        <v>22</v>
      </c>
      <c r="E13" t="s">
        <v>23</v>
      </c>
      <c r="G13" s="2">
        <f>[1]Sheet1!X35</f>
        <v>70</v>
      </c>
      <c r="H13" s="2">
        <f>[1]Sheet1!Y35</f>
        <v>87.5</v>
      </c>
    </row>
    <row r="14" spans="1:8" x14ac:dyDescent="0.25">
      <c r="D14" t="s">
        <v>24</v>
      </c>
      <c r="E14" t="s">
        <v>25</v>
      </c>
      <c r="G14" s="2">
        <f>[1]Sheet1!X36</f>
        <v>66</v>
      </c>
      <c r="H14" s="2">
        <f>[1]Sheet1!Y36</f>
        <v>82.5</v>
      </c>
    </row>
    <row r="15" spans="1:8" x14ac:dyDescent="0.25">
      <c r="D15" t="s">
        <v>26</v>
      </c>
      <c r="E15" t="s">
        <v>27</v>
      </c>
      <c r="G15" s="2">
        <f>[1]Sheet1!X37</f>
        <v>54</v>
      </c>
      <c r="H15" s="2">
        <f>[1]Sheet1!Y37</f>
        <v>67.5</v>
      </c>
    </row>
    <row r="16" spans="1:8" x14ac:dyDescent="0.25">
      <c r="D16" t="s">
        <v>28</v>
      </c>
      <c r="E16" t="s">
        <v>29</v>
      </c>
      <c r="G16" s="2">
        <f>[1]Sheet1!X38</f>
        <v>79</v>
      </c>
      <c r="H16" s="2">
        <f>[1]Sheet1!Y38</f>
        <v>98.75</v>
      </c>
    </row>
    <row r="17" spans="4:10" x14ac:dyDescent="0.25">
      <c r="D17" t="s">
        <v>30</v>
      </c>
      <c r="E17" t="s">
        <v>31</v>
      </c>
      <c r="G17" s="2">
        <f>[1]Sheet1!X39</f>
        <v>79</v>
      </c>
      <c r="H17" s="2">
        <f>[1]Sheet1!Y39</f>
        <v>98.75</v>
      </c>
    </row>
    <row r="18" spans="4:10" x14ac:dyDescent="0.25">
      <c r="D18" t="s">
        <v>32</v>
      </c>
      <c r="E18" t="s">
        <v>33</v>
      </c>
      <c r="G18" s="2">
        <f>[1]Sheet1!X40</f>
        <v>60</v>
      </c>
      <c r="H18" s="2">
        <f>[1]Sheet1!Y40</f>
        <v>75</v>
      </c>
    </row>
    <row r="19" spans="4:10" x14ac:dyDescent="0.25">
      <c r="D19" t="s">
        <v>34</v>
      </c>
      <c r="E19" t="s">
        <v>35</v>
      </c>
      <c r="G19" s="2">
        <f>[1]Sheet1!X41</f>
        <v>70</v>
      </c>
      <c r="H19" s="2">
        <f>[1]Sheet1!Y41</f>
        <v>87.5</v>
      </c>
    </row>
    <row r="20" spans="4:10" x14ac:dyDescent="0.25">
      <c r="D20" t="s">
        <v>36</v>
      </c>
      <c r="E20" t="s">
        <v>37</v>
      </c>
      <c r="G20" s="2">
        <f>[1]Sheet1!X42</f>
        <v>68</v>
      </c>
      <c r="H20" s="2">
        <f>[1]Sheet1!Y42</f>
        <v>85</v>
      </c>
    </row>
    <row r="21" spans="4:10" x14ac:dyDescent="0.25">
      <c r="D21" t="s">
        <v>38</v>
      </c>
      <c r="E21" t="s">
        <v>39</v>
      </c>
      <c r="G21" s="2">
        <f>[1]Sheet1!X43</f>
        <v>80</v>
      </c>
      <c r="H21" s="2">
        <f>[1]Sheet1!Y43</f>
        <v>100</v>
      </c>
    </row>
    <row r="22" spans="4:10" x14ac:dyDescent="0.25">
      <c r="D22" t="s">
        <v>40</v>
      </c>
      <c r="E22" t="s">
        <v>31</v>
      </c>
      <c r="G22" s="2">
        <f>[1]Sheet1!X44</f>
        <v>65</v>
      </c>
      <c r="H22" s="2">
        <f>[1]Sheet1!Y44</f>
        <v>81.25</v>
      </c>
    </row>
    <row r="23" spans="4:10" x14ac:dyDescent="0.25">
      <c r="D23" t="s">
        <v>41</v>
      </c>
      <c r="E23" t="s">
        <v>42</v>
      </c>
      <c r="G23" s="2">
        <f>[1]Sheet1!X45</f>
        <v>69</v>
      </c>
      <c r="H23" s="2">
        <f>[1]Sheet1!Y45</f>
        <v>86.25</v>
      </c>
    </row>
    <row r="25" spans="4:10" x14ac:dyDescent="0.25">
      <c r="F25" t="s">
        <v>43</v>
      </c>
      <c r="G25" s="3">
        <f>MAX(G3:G23)</f>
        <v>80</v>
      </c>
      <c r="H25" s="3">
        <f>MAX(H3:H23)</f>
        <v>100</v>
      </c>
      <c r="J25" s="4"/>
    </row>
    <row r="26" spans="4:10" x14ac:dyDescent="0.25">
      <c r="F26" t="s">
        <v>44</v>
      </c>
      <c r="G26" s="3">
        <f>MIN(G3:G23)</f>
        <v>54</v>
      </c>
      <c r="H26" s="3">
        <f>MIN(H3:H23)</f>
        <v>67.5</v>
      </c>
      <c r="J26" s="4"/>
    </row>
    <row r="27" spans="4:10" x14ac:dyDescent="0.25">
      <c r="F27" t="s">
        <v>45</v>
      </c>
      <c r="G27" s="3">
        <f>AVERAGE(G3:G23)</f>
        <v>68.571428571428569</v>
      </c>
      <c r="H27" s="3">
        <f>AVERAGE(H3:H23)</f>
        <v>85.714285714285708</v>
      </c>
      <c r="J27" s="4"/>
    </row>
    <row r="28" spans="4:10" x14ac:dyDescent="0.25">
      <c r="F28" t="s">
        <v>46</v>
      </c>
      <c r="G28" s="3">
        <f>STDEV(G3:G23)</f>
        <v>7.2634112410865708</v>
      </c>
      <c r="H28" s="3">
        <f>STDEV(H3:H23)</f>
        <v>9.0792640513582104</v>
      </c>
      <c r="J2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2021-06-04T08:37:19Z</dcterms:created>
  <dcterms:modified xsi:type="dcterms:W3CDTF">2021-06-04T08:39:43Z</dcterms:modified>
</cp:coreProperties>
</file>