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a7da6fb17506846/Uni/Year 2/Alternative Propulsion/"/>
    </mc:Choice>
  </mc:AlternateContent>
  <xr:revisionPtr revIDLastSave="1394" documentId="8_{C368CB57-0860-47E5-A916-8DB5A26838C5}" xr6:coauthVersionLast="47" xr6:coauthVersionMax="47" xr10:uidLastSave="{9C144637-ECFB-43B2-9371-C35F27F4B2E5}"/>
  <bookViews>
    <workbookView xWindow="-120" yWindow="-120" windowWidth="29040" windowHeight="15720" xr2:uid="{00000000-000D-0000-FFFF-FFFF00000000}"/>
  </bookViews>
  <sheets>
    <sheet name="WLTC_class_3" sheetId="1" r:id="rId1"/>
    <sheet name="Tractive &amp; braking" sheetId="8" r:id="rId2"/>
    <sheet name="Total Resistance" sheetId="24" r:id="rId3"/>
    <sheet name="Recovered KE" sheetId="25" r:id="rId4"/>
    <sheet name="dia_class3_600" sheetId="18" r:id="rId5"/>
    <sheet name="dia_class3_600_1200" sheetId="17" r:id="rId6"/>
    <sheet name="dia_class3_1200_1800" sheetId="16" r:id="rId7"/>
    <sheet name="Velocity" sheetId="4" r:id="rId8"/>
    <sheet name="Accel" sheetId="5" r:id="rId9"/>
    <sheet name="RR" sheetId="6" r:id="rId10"/>
    <sheet name="Aero Drag" sheetId="7" r:id="rId11"/>
    <sheet name="Coast Down" sheetId="26" r:id="rId12"/>
  </sheets>
  <externalReferences>
    <externalReference r:id="rId13"/>
  </externalReferences>
  <definedNames>
    <definedName name="_xlchart.v1.0" hidden="1">WLTC_class_3!$S$11:$S$1811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91" i="1" l="1"/>
  <c r="A23" i="26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H14" i="26"/>
  <c r="H13" i="26"/>
  <c r="H12" i="26"/>
  <c r="H11" i="26"/>
  <c r="H10" i="26"/>
  <c r="H9" i="26"/>
  <c r="H8" i="26"/>
  <c r="A8" i="26"/>
  <c r="A9" i="26" s="1"/>
  <c r="A10" i="26" s="1"/>
  <c r="A11" i="26" s="1"/>
  <c r="A12" i="26" s="1"/>
  <c r="A13" i="26" s="1"/>
  <c r="A14" i="26" s="1"/>
  <c r="M7" i="26"/>
  <c r="M8" i="26" s="1"/>
  <c r="H7" i="26"/>
  <c r="H6" i="26"/>
  <c r="C6" i="26"/>
  <c r="D6" i="26" s="1"/>
  <c r="E6" i="26" s="1"/>
  <c r="F6" i="26" s="1"/>
  <c r="G6" i="26" s="1"/>
  <c r="E1812" i="1"/>
  <c r="G1812" i="1" s="1"/>
  <c r="G1767" i="1"/>
  <c r="I1794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 s="1"/>
  <c r="U49" i="1" s="1"/>
  <c r="U50" i="1" s="1"/>
  <c r="U51" i="1" s="1"/>
  <c r="U52" i="1" s="1"/>
  <c r="U53" i="1" s="1"/>
  <c r="U54" i="1" s="1"/>
  <c r="U55" i="1" s="1"/>
  <c r="U56" i="1"/>
  <c r="U57" i="1"/>
  <c r="U58" i="1"/>
  <c r="U59" i="1"/>
  <c r="U60" i="1"/>
  <c r="U61" i="1"/>
  <c r="U62" i="1"/>
  <c r="U63" i="1"/>
  <c r="U64" i="1" s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 s="1"/>
  <c r="U102" i="1" s="1"/>
  <c r="U103" i="1" s="1"/>
  <c r="U104" i="1" s="1"/>
  <c r="U105" i="1" s="1"/>
  <c r="U106" i="1" s="1"/>
  <c r="U107" i="1" s="1"/>
  <c r="U108" i="1" s="1"/>
  <c r="U109" i="1" s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 s="1"/>
  <c r="U166" i="1" s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 s="1"/>
  <c r="U185" i="1" s="1"/>
  <c r="U186" i="1"/>
  <c r="U187" i="1"/>
  <c r="U188" i="1"/>
  <c r="U189" i="1"/>
  <c r="U190" i="1"/>
  <c r="U191" i="1"/>
  <c r="U192" i="1"/>
  <c r="U193" i="1"/>
  <c r="U194" i="1"/>
  <c r="U195" i="1"/>
  <c r="U196" i="1"/>
  <c r="U197" i="1" s="1"/>
  <c r="U198" i="1" s="1"/>
  <c r="U199" i="1" s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 s="1"/>
  <c r="U254" i="1" s="1"/>
  <c r="U255" i="1" s="1"/>
  <c r="U256" i="1" s="1"/>
  <c r="U257" i="1" s="1"/>
  <c r="U258" i="1" s="1"/>
  <c r="U259" i="1" s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 s="1"/>
  <c r="U286" i="1" s="1"/>
  <c r="U287" i="1" s="1"/>
  <c r="U288" i="1" s="1"/>
  <c r="U289" i="1" s="1"/>
  <c r="U290" i="1" s="1"/>
  <c r="U291" i="1" s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 s="1"/>
  <c r="U330" i="1" s="1"/>
  <c r="U331" i="1"/>
  <c r="U332" i="1"/>
  <c r="U333" i="1"/>
  <c r="U334" i="1"/>
  <c r="U335" i="1"/>
  <c r="U336" i="1"/>
  <c r="U337" i="1"/>
  <c r="U338" i="1"/>
  <c r="U339" i="1"/>
  <c r="U340" i="1"/>
  <c r="U341" i="1" s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 s="1"/>
  <c r="U385" i="1" s="1"/>
  <c r="U386" i="1" s="1"/>
  <c r="U387" i="1" s="1"/>
  <c r="U388" i="1" s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 s="1"/>
  <c r="U415" i="1" s="1"/>
  <c r="U416" i="1" s="1"/>
  <c r="U417" i="1" s="1"/>
  <c r="U418" i="1" s="1"/>
  <c r="U419" i="1" s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 s="1"/>
  <c r="U449" i="1" s="1"/>
  <c r="U450" i="1" s="1"/>
  <c r="U451" i="1" s="1"/>
  <c r="U452" i="1" s="1"/>
  <c r="U453" i="1" s="1"/>
  <c r="U454" i="1" s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 s="1"/>
  <c r="U537" i="1" s="1"/>
  <c r="U538" i="1" s="1"/>
  <c r="U539" i="1" s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 s="1"/>
  <c r="U558" i="1" s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 s="1"/>
  <c r="U577" i="1" s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 s="1"/>
  <c r="U690" i="1" s="1"/>
  <c r="U691" i="1" s="1"/>
  <c r="U692" i="1" s="1"/>
  <c r="U693" i="1" s="1"/>
  <c r="U694" i="1" s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 s="1"/>
  <c r="U710" i="1" s="1"/>
  <c r="U711" i="1"/>
  <c r="U712" i="1"/>
  <c r="U713" i="1"/>
  <c r="U714" i="1"/>
  <c r="U715" i="1"/>
  <c r="U716" i="1"/>
  <c r="U717" i="1" s="1"/>
  <c r="U718" i="1" s="1"/>
  <c r="U719" i="1" s="1"/>
  <c r="U720" i="1"/>
  <c r="U721" i="1"/>
  <c r="U722" i="1"/>
  <c r="U723" i="1"/>
  <c r="U724" i="1"/>
  <c r="U725" i="1" s="1"/>
  <c r="U726" i="1" s="1"/>
  <c r="U727" i="1" s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 s="1"/>
  <c r="U769" i="1" s="1"/>
  <c r="U770" i="1" s="1"/>
  <c r="U771" i="1" s="1"/>
  <c r="U772" i="1" s="1"/>
  <c r="U773" i="1" s="1"/>
  <c r="U774" i="1" s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 s="1"/>
  <c r="U806" i="1" s="1"/>
  <c r="U807" i="1" s="1"/>
  <c r="U808" i="1" s="1"/>
  <c r="U809" i="1" s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 s="1"/>
  <c r="U823" i="1" s="1"/>
  <c r="U824" i="1" s="1"/>
  <c r="U825" i="1" s="1"/>
  <c r="U826" i="1" s="1"/>
  <c r="U827" i="1" s="1"/>
  <c r="U828" i="1" s="1"/>
  <c r="U829" i="1" s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 s="1"/>
  <c r="U914" i="1" s="1"/>
  <c r="U915" i="1" s="1"/>
  <c r="U916" i="1" s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 s="1"/>
  <c r="U966" i="1" s="1"/>
  <c r="U967" i="1" s="1"/>
  <c r="U968" i="1" s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/>
  <c r="U1149" i="1"/>
  <c r="U1150" i="1"/>
  <c r="U1151" i="1"/>
  <c r="U1152" i="1"/>
  <c r="U1153" i="1"/>
  <c r="U1154" i="1"/>
  <c r="U1155" i="1"/>
  <c r="U1156" i="1"/>
  <c r="U1157" i="1"/>
  <c r="U1158" i="1" s="1"/>
  <c r="U1159" i="1" s="1"/>
  <c r="U1160" i="1" s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 s="1"/>
  <c r="U1390" i="1" s="1"/>
  <c r="U1391" i="1" s="1"/>
  <c r="U1392" i="1" s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 s="1"/>
  <c r="U1415" i="1" s="1"/>
  <c r="U1416" i="1" s="1"/>
  <c r="U1417" i="1" s="1"/>
  <c r="U1418" i="1" s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 s="1"/>
  <c r="U1434" i="1" s="1"/>
  <c r="U1435" i="1"/>
  <c r="U1436" i="1"/>
  <c r="U1437" i="1"/>
  <c r="U1438" i="1"/>
  <c r="U1439" i="1"/>
  <c r="U1440" i="1"/>
  <c r="U1441" i="1"/>
  <c r="U1442" i="1"/>
  <c r="U1443" i="1"/>
  <c r="U1444" i="1"/>
  <c r="U1445" i="1" s="1"/>
  <c r="U1446" i="1" s="1"/>
  <c r="U1447" i="1"/>
  <c r="U1448" i="1"/>
  <c r="U1449" i="1"/>
  <c r="U1450" i="1"/>
  <c r="U1451" i="1"/>
  <c r="U1452" i="1"/>
  <c r="U1453" i="1" s="1"/>
  <c r="U1454" i="1"/>
  <c r="U1455" i="1"/>
  <c r="U1456" i="1"/>
  <c r="U1457" i="1"/>
  <c r="U1458" i="1"/>
  <c r="U1459" i="1"/>
  <c r="U1460" i="1"/>
  <c r="U1461" i="1" s="1"/>
  <c r="U1462" i="1" s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 s="1"/>
  <c r="U1785" i="1" s="1"/>
  <c r="U1786" i="1" s="1"/>
  <c r="U1787" i="1"/>
  <c r="U1788" i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1804" i="1" s="1"/>
  <c r="U1805" i="1" s="1"/>
  <c r="U1806" i="1"/>
  <c r="U1807" i="1"/>
  <c r="U1808" i="1"/>
  <c r="U1809" i="1"/>
  <c r="U1810" i="1"/>
  <c r="U12" i="1"/>
  <c r="T172" i="1"/>
  <c r="R11" i="1"/>
  <c r="H1403" i="1"/>
  <c r="P11" i="1"/>
  <c r="T11" i="1" s="1"/>
  <c r="H1775" i="1"/>
  <c r="I11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N56" i="1" s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F127" i="1" s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F143" i="1" s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F159" i="1" s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F175" i="1" s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F191" i="1" s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F207" i="1" s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F223" i="1" s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F239" i="1" s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F255" i="1" s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F271" i="1" s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F287" i="1" s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F303" i="1" s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F319" i="1" s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F335" i="1" s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F351" i="1" s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F495" i="1" s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F511" i="1" s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F527" i="1" s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F543" i="1" s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F559" i="1" s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F575" i="1" s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F591" i="1" s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F607" i="1" s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F623" i="1" s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F639" i="1" s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F655" i="1" s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N689" i="1" s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N768" i="1" s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N833" i="1" s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N860" i="1" s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N929" i="1" s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N992" i="1" s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N1148" i="1" s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N1165" i="1" s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N1182" i="1" s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G1776" i="1" s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M1793" i="1" s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N1811" i="1" s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11" i="1"/>
  <c r="H11" i="1"/>
  <c r="H15" i="1"/>
  <c r="H23" i="1"/>
  <c r="H12" i="1"/>
  <c r="H13" i="1"/>
  <c r="H14" i="1"/>
  <c r="H16" i="1"/>
  <c r="H17" i="1"/>
  <c r="H18" i="1"/>
  <c r="H19" i="1"/>
  <c r="H20" i="1"/>
  <c r="H21" i="1"/>
  <c r="H22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B25" i="26" l="1"/>
  <c r="B31" i="26"/>
  <c r="B37" i="26"/>
  <c r="B27" i="26"/>
  <c r="B33" i="26"/>
  <c r="B23" i="26"/>
  <c r="C23" i="26" s="1"/>
  <c r="B29" i="26"/>
  <c r="B35" i="26"/>
  <c r="N1812" i="1"/>
  <c r="M1812" i="1"/>
  <c r="F1697" i="1"/>
  <c r="F1249" i="1"/>
  <c r="F1009" i="1"/>
  <c r="F993" i="1"/>
  <c r="F977" i="1"/>
  <c r="F1633" i="1"/>
  <c r="F961" i="1"/>
  <c r="F945" i="1"/>
  <c r="F929" i="1"/>
  <c r="F913" i="1"/>
  <c r="F897" i="1"/>
  <c r="F881" i="1"/>
  <c r="F865" i="1"/>
  <c r="F849" i="1"/>
  <c r="F833" i="1"/>
  <c r="F817" i="1"/>
  <c r="F801" i="1"/>
  <c r="F785" i="1"/>
  <c r="F769" i="1"/>
  <c r="F753" i="1"/>
  <c r="I753" i="1" s="1"/>
  <c r="F737" i="1"/>
  <c r="F721" i="1"/>
  <c r="F705" i="1"/>
  <c r="F689" i="1"/>
  <c r="F673" i="1"/>
  <c r="F641" i="1"/>
  <c r="F625" i="1"/>
  <c r="F609" i="1"/>
  <c r="F593" i="1"/>
  <c r="F577" i="1"/>
  <c r="F561" i="1"/>
  <c r="F545" i="1"/>
  <c r="F529" i="1"/>
  <c r="F513" i="1"/>
  <c r="F497" i="1"/>
  <c r="F481" i="1"/>
  <c r="I481" i="1" s="1"/>
  <c r="F465" i="1"/>
  <c r="F449" i="1"/>
  <c r="F433" i="1"/>
  <c r="F417" i="1"/>
  <c r="F656" i="1"/>
  <c r="F640" i="1"/>
  <c r="F401" i="1"/>
  <c r="F385" i="1"/>
  <c r="F369" i="1"/>
  <c r="F353" i="1"/>
  <c r="F337" i="1"/>
  <c r="F321" i="1"/>
  <c r="F305" i="1"/>
  <c r="F289" i="1"/>
  <c r="F273" i="1"/>
  <c r="I273" i="1" s="1"/>
  <c r="F257" i="1"/>
  <c r="F241" i="1"/>
  <c r="F225" i="1"/>
  <c r="F209" i="1"/>
  <c r="F193" i="1"/>
  <c r="F177" i="1"/>
  <c r="F161" i="1"/>
  <c r="F145" i="1"/>
  <c r="F129" i="1"/>
  <c r="F113" i="1"/>
  <c r="F97" i="1"/>
  <c r="F81" i="1"/>
  <c r="F65" i="1"/>
  <c r="F49" i="1"/>
  <c r="F33" i="1"/>
  <c r="F624" i="1"/>
  <c r="I624" i="1" s="1"/>
  <c r="F608" i="1"/>
  <c r="F592" i="1"/>
  <c r="F576" i="1"/>
  <c r="F560" i="1"/>
  <c r="F544" i="1"/>
  <c r="F528" i="1"/>
  <c r="F512" i="1"/>
  <c r="F496" i="1"/>
  <c r="F480" i="1"/>
  <c r="F464" i="1"/>
  <c r="F448" i="1"/>
  <c r="F432" i="1"/>
  <c r="F416" i="1"/>
  <c r="F400" i="1"/>
  <c r="F384" i="1"/>
  <c r="F368" i="1"/>
  <c r="I368" i="1" s="1"/>
  <c r="F352" i="1"/>
  <c r="F336" i="1"/>
  <c r="F320" i="1"/>
  <c r="F304" i="1"/>
  <c r="F288" i="1"/>
  <c r="F272" i="1"/>
  <c r="F256" i="1"/>
  <c r="F240" i="1"/>
  <c r="F224" i="1"/>
  <c r="F208" i="1"/>
  <c r="F192" i="1"/>
  <c r="F176" i="1"/>
  <c r="F160" i="1"/>
  <c r="F144" i="1"/>
  <c r="F128" i="1"/>
  <c r="F112" i="1"/>
  <c r="I112" i="1" s="1"/>
  <c r="F96" i="1"/>
  <c r="F80" i="1"/>
  <c r="F64" i="1"/>
  <c r="F48" i="1"/>
  <c r="F32" i="1"/>
  <c r="F479" i="1"/>
  <c r="F463" i="1"/>
  <c r="F447" i="1"/>
  <c r="F431" i="1"/>
  <c r="F415" i="1"/>
  <c r="F399" i="1"/>
  <c r="F383" i="1"/>
  <c r="F367" i="1"/>
  <c r="I367" i="1" s="1"/>
  <c r="F1476" i="1"/>
  <c r="F1460" i="1"/>
  <c r="F1444" i="1"/>
  <c r="I1444" i="1" s="1"/>
  <c r="F1428" i="1"/>
  <c r="I1428" i="1" s="1"/>
  <c r="F1412" i="1"/>
  <c r="F1396" i="1"/>
  <c r="F1380" i="1"/>
  <c r="I1380" i="1" s="1"/>
  <c r="F1364" i="1"/>
  <c r="I1364" i="1" s="1"/>
  <c r="F1348" i="1"/>
  <c r="F1332" i="1"/>
  <c r="F1316" i="1"/>
  <c r="F1300" i="1"/>
  <c r="F1284" i="1"/>
  <c r="F1268" i="1"/>
  <c r="F1252" i="1"/>
  <c r="F1236" i="1"/>
  <c r="I1236" i="1" s="1"/>
  <c r="F1220" i="1"/>
  <c r="F1204" i="1"/>
  <c r="F1188" i="1"/>
  <c r="I1188" i="1" s="1"/>
  <c r="F1172" i="1"/>
  <c r="I1172" i="1" s="1"/>
  <c r="F1156" i="1"/>
  <c r="F1140" i="1"/>
  <c r="F1124" i="1"/>
  <c r="I1124" i="1" s="1"/>
  <c r="F1108" i="1"/>
  <c r="I1108" i="1" s="1"/>
  <c r="F1092" i="1"/>
  <c r="F1076" i="1"/>
  <c r="F1060" i="1"/>
  <c r="F1044" i="1"/>
  <c r="F1028" i="1"/>
  <c r="F1012" i="1"/>
  <c r="F996" i="1"/>
  <c r="F980" i="1"/>
  <c r="I980" i="1" s="1"/>
  <c r="F964" i="1"/>
  <c r="F948" i="1"/>
  <c r="F932" i="1"/>
  <c r="I932" i="1" s="1"/>
  <c r="F916" i="1"/>
  <c r="I916" i="1" s="1"/>
  <c r="F900" i="1"/>
  <c r="F884" i="1"/>
  <c r="F868" i="1"/>
  <c r="I868" i="1" s="1"/>
  <c r="F852" i="1"/>
  <c r="I852" i="1" s="1"/>
  <c r="F836" i="1"/>
  <c r="F820" i="1"/>
  <c r="F804" i="1"/>
  <c r="F788" i="1"/>
  <c r="F772" i="1"/>
  <c r="F756" i="1"/>
  <c r="F740" i="1"/>
  <c r="F724" i="1"/>
  <c r="I724" i="1" s="1"/>
  <c r="F708" i="1"/>
  <c r="F692" i="1"/>
  <c r="F676" i="1"/>
  <c r="I676" i="1" s="1"/>
  <c r="F660" i="1"/>
  <c r="I660" i="1" s="1"/>
  <c r="F644" i="1"/>
  <c r="F628" i="1"/>
  <c r="F612" i="1"/>
  <c r="I612" i="1" s="1"/>
  <c r="F596" i="1"/>
  <c r="I596" i="1" s="1"/>
  <c r="F580" i="1"/>
  <c r="F564" i="1"/>
  <c r="F548" i="1"/>
  <c r="F532" i="1"/>
  <c r="F516" i="1"/>
  <c r="F500" i="1"/>
  <c r="F484" i="1"/>
  <c r="F468" i="1"/>
  <c r="I468" i="1" s="1"/>
  <c r="F452" i="1"/>
  <c r="F436" i="1"/>
  <c r="F420" i="1"/>
  <c r="I420" i="1" s="1"/>
  <c r="F404" i="1"/>
  <c r="I404" i="1" s="1"/>
  <c r="F388" i="1"/>
  <c r="I388" i="1" s="1"/>
  <c r="F372" i="1"/>
  <c r="F356" i="1"/>
  <c r="I356" i="1" s="1"/>
  <c r="F340" i="1"/>
  <c r="I340" i="1" s="1"/>
  <c r="F324" i="1"/>
  <c r="F308" i="1"/>
  <c r="F292" i="1"/>
  <c r="F276" i="1"/>
  <c r="F260" i="1"/>
  <c r="F244" i="1"/>
  <c r="F228" i="1"/>
  <c r="F212" i="1"/>
  <c r="I212" i="1" s="1"/>
  <c r="F196" i="1"/>
  <c r="F180" i="1"/>
  <c r="F164" i="1"/>
  <c r="I164" i="1" s="1"/>
  <c r="F535" i="1"/>
  <c r="I535" i="1" s="1"/>
  <c r="F519" i="1"/>
  <c r="I519" i="1" s="1"/>
  <c r="F503" i="1"/>
  <c r="F455" i="1"/>
  <c r="I455" i="1" s="1"/>
  <c r="F439" i="1"/>
  <c r="F423" i="1"/>
  <c r="F407" i="1"/>
  <c r="F327" i="1"/>
  <c r="F311" i="1"/>
  <c r="F295" i="1"/>
  <c r="F279" i="1"/>
  <c r="F111" i="1"/>
  <c r="F28" i="1"/>
  <c r="I28" i="1" s="1"/>
  <c r="F1796" i="1"/>
  <c r="F1780" i="1"/>
  <c r="I1780" i="1" s="1"/>
  <c r="F1764" i="1"/>
  <c r="I1764" i="1" s="1"/>
  <c r="F1748" i="1"/>
  <c r="I1748" i="1" s="1"/>
  <c r="F1732" i="1"/>
  <c r="I1732" i="1" s="1"/>
  <c r="F1716" i="1"/>
  <c r="F1700" i="1"/>
  <c r="I1700" i="1" s="1"/>
  <c r="F1684" i="1"/>
  <c r="I1684" i="1" s="1"/>
  <c r="F1668" i="1"/>
  <c r="F1652" i="1"/>
  <c r="F1636" i="1"/>
  <c r="F1620" i="1"/>
  <c r="F1604" i="1"/>
  <c r="F1588" i="1"/>
  <c r="I1588" i="1" s="1"/>
  <c r="F1572" i="1"/>
  <c r="F1556" i="1"/>
  <c r="I1556" i="1" s="1"/>
  <c r="F1540" i="1"/>
  <c r="F1524" i="1"/>
  <c r="I1524" i="1" s="1"/>
  <c r="F1508" i="1"/>
  <c r="I1508" i="1" s="1"/>
  <c r="F1492" i="1"/>
  <c r="I1492" i="1" s="1"/>
  <c r="F657" i="1"/>
  <c r="I657" i="1" s="1"/>
  <c r="F16" i="1"/>
  <c r="F1800" i="1"/>
  <c r="I1800" i="1" s="1"/>
  <c r="F1784" i="1"/>
  <c r="F1768" i="1"/>
  <c r="F1752" i="1"/>
  <c r="F1736" i="1"/>
  <c r="F1720" i="1"/>
  <c r="F1704" i="1"/>
  <c r="F1688" i="1"/>
  <c r="F1672" i="1"/>
  <c r="F1656" i="1"/>
  <c r="I1656" i="1" s="1"/>
  <c r="F1640" i="1"/>
  <c r="F1624" i="1"/>
  <c r="I1624" i="1" s="1"/>
  <c r="F1608" i="1"/>
  <c r="I1608" i="1" s="1"/>
  <c r="F1592" i="1"/>
  <c r="I1592" i="1" s="1"/>
  <c r="F1576" i="1"/>
  <c r="I1576" i="1" s="1"/>
  <c r="F1560" i="1"/>
  <c r="F1544" i="1"/>
  <c r="I1544" i="1" s="1"/>
  <c r="F1528" i="1"/>
  <c r="I1528" i="1" s="1"/>
  <c r="F1512" i="1"/>
  <c r="F1496" i="1"/>
  <c r="F1480" i="1"/>
  <c r="F1464" i="1"/>
  <c r="F1448" i="1"/>
  <c r="F1432" i="1"/>
  <c r="I1432" i="1" s="1"/>
  <c r="F1416" i="1"/>
  <c r="F1400" i="1"/>
  <c r="I1400" i="1" s="1"/>
  <c r="F1384" i="1"/>
  <c r="F1368" i="1"/>
  <c r="I1368" i="1" s="1"/>
  <c r="F1352" i="1"/>
  <c r="I1352" i="1" s="1"/>
  <c r="F1336" i="1"/>
  <c r="I1336" i="1" s="1"/>
  <c r="F1320" i="1"/>
  <c r="F1304" i="1"/>
  <c r="F1288" i="1"/>
  <c r="I1288" i="1" s="1"/>
  <c r="F1272" i="1"/>
  <c r="I1272" i="1" s="1"/>
  <c r="F1256" i="1"/>
  <c r="I1256" i="1" s="1"/>
  <c r="F1240" i="1"/>
  <c r="F1224" i="1"/>
  <c r="F1208" i="1"/>
  <c r="F1192" i="1"/>
  <c r="F1176" i="1"/>
  <c r="I1176" i="1" s="1"/>
  <c r="F1160" i="1"/>
  <c r="F1144" i="1"/>
  <c r="I1144" i="1" s="1"/>
  <c r="F1128" i="1"/>
  <c r="F1112" i="1"/>
  <c r="I1112" i="1" s="1"/>
  <c r="F1096" i="1"/>
  <c r="I1096" i="1" s="1"/>
  <c r="F1080" i="1"/>
  <c r="I1080" i="1" s="1"/>
  <c r="F1770" i="1"/>
  <c r="F1754" i="1"/>
  <c r="F1738" i="1"/>
  <c r="I1738" i="1" s="1"/>
  <c r="F1722" i="1"/>
  <c r="I1722" i="1" s="1"/>
  <c r="F1706" i="1"/>
  <c r="F1690" i="1"/>
  <c r="I1690" i="1" s="1"/>
  <c r="F1674" i="1"/>
  <c r="F1658" i="1"/>
  <c r="F1642" i="1"/>
  <c r="F1626" i="1"/>
  <c r="I1626" i="1" s="1"/>
  <c r="F1610" i="1"/>
  <c r="F1594" i="1"/>
  <c r="I1594" i="1" s="1"/>
  <c r="F1578" i="1"/>
  <c r="F1562" i="1"/>
  <c r="I1562" i="1" s="1"/>
  <c r="F1546" i="1"/>
  <c r="I1546" i="1" s="1"/>
  <c r="F1530" i="1"/>
  <c r="I1530" i="1" s="1"/>
  <c r="F1514" i="1"/>
  <c r="F1498" i="1"/>
  <c r="F1482" i="1"/>
  <c r="I1482" i="1" s="1"/>
  <c r="F17" i="1"/>
  <c r="F1801" i="1"/>
  <c r="I1801" i="1" s="1"/>
  <c r="F1785" i="1"/>
  <c r="I1785" i="1" s="1"/>
  <c r="F1769" i="1"/>
  <c r="F1753" i="1"/>
  <c r="F1737" i="1"/>
  <c r="F1721" i="1"/>
  <c r="I1721" i="1" s="1"/>
  <c r="F1705" i="1"/>
  <c r="F1689" i="1"/>
  <c r="I1689" i="1" s="1"/>
  <c r="F1673" i="1"/>
  <c r="F1657" i="1"/>
  <c r="I1657" i="1" s="1"/>
  <c r="F1641" i="1"/>
  <c r="I1641" i="1" s="1"/>
  <c r="F1625" i="1"/>
  <c r="I1625" i="1" s="1"/>
  <c r="F1609" i="1"/>
  <c r="F1593" i="1"/>
  <c r="F1577" i="1"/>
  <c r="I1577" i="1" s="1"/>
  <c r="F1561" i="1"/>
  <c r="I1561" i="1" s="1"/>
  <c r="F1545" i="1"/>
  <c r="I1545" i="1" s="1"/>
  <c r="F1529" i="1"/>
  <c r="I1529" i="1" s="1"/>
  <c r="F1513" i="1"/>
  <c r="F1497" i="1"/>
  <c r="F1481" i="1"/>
  <c r="F1465" i="1"/>
  <c r="I1465" i="1" s="1"/>
  <c r="F1449" i="1"/>
  <c r="F1433" i="1"/>
  <c r="I1433" i="1" s="1"/>
  <c r="F1417" i="1"/>
  <c r="F1401" i="1"/>
  <c r="I1401" i="1" s="1"/>
  <c r="F1064" i="1"/>
  <c r="I1064" i="1" s="1"/>
  <c r="F1048" i="1"/>
  <c r="I1048" i="1" s="1"/>
  <c r="F1032" i="1"/>
  <c r="I1032" i="1" s="1"/>
  <c r="F1016" i="1"/>
  <c r="F1000" i="1"/>
  <c r="I1000" i="1" s="1"/>
  <c r="F984" i="1"/>
  <c r="I984" i="1" s="1"/>
  <c r="F968" i="1"/>
  <c r="I968" i="1" s="1"/>
  <c r="F952" i="1"/>
  <c r="F936" i="1"/>
  <c r="F920" i="1"/>
  <c r="F904" i="1"/>
  <c r="F888" i="1"/>
  <c r="I888" i="1" s="1"/>
  <c r="F872" i="1"/>
  <c r="F856" i="1"/>
  <c r="I856" i="1" s="1"/>
  <c r="F840" i="1"/>
  <c r="F824" i="1"/>
  <c r="I824" i="1" s="1"/>
  <c r="F808" i="1"/>
  <c r="I808" i="1" s="1"/>
  <c r="F792" i="1"/>
  <c r="I792" i="1" s="1"/>
  <c r="F776" i="1"/>
  <c r="I776" i="1" s="1"/>
  <c r="F760" i="1"/>
  <c r="F744" i="1"/>
  <c r="I744" i="1" s="1"/>
  <c r="F728" i="1"/>
  <c r="I728" i="1" s="1"/>
  <c r="F712" i="1"/>
  <c r="I712" i="1" s="1"/>
  <c r="F696" i="1"/>
  <c r="I696" i="1" s="1"/>
  <c r="F680" i="1"/>
  <c r="F664" i="1"/>
  <c r="F648" i="1"/>
  <c r="F616" i="1"/>
  <c r="I616" i="1" s="1"/>
  <c r="F600" i="1"/>
  <c r="F584" i="1"/>
  <c r="I584" i="1" s="1"/>
  <c r="F568" i="1"/>
  <c r="F552" i="1"/>
  <c r="I552" i="1" s="1"/>
  <c r="F536" i="1"/>
  <c r="I536" i="1" s="1"/>
  <c r="F520" i="1"/>
  <c r="I520" i="1" s="1"/>
  <c r="F504" i="1"/>
  <c r="F488" i="1"/>
  <c r="F472" i="1"/>
  <c r="I472" i="1" s="1"/>
  <c r="F456" i="1"/>
  <c r="I456" i="1" s="1"/>
  <c r="F440" i="1"/>
  <c r="I440" i="1" s="1"/>
  <c r="F424" i="1"/>
  <c r="I424" i="1" s="1"/>
  <c r="F408" i="1"/>
  <c r="F392" i="1"/>
  <c r="F376" i="1"/>
  <c r="F360" i="1"/>
  <c r="I360" i="1" s="1"/>
  <c r="F344" i="1"/>
  <c r="F328" i="1"/>
  <c r="I328" i="1" s="1"/>
  <c r="F312" i="1"/>
  <c r="F296" i="1"/>
  <c r="F280" i="1"/>
  <c r="I280" i="1" s="1"/>
  <c r="F264" i="1"/>
  <c r="I264" i="1" s="1"/>
  <c r="F248" i="1"/>
  <c r="I248" i="1" s="1"/>
  <c r="F232" i="1"/>
  <c r="F216" i="1"/>
  <c r="I216" i="1" s="1"/>
  <c r="F200" i="1"/>
  <c r="I200" i="1" s="1"/>
  <c r="F184" i="1"/>
  <c r="F168" i="1"/>
  <c r="I168" i="1" s="1"/>
  <c r="F152" i="1"/>
  <c r="F1466" i="1"/>
  <c r="F1450" i="1"/>
  <c r="F1434" i="1"/>
  <c r="I1434" i="1" s="1"/>
  <c r="F1418" i="1"/>
  <c r="F1402" i="1"/>
  <c r="F1386" i="1"/>
  <c r="F1370" i="1"/>
  <c r="I1370" i="1" s="1"/>
  <c r="F1354" i="1"/>
  <c r="I1354" i="1" s="1"/>
  <c r="F1338" i="1"/>
  <c r="I1338" i="1" s="1"/>
  <c r="F1322" i="1"/>
  <c r="I1322" i="1" s="1"/>
  <c r="F1306" i="1"/>
  <c r="F1290" i="1"/>
  <c r="I1290" i="1" s="1"/>
  <c r="F1274" i="1"/>
  <c r="F1258" i="1"/>
  <c r="I1258" i="1" s="1"/>
  <c r="F1242" i="1"/>
  <c r="F1226" i="1"/>
  <c r="F1210" i="1"/>
  <c r="F1194" i="1"/>
  <c r="F1178" i="1"/>
  <c r="I1178" i="1" s="1"/>
  <c r="F1162" i="1"/>
  <c r="F1146" i="1"/>
  <c r="I1146" i="1" s="1"/>
  <c r="F1130" i="1"/>
  <c r="F1114" i="1"/>
  <c r="I1114" i="1" s="1"/>
  <c r="F1098" i="1"/>
  <c r="I1098" i="1" s="1"/>
  <c r="F1082" i="1"/>
  <c r="I1082" i="1" s="1"/>
  <c r="F1066" i="1"/>
  <c r="F1050" i="1"/>
  <c r="F1034" i="1"/>
  <c r="I1034" i="1" s="1"/>
  <c r="F1018" i="1"/>
  <c r="I1018" i="1" s="1"/>
  <c r="F1002" i="1"/>
  <c r="F986" i="1"/>
  <c r="F970" i="1"/>
  <c r="F954" i="1"/>
  <c r="F938" i="1"/>
  <c r="F922" i="1"/>
  <c r="I922" i="1" s="1"/>
  <c r="F906" i="1"/>
  <c r="F874" i="1"/>
  <c r="I874" i="1" s="1"/>
  <c r="F858" i="1"/>
  <c r="F842" i="1"/>
  <c r="I842" i="1" s="1"/>
  <c r="F826" i="1"/>
  <c r="I826" i="1" s="1"/>
  <c r="F810" i="1"/>
  <c r="I810" i="1" s="1"/>
  <c r="F794" i="1"/>
  <c r="F778" i="1"/>
  <c r="F762" i="1"/>
  <c r="I762" i="1" s="1"/>
  <c r="F746" i="1"/>
  <c r="F730" i="1"/>
  <c r="I730" i="1" s="1"/>
  <c r="F714" i="1"/>
  <c r="F698" i="1"/>
  <c r="F682" i="1"/>
  <c r="F666" i="1"/>
  <c r="F650" i="1"/>
  <c r="I650" i="1" s="1"/>
  <c r="F634" i="1"/>
  <c r="F618" i="1"/>
  <c r="F602" i="1"/>
  <c r="F586" i="1"/>
  <c r="I586" i="1" s="1"/>
  <c r="F570" i="1"/>
  <c r="I570" i="1" s="1"/>
  <c r="F554" i="1"/>
  <c r="I554" i="1" s="1"/>
  <c r="F538" i="1"/>
  <c r="I538" i="1" s="1"/>
  <c r="F522" i="1"/>
  <c r="F506" i="1"/>
  <c r="I506" i="1" s="1"/>
  <c r="F490" i="1"/>
  <c r="I490" i="1" s="1"/>
  <c r="F474" i="1"/>
  <c r="F458" i="1"/>
  <c r="F442" i="1"/>
  <c r="F218" i="1"/>
  <c r="F202" i="1"/>
  <c r="F186" i="1"/>
  <c r="I186" i="1" s="1"/>
  <c r="F170" i="1"/>
  <c r="F154" i="1"/>
  <c r="I154" i="1" s="1"/>
  <c r="F138" i="1"/>
  <c r="I138" i="1" s="1"/>
  <c r="F122" i="1"/>
  <c r="I122" i="1" s="1"/>
  <c r="F106" i="1"/>
  <c r="I106" i="1" s="1"/>
  <c r="F90" i="1"/>
  <c r="I90" i="1" s="1"/>
  <c r="F42" i="1"/>
  <c r="I42" i="1" s="1"/>
  <c r="F1385" i="1"/>
  <c r="F1369" i="1"/>
  <c r="I1369" i="1" s="1"/>
  <c r="F1353" i="1"/>
  <c r="F1337" i="1"/>
  <c r="I1337" i="1" s="1"/>
  <c r="F1321" i="1"/>
  <c r="I1321" i="1" s="1"/>
  <c r="F1305" i="1"/>
  <c r="F1289" i="1"/>
  <c r="I1289" i="1" s="1"/>
  <c r="F1273" i="1"/>
  <c r="F1257" i="1"/>
  <c r="I1257" i="1" s="1"/>
  <c r="F1241" i="1"/>
  <c r="F1225" i="1"/>
  <c r="I1225" i="1" s="1"/>
  <c r="F1209" i="1"/>
  <c r="I1209" i="1" s="1"/>
  <c r="F1193" i="1"/>
  <c r="I1193" i="1" s="1"/>
  <c r="F1177" i="1"/>
  <c r="I1177" i="1" s="1"/>
  <c r="F1161" i="1"/>
  <c r="I1161" i="1" s="1"/>
  <c r="F1145" i="1"/>
  <c r="F1129" i="1"/>
  <c r="F1113" i="1"/>
  <c r="I1113" i="1" s="1"/>
  <c r="F1097" i="1"/>
  <c r="I1097" i="1" s="1"/>
  <c r="F1081" i="1"/>
  <c r="I1081" i="1" s="1"/>
  <c r="F1065" i="1"/>
  <c r="I1065" i="1" s="1"/>
  <c r="F1049" i="1"/>
  <c r="F1033" i="1"/>
  <c r="I1033" i="1" s="1"/>
  <c r="F1017" i="1"/>
  <c r="F1001" i="1"/>
  <c r="I1001" i="1" s="1"/>
  <c r="F985" i="1"/>
  <c r="F969" i="1"/>
  <c r="I969" i="1" s="1"/>
  <c r="F953" i="1"/>
  <c r="I953" i="1" s="1"/>
  <c r="F937" i="1"/>
  <c r="I937" i="1" s="1"/>
  <c r="F921" i="1"/>
  <c r="I921" i="1" s="1"/>
  <c r="F905" i="1"/>
  <c r="I905" i="1" s="1"/>
  <c r="F889" i="1"/>
  <c r="I889" i="1" s="1"/>
  <c r="F873" i="1"/>
  <c r="F857" i="1"/>
  <c r="I857" i="1" s="1"/>
  <c r="F841" i="1"/>
  <c r="F825" i="1"/>
  <c r="I825" i="1" s="1"/>
  <c r="F809" i="1"/>
  <c r="I809" i="1" s="1"/>
  <c r="F793" i="1"/>
  <c r="F777" i="1"/>
  <c r="I777" i="1" s="1"/>
  <c r="F761" i="1"/>
  <c r="F745" i="1"/>
  <c r="I745" i="1" s="1"/>
  <c r="F729" i="1"/>
  <c r="F713" i="1"/>
  <c r="I713" i="1" s="1"/>
  <c r="F697" i="1"/>
  <c r="F681" i="1"/>
  <c r="I681" i="1" s="1"/>
  <c r="F665" i="1"/>
  <c r="I665" i="1" s="1"/>
  <c r="F649" i="1"/>
  <c r="I649" i="1" s="1"/>
  <c r="F633" i="1"/>
  <c r="F617" i="1"/>
  <c r="F601" i="1"/>
  <c r="I601" i="1" s="1"/>
  <c r="F585" i="1"/>
  <c r="I585" i="1" s="1"/>
  <c r="F569" i="1"/>
  <c r="I569" i="1" s="1"/>
  <c r="F553" i="1"/>
  <c r="I553" i="1" s="1"/>
  <c r="F537" i="1"/>
  <c r="F521" i="1"/>
  <c r="I521" i="1" s="1"/>
  <c r="F505" i="1"/>
  <c r="F489" i="1"/>
  <c r="I489" i="1" s="1"/>
  <c r="F473" i="1"/>
  <c r="F457" i="1"/>
  <c r="I457" i="1" s="1"/>
  <c r="F441" i="1"/>
  <c r="F425" i="1"/>
  <c r="I425" i="1" s="1"/>
  <c r="F409" i="1"/>
  <c r="I409" i="1" s="1"/>
  <c r="F393" i="1"/>
  <c r="I393" i="1" s="1"/>
  <c r="F377" i="1"/>
  <c r="I377" i="1" s="1"/>
  <c r="F361" i="1"/>
  <c r="F345" i="1"/>
  <c r="I345" i="1" s="1"/>
  <c r="F329" i="1"/>
  <c r="I329" i="1" s="1"/>
  <c r="F313" i="1"/>
  <c r="I313" i="1" s="1"/>
  <c r="F297" i="1"/>
  <c r="I297" i="1" s="1"/>
  <c r="F281" i="1"/>
  <c r="F265" i="1"/>
  <c r="F249" i="1"/>
  <c r="F233" i="1"/>
  <c r="I233" i="1" s="1"/>
  <c r="F217" i="1"/>
  <c r="F201" i="1"/>
  <c r="I201" i="1" s="1"/>
  <c r="F185" i="1"/>
  <c r="F169" i="1"/>
  <c r="I169" i="1" s="1"/>
  <c r="F153" i="1"/>
  <c r="I153" i="1" s="1"/>
  <c r="F137" i="1"/>
  <c r="I137" i="1" s="1"/>
  <c r="F121" i="1"/>
  <c r="I121" i="1" s="1"/>
  <c r="F105" i="1"/>
  <c r="I105" i="1" s="1"/>
  <c r="F89" i="1"/>
  <c r="I89" i="1" s="1"/>
  <c r="F73" i="1"/>
  <c r="I73" i="1" s="1"/>
  <c r="F57" i="1"/>
  <c r="I57" i="1" s="1"/>
  <c r="F41" i="1"/>
  <c r="I41" i="1" s="1"/>
  <c r="F18" i="1"/>
  <c r="F1802" i="1"/>
  <c r="I1802" i="1" s="1"/>
  <c r="F890" i="1"/>
  <c r="F426" i="1"/>
  <c r="I426" i="1" s="1"/>
  <c r="F410" i="1"/>
  <c r="F394" i="1"/>
  <c r="F378" i="1"/>
  <c r="F362" i="1"/>
  <c r="I362" i="1" s="1"/>
  <c r="F346" i="1"/>
  <c r="I346" i="1" s="1"/>
  <c r="F330" i="1"/>
  <c r="I330" i="1" s="1"/>
  <c r="F314" i="1"/>
  <c r="I314" i="1" s="1"/>
  <c r="F298" i="1"/>
  <c r="F282" i="1"/>
  <c r="I282" i="1" s="1"/>
  <c r="F136" i="1"/>
  <c r="I136" i="1" s="1"/>
  <c r="F120" i="1"/>
  <c r="I120" i="1" s="1"/>
  <c r="F104" i="1"/>
  <c r="I104" i="1" s="1"/>
  <c r="F88" i="1"/>
  <c r="F72" i="1"/>
  <c r="I72" i="1" s="1"/>
  <c r="F56" i="1"/>
  <c r="I56" i="1" s="1"/>
  <c r="F40" i="1"/>
  <c r="I40" i="1" s="1"/>
  <c r="F263" i="1"/>
  <c r="F247" i="1"/>
  <c r="I247" i="1" s="1"/>
  <c r="F231" i="1"/>
  <c r="F215" i="1"/>
  <c r="I215" i="1" s="1"/>
  <c r="F199" i="1"/>
  <c r="I199" i="1" s="1"/>
  <c r="F183" i="1"/>
  <c r="I183" i="1" s="1"/>
  <c r="F167" i="1"/>
  <c r="I167" i="1" s="1"/>
  <c r="F151" i="1"/>
  <c r="F135" i="1"/>
  <c r="I135" i="1" s="1"/>
  <c r="F119" i="1"/>
  <c r="I119" i="1" s="1"/>
  <c r="F103" i="1"/>
  <c r="I103" i="1" s="1"/>
  <c r="F446" i="1"/>
  <c r="F430" i="1"/>
  <c r="F414" i="1"/>
  <c r="F398" i="1"/>
  <c r="I398" i="1" s="1"/>
  <c r="F382" i="1"/>
  <c r="F366" i="1"/>
  <c r="I366" i="1" s="1"/>
  <c r="F350" i="1"/>
  <c r="F334" i="1"/>
  <c r="I334" i="1" s="1"/>
  <c r="F318" i="1"/>
  <c r="F302" i="1"/>
  <c r="I302" i="1" s="1"/>
  <c r="F286" i="1"/>
  <c r="F270" i="1"/>
  <c r="F254" i="1"/>
  <c r="I254" i="1" s="1"/>
  <c r="F238" i="1"/>
  <c r="I238" i="1" s="1"/>
  <c r="F222" i="1"/>
  <c r="F206" i="1"/>
  <c r="F190" i="1"/>
  <c r="F174" i="1"/>
  <c r="F158" i="1"/>
  <c r="F555" i="1"/>
  <c r="F395" i="1"/>
  <c r="F379" i="1"/>
  <c r="I379" i="1" s="1"/>
  <c r="F363" i="1"/>
  <c r="I363" i="1" s="1"/>
  <c r="F347" i="1"/>
  <c r="F331" i="1"/>
  <c r="I331" i="1" s="1"/>
  <c r="F315" i="1"/>
  <c r="I315" i="1" s="1"/>
  <c r="F299" i="1"/>
  <c r="I299" i="1" s="1"/>
  <c r="F283" i="1"/>
  <c r="F1794" i="1"/>
  <c r="F1778" i="1"/>
  <c r="I1778" i="1" s="1"/>
  <c r="F1762" i="1"/>
  <c r="F1746" i="1"/>
  <c r="F1730" i="1"/>
  <c r="F1714" i="1"/>
  <c r="F1698" i="1"/>
  <c r="I1698" i="1" s="1"/>
  <c r="F1682" i="1"/>
  <c r="F1666" i="1"/>
  <c r="F1650" i="1"/>
  <c r="I1650" i="1" s="1"/>
  <c r="F1634" i="1"/>
  <c r="F1618" i="1"/>
  <c r="F1602" i="1"/>
  <c r="I1602" i="1" s="1"/>
  <c r="F1586" i="1"/>
  <c r="I1586" i="1" s="1"/>
  <c r="F1570" i="1"/>
  <c r="I1570" i="1" s="1"/>
  <c r="F1554" i="1"/>
  <c r="N973" i="1"/>
  <c r="F972" i="1"/>
  <c r="I972" i="1" s="1"/>
  <c r="F15" i="1"/>
  <c r="I15" i="1" s="1"/>
  <c r="F1799" i="1"/>
  <c r="I1799" i="1" s="1"/>
  <c r="F1783" i="1"/>
  <c r="F1767" i="1"/>
  <c r="F1751" i="1"/>
  <c r="I1751" i="1" s="1"/>
  <c r="F1735" i="1"/>
  <c r="F1719" i="1"/>
  <c r="F1703" i="1"/>
  <c r="I1703" i="1" s="1"/>
  <c r="F1687" i="1"/>
  <c r="I1687" i="1" s="1"/>
  <c r="F1671" i="1"/>
  <c r="F1655" i="1"/>
  <c r="I1655" i="1" s="1"/>
  <c r="F1639" i="1"/>
  <c r="I1639" i="1" s="1"/>
  <c r="F1623" i="1"/>
  <c r="I1623" i="1" s="1"/>
  <c r="F1607" i="1"/>
  <c r="F1591" i="1"/>
  <c r="I1591" i="1" s="1"/>
  <c r="F1575" i="1"/>
  <c r="I1575" i="1" s="1"/>
  <c r="F1559" i="1"/>
  <c r="I1559" i="1" s="1"/>
  <c r="F1543" i="1"/>
  <c r="I1543" i="1" s="1"/>
  <c r="F1527" i="1"/>
  <c r="F1511" i="1"/>
  <c r="I1511" i="1" s="1"/>
  <c r="F1495" i="1"/>
  <c r="I1495" i="1" s="1"/>
  <c r="F1479" i="1"/>
  <c r="F1463" i="1"/>
  <c r="F1447" i="1"/>
  <c r="F1431" i="1"/>
  <c r="I1431" i="1" s="1"/>
  <c r="F1415" i="1"/>
  <c r="F1399" i="1"/>
  <c r="I1399" i="1" s="1"/>
  <c r="F1383" i="1"/>
  <c r="I1383" i="1" s="1"/>
  <c r="F1367" i="1"/>
  <c r="I1367" i="1" s="1"/>
  <c r="F1351" i="1"/>
  <c r="F1335" i="1"/>
  <c r="I1335" i="1" s="1"/>
  <c r="F1319" i="1"/>
  <c r="F1303" i="1"/>
  <c r="F1287" i="1"/>
  <c r="I1287" i="1" s="1"/>
  <c r="F1271" i="1"/>
  <c r="F1255" i="1"/>
  <c r="I1255" i="1" s="1"/>
  <c r="F1239" i="1"/>
  <c r="I1239" i="1" s="1"/>
  <c r="F1223" i="1"/>
  <c r="F1207" i="1"/>
  <c r="F1191" i="1"/>
  <c r="I1191" i="1" s="1"/>
  <c r="F1175" i="1"/>
  <c r="I1175" i="1" s="1"/>
  <c r="F1159" i="1"/>
  <c r="I1159" i="1" s="1"/>
  <c r="F1143" i="1"/>
  <c r="I1143" i="1" s="1"/>
  <c r="F1127" i="1"/>
  <c r="I1127" i="1" s="1"/>
  <c r="F1111" i="1"/>
  <c r="I1111" i="1" s="1"/>
  <c r="F1095" i="1"/>
  <c r="F1079" i="1"/>
  <c r="I1079" i="1" s="1"/>
  <c r="F1063" i="1"/>
  <c r="I1063" i="1" s="1"/>
  <c r="F1047" i="1"/>
  <c r="I1047" i="1" s="1"/>
  <c r="F1031" i="1"/>
  <c r="I1031" i="1" s="1"/>
  <c r="F1015" i="1"/>
  <c r="F999" i="1"/>
  <c r="F983" i="1"/>
  <c r="I983" i="1" s="1"/>
  <c r="F967" i="1"/>
  <c r="F951" i="1"/>
  <c r="F935" i="1"/>
  <c r="I935" i="1" s="1"/>
  <c r="F919" i="1"/>
  <c r="I919" i="1" s="1"/>
  <c r="F903" i="1"/>
  <c r="I903" i="1" s="1"/>
  <c r="F887" i="1"/>
  <c r="I887" i="1" s="1"/>
  <c r="F871" i="1"/>
  <c r="I871" i="1" s="1"/>
  <c r="F855" i="1"/>
  <c r="I855" i="1" s="1"/>
  <c r="F839" i="1"/>
  <c r="F823" i="1"/>
  <c r="I823" i="1" s="1"/>
  <c r="F807" i="1"/>
  <c r="I807" i="1" s="1"/>
  <c r="F791" i="1"/>
  <c r="I791" i="1" s="1"/>
  <c r="F775" i="1"/>
  <c r="I775" i="1" s="1"/>
  <c r="F759" i="1"/>
  <c r="F743" i="1"/>
  <c r="I743" i="1" s="1"/>
  <c r="F727" i="1"/>
  <c r="I727" i="1" s="1"/>
  <c r="F711" i="1"/>
  <c r="F695" i="1"/>
  <c r="F679" i="1"/>
  <c r="I679" i="1" s="1"/>
  <c r="F663" i="1"/>
  <c r="I663" i="1" s="1"/>
  <c r="F647" i="1"/>
  <c r="F615" i="1"/>
  <c r="I615" i="1" s="1"/>
  <c r="F599" i="1"/>
  <c r="I599" i="1" s="1"/>
  <c r="F583" i="1"/>
  <c r="I583" i="1" s="1"/>
  <c r="F567" i="1"/>
  <c r="F487" i="1"/>
  <c r="I487" i="1" s="1"/>
  <c r="F391" i="1"/>
  <c r="I391" i="1" s="1"/>
  <c r="F375" i="1"/>
  <c r="I375" i="1" s="1"/>
  <c r="F359" i="1"/>
  <c r="I359" i="1" s="1"/>
  <c r="F343" i="1"/>
  <c r="F950" i="1"/>
  <c r="F13" i="1"/>
  <c r="I13" i="1" s="1"/>
  <c r="F1797" i="1"/>
  <c r="F1781" i="1"/>
  <c r="F1765" i="1"/>
  <c r="I1765" i="1" s="1"/>
  <c r="F1749" i="1"/>
  <c r="I1749" i="1" s="1"/>
  <c r="F1733" i="1"/>
  <c r="F1717" i="1"/>
  <c r="I1717" i="1" s="1"/>
  <c r="F1701" i="1"/>
  <c r="I1701" i="1" s="1"/>
  <c r="F1685" i="1"/>
  <c r="I1685" i="1" s="1"/>
  <c r="F1669" i="1"/>
  <c r="F1653" i="1"/>
  <c r="I1653" i="1" s="1"/>
  <c r="F1637" i="1"/>
  <c r="F1621" i="1"/>
  <c r="I1621" i="1" s="1"/>
  <c r="F1605" i="1"/>
  <c r="I1605" i="1" s="1"/>
  <c r="F1589" i="1"/>
  <c r="F1573" i="1"/>
  <c r="F1557" i="1"/>
  <c r="I1557" i="1" s="1"/>
  <c r="F1541" i="1"/>
  <c r="F1525" i="1"/>
  <c r="F1509" i="1"/>
  <c r="I1509" i="1" s="1"/>
  <c r="F1493" i="1"/>
  <c r="I1493" i="1" s="1"/>
  <c r="F1477" i="1"/>
  <c r="I1477" i="1" s="1"/>
  <c r="F1461" i="1"/>
  <c r="I1461" i="1" s="1"/>
  <c r="F1445" i="1"/>
  <c r="I1445" i="1" s="1"/>
  <c r="F1429" i="1"/>
  <c r="I1429" i="1" s="1"/>
  <c r="F1413" i="1"/>
  <c r="F1397" i="1"/>
  <c r="I1397" i="1" s="1"/>
  <c r="F1381" i="1"/>
  <c r="I1381" i="1" s="1"/>
  <c r="F1365" i="1"/>
  <c r="I1365" i="1" s="1"/>
  <c r="F1349" i="1"/>
  <c r="I1349" i="1" s="1"/>
  <c r="F1333" i="1"/>
  <c r="F1317" i="1"/>
  <c r="F1301" i="1"/>
  <c r="I1301" i="1" s="1"/>
  <c r="F1285" i="1"/>
  <c r="F1269" i="1"/>
  <c r="F1253" i="1"/>
  <c r="I1253" i="1" s="1"/>
  <c r="F1237" i="1"/>
  <c r="F1221" i="1"/>
  <c r="F1205" i="1"/>
  <c r="I1205" i="1" s="1"/>
  <c r="F1189" i="1"/>
  <c r="I1189" i="1" s="1"/>
  <c r="F1173" i="1"/>
  <c r="I1173" i="1" s="1"/>
  <c r="F1157" i="1"/>
  <c r="F1141" i="1"/>
  <c r="I1141" i="1" s="1"/>
  <c r="F1125" i="1"/>
  <c r="I1125" i="1" s="1"/>
  <c r="F1109" i="1"/>
  <c r="I1109" i="1" s="1"/>
  <c r="F1093" i="1"/>
  <c r="I1093" i="1" s="1"/>
  <c r="F1077" i="1"/>
  <c r="F1061" i="1"/>
  <c r="F1045" i="1"/>
  <c r="I1045" i="1" s="1"/>
  <c r="F1029" i="1"/>
  <c r="F1013" i="1"/>
  <c r="F997" i="1"/>
  <c r="I997" i="1" s="1"/>
  <c r="F981" i="1"/>
  <c r="I981" i="1" s="1"/>
  <c r="F965" i="1"/>
  <c r="I965" i="1" s="1"/>
  <c r="F949" i="1"/>
  <c r="I949" i="1" s="1"/>
  <c r="F933" i="1"/>
  <c r="I933" i="1" s="1"/>
  <c r="F917" i="1"/>
  <c r="I917" i="1" s="1"/>
  <c r="F901" i="1"/>
  <c r="F885" i="1"/>
  <c r="I885" i="1" s="1"/>
  <c r="F869" i="1"/>
  <c r="I869" i="1" s="1"/>
  <c r="F853" i="1"/>
  <c r="F837" i="1"/>
  <c r="I837" i="1" s="1"/>
  <c r="F821" i="1"/>
  <c r="F805" i="1"/>
  <c r="F789" i="1"/>
  <c r="I789" i="1" s="1"/>
  <c r="F773" i="1"/>
  <c r="F757" i="1"/>
  <c r="F741" i="1"/>
  <c r="I741" i="1" s="1"/>
  <c r="F725" i="1"/>
  <c r="I725" i="1" s="1"/>
  <c r="F709" i="1"/>
  <c r="F693" i="1"/>
  <c r="I693" i="1" s="1"/>
  <c r="F677" i="1"/>
  <c r="I677" i="1" s="1"/>
  <c r="F661" i="1"/>
  <c r="I661" i="1" s="1"/>
  <c r="F645" i="1"/>
  <c r="F629" i="1"/>
  <c r="I629" i="1" s="1"/>
  <c r="F613" i="1"/>
  <c r="I613" i="1" s="1"/>
  <c r="F597" i="1"/>
  <c r="F581" i="1"/>
  <c r="I581" i="1" s="1"/>
  <c r="F565" i="1"/>
  <c r="F549" i="1"/>
  <c r="F533" i="1"/>
  <c r="I533" i="1" s="1"/>
  <c r="F517" i="1"/>
  <c r="F501" i="1"/>
  <c r="F485" i="1"/>
  <c r="I485" i="1" s="1"/>
  <c r="F469" i="1"/>
  <c r="I469" i="1" s="1"/>
  <c r="F453" i="1"/>
  <c r="F437" i="1"/>
  <c r="I437" i="1" s="1"/>
  <c r="F421" i="1"/>
  <c r="I421" i="1" s="1"/>
  <c r="F405" i="1"/>
  <c r="I405" i="1" s="1"/>
  <c r="F389" i="1"/>
  <c r="F373" i="1"/>
  <c r="I373" i="1" s="1"/>
  <c r="F357" i="1"/>
  <c r="I357" i="1" s="1"/>
  <c r="F341" i="1"/>
  <c r="I341" i="1" s="1"/>
  <c r="F325" i="1"/>
  <c r="I325" i="1" s="1"/>
  <c r="F1538" i="1"/>
  <c r="F1522" i="1"/>
  <c r="F1506" i="1"/>
  <c r="I1506" i="1" s="1"/>
  <c r="F1490" i="1"/>
  <c r="F1474" i="1"/>
  <c r="F1458" i="1"/>
  <c r="I1458" i="1" s="1"/>
  <c r="F1442" i="1"/>
  <c r="I1442" i="1" s="1"/>
  <c r="F1426" i="1"/>
  <c r="F1410" i="1"/>
  <c r="I1410" i="1" s="1"/>
  <c r="F1394" i="1"/>
  <c r="I1394" i="1" s="1"/>
  <c r="F1378" i="1"/>
  <c r="I1378" i="1" s="1"/>
  <c r="F1362" i="1"/>
  <c r="F1346" i="1"/>
  <c r="I1346" i="1" s="1"/>
  <c r="F1330" i="1"/>
  <c r="I1330" i="1" s="1"/>
  <c r="F1314" i="1"/>
  <c r="I1314" i="1" s="1"/>
  <c r="F1298" i="1"/>
  <c r="I1298" i="1" s="1"/>
  <c r="F1282" i="1"/>
  <c r="F1266" i="1"/>
  <c r="F1250" i="1"/>
  <c r="I1250" i="1" s="1"/>
  <c r="F1234" i="1"/>
  <c r="F1218" i="1"/>
  <c r="F1202" i="1"/>
  <c r="I1202" i="1" s="1"/>
  <c r="F1186" i="1"/>
  <c r="I1186" i="1" s="1"/>
  <c r="F654" i="1"/>
  <c r="F638" i="1"/>
  <c r="I638" i="1" s="1"/>
  <c r="F622" i="1"/>
  <c r="I622" i="1" s="1"/>
  <c r="F606" i="1"/>
  <c r="I606" i="1" s="1"/>
  <c r="F590" i="1"/>
  <c r="F574" i="1"/>
  <c r="I574" i="1" s="1"/>
  <c r="F558" i="1"/>
  <c r="F542" i="1"/>
  <c r="F526" i="1"/>
  <c r="F510" i="1"/>
  <c r="F494" i="1"/>
  <c r="F478" i="1"/>
  <c r="I478" i="1" s="1"/>
  <c r="F462" i="1"/>
  <c r="F148" i="1"/>
  <c r="F132" i="1"/>
  <c r="I132" i="1" s="1"/>
  <c r="F116" i="1"/>
  <c r="I116" i="1" s="1"/>
  <c r="F100" i="1"/>
  <c r="F84" i="1"/>
  <c r="I84" i="1" s="1"/>
  <c r="F68" i="1"/>
  <c r="I68" i="1" s="1"/>
  <c r="F52" i="1"/>
  <c r="I52" i="1" s="1"/>
  <c r="F36" i="1"/>
  <c r="F95" i="1"/>
  <c r="I95" i="1" s="1"/>
  <c r="F79" i="1"/>
  <c r="I79" i="1" s="1"/>
  <c r="F63" i="1"/>
  <c r="F47" i="1"/>
  <c r="F31" i="1"/>
  <c r="F142" i="1"/>
  <c r="F126" i="1"/>
  <c r="I126" i="1" s="1"/>
  <c r="F110" i="1"/>
  <c r="F94" i="1"/>
  <c r="F78" i="1"/>
  <c r="I78" i="1" s="1"/>
  <c r="F62" i="1"/>
  <c r="I62" i="1" s="1"/>
  <c r="F46" i="1"/>
  <c r="F251" i="1"/>
  <c r="I251" i="1" s="1"/>
  <c r="F235" i="1"/>
  <c r="I235" i="1" s="1"/>
  <c r="F219" i="1"/>
  <c r="I219" i="1" s="1"/>
  <c r="F203" i="1"/>
  <c r="F187" i="1"/>
  <c r="I187" i="1" s="1"/>
  <c r="F171" i="1"/>
  <c r="I171" i="1" s="1"/>
  <c r="F155" i="1"/>
  <c r="F123" i="1"/>
  <c r="I123" i="1" s="1"/>
  <c r="F107" i="1"/>
  <c r="F91" i="1"/>
  <c r="F75" i="1"/>
  <c r="I75" i="1" s="1"/>
  <c r="F59" i="1"/>
  <c r="F266" i="1"/>
  <c r="F250" i="1"/>
  <c r="I250" i="1" s="1"/>
  <c r="F234" i="1"/>
  <c r="I234" i="1" s="1"/>
  <c r="F74" i="1"/>
  <c r="I74" i="1" s="1"/>
  <c r="F58" i="1"/>
  <c r="I58" i="1" s="1"/>
  <c r="F309" i="1"/>
  <c r="I309" i="1" s="1"/>
  <c r="F293" i="1"/>
  <c r="I293" i="1" s="1"/>
  <c r="F277" i="1"/>
  <c r="F261" i="1"/>
  <c r="I261" i="1" s="1"/>
  <c r="F245" i="1"/>
  <c r="I245" i="1" s="1"/>
  <c r="F229" i="1"/>
  <c r="I229" i="1" s="1"/>
  <c r="F213" i="1"/>
  <c r="I213" i="1" s="1"/>
  <c r="F197" i="1"/>
  <c r="F181" i="1"/>
  <c r="I181" i="1" s="1"/>
  <c r="F165" i="1"/>
  <c r="I165" i="1" s="1"/>
  <c r="F149" i="1"/>
  <c r="I149" i="1" s="1"/>
  <c r="F133" i="1"/>
  <c r="F117" i="1"/>
  <c r="I117" i="1" s="1"/>
  <c r="F101" i="1"/>
  <c r="I101" i="1" s="1"/>
  <c r="F85" i="1"/>
  <c r="I85" i="1" s="1"/>
  <c r="F69" i="1"/>
  <c r="I69" i="1" s="1"/>
  <c r="F53" i="1"/>
  <c r="I53" i="1" s="1"/>
  <c r="F37" i="1"/>
  <c r="I37" i="1" s="1"/>
  <c r="N1808" i="1"/>
  <c r="F1807" i="1"/>
  <c r="I1807" i="1" s="1"/>
  <c r="N1760" i="1"/>
  <c r="F1759" i="1"/>
  <c r="N1680" i="1"/>
  <c r="F1679" i="1"/>
  <c r="N1616" i="1"/>
  <c r="F1615" i="1"/>
  <c r="I1615" i="1" s="1"/>
  <c r="N1552" i="1"/>
  <c r="F1551" i="1"/>
  <c r="N1472" i="1"/>
  <c r="F1471" i="1"/>
  <c r="N1424" i="1"/>
  <c r="F1423" i="1"/>
  <c r="I1423" i="1" s="1"/>
  <c r="N1360" i="1"/>
  <c r="F1359" i="1"/>
  <c r="I1359" i="1" s="1"/>
  <c r="N1312" i="1"/>
  <c r="F1311" i="1"/>
  <c r="I1311" i="1" s="1"/>
  <c r="N1264" i="1"/>
  <c r="F1263" i="1"/>
  <c r="N1232" i="1"/>
  <c r="F1231" i="1"/>
  <c r="N1184" i="1"/>
  <c r="F1183" i="1"/>
  <c r="I1183" i="1" s="1"/>
  <c r="N1152" i="1"/>
  <c r="F1151" i="1"/>
  <c r="N1120" i="1"/>
  <c r="F1119" i="1"/>
  <c r="I1119" i="1" s="1"/>
  <c r="N1104" i="1"/>
  <c r="F1103" i="1"/>
  <c r="I1103" i="1" s="1"/>
  <c r="N1072" i="1"/>
  <c r="F1071" i="1"/>
  <c r="I1071" i="1" s="1"/>
  <c r="N1040" i="1"/>
  <c r="F1039" i="1"/>
  <c r="I1039" i="1" s="1"/>
  <c r="N23" i="1"/>
  <c r="F22" i="1"/>
  <c r="N1807" i="1"/>
  <c r="F1806" i="1"/>
  <c r="N1791" i="1"/>
  <c r="F1790" i="1"/>
  <c r="N1775" i="1"/>
  <c r="F1774" i="1"/>
  <c r="I1774" i="1" s="1"/>
  <c r="N1759" i="1"/>
  <c r="F1758" i="1"/>
  <c r="I1758" i="1" s="1"/>
  <c r="N1743" i="1"/>
  <c r="F1742" i="1"/>
  <c r="I1742" i="1" s="1"/>
  <c r="N1727" i="1"/>
  <c r="F1726" i="1"/>
  <c r="I1726" i="1" s="1"/>
  <c r="N1711" i="1"/>
  <c r="F1710" i="1"/>
  <c r="I1710" i="1" s="1"/>
  <c r="N1695" i="1"/>
  <c r="F1694" i="1"/>
  <c r="N1679" i="1"/>
  <c r="F1678" i="1"/>
  <c r="N1663" i="1"/>
  <c r="F1662" i="1"/>
  <c r="N1647" i="1"/>
  <c r="F1646" i="1"/>
  <c r="N1631" i="1"/>
  <c r="F1630" i="1"/>
  <c r="I1630" i="1" s="1"/>
  <c r="N1615" i="1"/>
  <c r="F1614" i="1"/>
  <c r="I1614" i="1" s="1"/>
  <c r="N1599" i="1"/>
  <c r="F1598" i="1"/>
  <c r="I1598" i="1" s="1"/>
  <c r="N1583" i="1"/>
  <c r="F1582" i="1"/>
  <c r="I1582" i="1" s="1"/>
  <c r="N1567" i="1"/>
  <c r="F1566" i="1"/>
  <c r="N1551" i="1"/>
  <c r="F1550" i="1"/>
  <c r="N1535" i="1"/>
  <c r="F1534" i="1"/>
  <c r="I1534" i="1" s="1"/>
  <c r="N1519" i="1"/>
  <c r="F1518" i="1"/>
  <c r="N1503" i="1"/>
  <c r="F1502" i="1"/>
  <c r="I1502" i="1" s="1"/>
  <c r="N1487" i="1"/>
  <c r="F1486" i="1"/>
  <c r="I1486" i="1" s="1"/>
  <c r="N1471" i="1"/>
  <c r="F1470" i="1"/>
  <c r="I1470" i="1" s="1"/>
  <c r="N1455" i="1"/>
  <c r="F1454" i="1"/>
  <c r="I1454" i="1" s="1"/>
  <c r="N1439" i="1"/>
  <c r="F1438" i="1"/>
  <c r="N1423" i="1"/>
  <c r="F1422" i="1"/>
  <c r="N1407" i="1"/>
  <c r="F1406" i="1"/>
  <c r="I1406" i="1" s="1"/>
  <c r="N1391" i="1"/>
  <c r="F1390" i="1"/>
  <c r="N1375" i="1"/>
  <c r="F1374" i="1"/>
  <c r="I1374" i="1" s="1"/>
  <c r="N1359" i="1"/>
  <c r="F1358" i="1"/>
  <c r="I1358" i="1" s="1"/>
  <c r="N1343" i="1"/>
  <c r="F1342" i="1"/>
  <c r="I1342" i="1" s="1"/>
  <c r="N1327" i="1"/>
  <c r="F1326" i="1"/>
  <c r="I1326" i="1" s="1"/>
  <c r="N1311" i="1"/>
  <c r="F1310" i="1"/>
  <c r="N1295" i="1"/>
  <c r="F1294" i="1"/>
  <c r="N1279" i="1"/>
  <c r="F1278" i="1"/>
  <c r="I1278" i="1" s="1"/>
  <c r="N1263" i="1"/>
  <c r="F1262" i="1"/>
  <c r="N1247" i="1"/>
  <c r="F1246" i="1"/>
  <c r="I1246" i="1" s="1"/>
  <c r="N1231" i="1"/>
  <c r="F1230" i="1"/>
  <c r="I1230" i="1" s="1"/>
  <c r="N1215" i="1"/>
  <c r="F1214" i="1"/>
  <c r="I1214" i="1" s="1"/>
  <c r="N1199" i="1"/>
  <c r="F1198" i="1"/>
  <c r="I1198" i="1" s="1"/>
  <c r="N1183" i="1"/>
  <c r="F1182" i="1"/>
  <c r="N1167" i="1"/>
  <c r="F1166" i="1"/>
  <c r="N1151" i="1"/>
  <c r="F1150" i="1"/>
  <c r="I1150" i="1" s="1"/>
  <c r="N1135" i="1"/>
  <c r="F1134" i="1"/>
  <c r="N1119" i="1"/>
  <c r="F1118" i="1"/>
  <c r="N1103" i="1"/>
  <c r="F1102" i="1"/>
  <c r="I1102" i="1" s="1"/>
  <c r="N1087" i="1"/>
  <c r="F1086" i="1"/>
  <c r="I1086" i="1" s="1"/>
  <c r="N1071" i="1"/>
  <c r="F1070" i="1"/>
  <c r="I1070" i="1" s="1"/>
  <c r="N1055" i="1"/>
  <c r="F1054" i="1"/>
  <c r="N1039" i="1"/>
  <c r="F1038" i="1"/>
  <c r="N1023" i="1"/>
  <c r="F1022" i="1"/>
  <c r="I1022" i="1" s="1"/>
  <c r="N1007" i="1"/>
  <c r="F1006" i="1"/>
  <c r="N991" i="1"/>
  <c r="F990" i="1"/>
  <c r="I990" i="1" s="1"/>
  <c r="N24" i="1"/>
  <c r="F23" i="1"/>
  <c r="I23" i="1" s="1"/>
  <c r="N1776" i="1"/>
  <c r="F1775" i="1"/>
  <c r="I1775" i="1" s="1"/>
  <c r="N1712" i="1"/>
  <c r="F1711" i="1"/>
  <c r="I1711" i="1" s="1"/>
  <c r="N1648" i="1"/>
  <c r="F1647" i="1"/>
  <c r="I1647" i="1" s="1"/>
  <c r="N1568" i="1"/>
  <c r="F1567" i="1"/>
  <c r="N1488" i="1"/>
  <c r="F1487" i="1"/>
  <c r="N1440" i="1"/>
  <c r="F1439" i="1"/>
  <c r="N1392" i="1"/>
  <c r="F1391" i="1"/>
  <c r="I1391" i="1" s="1"/>
  <c r="N1328" i="1"/>
  <c r="F1327" i="1"/>
  <c r="I1327" i="1" s="1"/>
  <c r="N1280" i="1"/>
  <c r="F1279" i="1"/>
  <c r="I1279" i="1" s="1"/>
  <c r="N1248" i="1"/>
  <c r="F1247" i="1"/>
  <c r="I1247" i="1" s="1"/>
  <c r="N1216" i="1"/>
  <c r="F1215" i="1"/>
  <c r="N1200" i="1"/>
  <c r="F1199" i="1"/>
  <c r="N1168" i="1"/>
  <c r="F1167" i="1"/>
  <c r="I1167" i="1" s="1"/>
  <c r="N1136" i="1"/>
  <c r="F1135" i="1"/>
  <c r="N1088" i="1"/>
  <c r="F1087" i="1"/>
  <c r="I1087" i="1" s="1"/>
  <c r="N1056" i="1"/>
  <c r="F1055" i="1"/>
  <c r="I1055" i="1" s="1"/>
  <c r="N22" i="1"/>
  <c r="F21" i="1"/>
  <c r="I21" i="1" s="1"/>
  <c r="N1806" i="1"/>
  <c r="F1805" i="1"/>
  <c r="I1805" i="1" s="1"/>
  <c r="N1790" i="1"/>
  <c r="F1789" i="1"/>
  <c r="I1789" i="1" s="1"/>
  <c r="N1774" i="1"/>
  <c r="F1773" i="1"/>
  <c r="N1758" i="1"/>
  <c r="F1757" i="1"/>
  <c r="N1742" i="1"/>
  <c r="F1741" i="1"/>
  <c r="N1726" i="1"/>
  <c r="F1725" i="1"/>
  <c r="I1725" i="1" s="1"/>
  <c r="N1710" i="1"/>
  <c r="F1709" i="1"/>
  <c r="I1709" i="1" s="1"/>
  <c r="N1694" i="1"/>
  <c r="F1693" i="1"/>
  <c r="I1693" i="1" s="1"/>
  <c r="N1678" i="1"/>
  <c r="F1677" i="1"/>
  <c r="I1677" i="1" s="1"/>
  <c r="N1662" i="1"/>
  <c r="F1661" i="1"/>
  <c r="N1646" i="1"/>
  <c r="F1645" i="1"/>
  <c r="N1630" i="1"/>
  <c r="F1629" i="1"/>
  <c r="I1629" i="1" s="1"/>
  <c r="N1614" i="1"/>
  <c r="F1613" i="1"/>
  <c r="N1598" i="1"/>
  <c r="F1597" i="1"/>
  <c r="I1597" i="1" s="1"/>
  <c r="N1582" i="1"/>
  <c r="F1581" i="1"/>
  <c r="I1581" i="1" s="1"/>
  <c r="N1566" i="1"/>
  <c r="F1565" i="1"/>
  <c r="I1565" i="1" s="1"/>
  <c r="N1550" i="1"/>
  <c r="F1549" i="1"/>
  <c r="I1549" i="1" s="1"/>
  <c r="N1534" i="1"/>
  <c r="F1533" i="1"/>
  <c r="N1518" i="1"/>
  <c r="F1517" i="1"/>
  <c r="N1502" i="1"/>
  <c r="F1501" i="1"/>
  <c r="I1501" i="1" s="1"/>
  <c r="N1486" i="1"/>
  <c r="F1485" i="1"/>
  <c r="N1470" i="1"/>
  <c r="F1469" i="1"/>
  <c r="I1469" i="1" s="1"/>
  <c r="N1454" i="1"/>
  <c r="F1453" i="1"/>
  <c r="I1453" i="1" s="1"/>
  <c r="N1438" i="1"/>
  <c r="F1437" i="1"/>
  <c r="I1437" i="1" s="1"/>
  <c r="N1422" i="1"/>
  <c r="F1421" i="1"/>
  <c r="I1421" i="1" s="1"/>
  <c r="N1406" i="1"/>
  <c r="F1405" i="1"/>
  <c r="N1390" i="1"/>
  <c r="F1389" i="1"/>
  <c r="N1374" i="1"/>
  <c r="F1373" i="1"/>
  <c r="I1373" i="1" s="1"/>
  <c r="N1358" i="1"/>
  <c r="F1357" i="1"/>
  <c r="N1342" i="1"/>
  <c r="F1341" i="1"/>
  <c r="I1341" i="1" s="1"/>
  <c r="N1326" i="1"/>
  <c r="F1325" i="1"/>
  <c r="I1325" i="1" s="1"/>
  <c r="N1310" i="1"/>
  <c r="F1309" i="1"/>
  <c r="I1309" i="1" s="1"/>
  <c r="N1294" i="1"/>
  <c r="F1293" i="1"/>
  <c r="I1293" i="1" s="1"/>
  <c r="N1278" i="1"/>
  <c r="F1277" i="1"/>
  <c r="I1277" i="1" s="1"/>
  <c r="N1744" i="1"/>
  <c r="F1743" i="1"/>
  <c r="N1584" i="1"/>
  <c r="F1583" i="1"/>
  <c r="I1583" i="1" s="1"/>
  <c r="N1376" i="1"/>
  <c r="F1375" i="1"/>
  <c r="N1024" i="1"/>
  <c r="F1023" i="1"/>
  <c r="N21" i="1"/>
  <c r="F20" i="1"/>
  <c r="I20" i="1" s="1"/>
  <c r="N1805" i="1"/>
  <c r="F1804" i="1"/>
  <c r="I1804" i="1" s="1"/>
  <c r="N1789" i="1"/>
  <c r="F1788" i="1"/>
  <c r="I1788" i="1" s="1"/>
  <c r="N1773" i="1"/>
  <c r="F1772" i="1"/>
  <c r="I1772" i="1" s="1"/>
  <c r="N1757" i="1"/>
  <c r="F1756" i="1"/>
  <c r="N1741" i="1"/>
  <c r="F1740" i="1"/>
  <c r="I1740" i="1" s="1"/>
  <c r="N1725" i="1"/>
  <c r="F1724" i="1"/>
  <c r="N1709" i="1"/>
  <c r="F1708" i="1"/>
  <c r="I1708" i="1" s="1"/>
  <c r="N1693" i="1"/>
  <c r="F1692" i="1"/>
  <c r="I1692" i="1" s="1"/>
  <c r="N1677" i="1"/>
  <c r="F1676" i="1"/>
  <c r="I1676" i="1" s="1"/>
  <c r="N1661" i="1"/>
  <c r="F1660" i="1"/>
  <c r="I1660" i="1" s="1"/>
  <c r="N1645" i="1"/>
  <c r="F1644" i="1"/>
  <c r="I1644" i="1" s="1"/>
  <c r="N1629" i="1"/>
  <c r="F1628" i="1"/>
  <c r="N1613" i="1"/>
  <c r="F1612" i="1"/>
  <c r="I1612" i="1" s="1"/>
  <c r="N1597" i="1"/>
  <c r="F1596" i="1"/>
  <c r="N1581" i="1"/>
  <c r="F1580" i="1"/>
  <c r="I1580" i="1" s="1"/>
  <c r="N1565" i="1"/>
  <c r="F1564" i="1"/>
  <c r="I1564" i="1" s="1"/>
  <c r="N1549" i="1"/>
  <c r="F1548" i="1"/>
  <c r="I1548" i="1" s="1"/>
  <c r="N1533" i="1"/>
  <c r="F1532" i="1"/>
  <c r="I1532" i="1" s="1"/>
  <c r="N1517" i="1"/>
  <c r="F1516" i="1"/>
  <c r="I1516" i="1" s="1"/>
  <c r="N1501" i="1"/>
  <c r="F1500" i="1"/>
  <c r="N1485" i="1"/>
  <c r="F1484" i="1"/>
  <c r="I1484" i="1" s="1"/>
  <c r="N1469" i="1"/>
  <c r="F1468" i="1"/>
  <c r="N1453" i="1"/>
  <c r="F1452" i="1"/>
  <c r="I1452" i="1" s="1"/>
  <c r="N1437" i="1"/>
  <c r="F1436" i="1"/>
  <c r="I1436" i="1" s="1"/>
  <c r="N1421" i="1"/>
  <c r="F1420" i="1"/>
  <c r="I1420" i="1" s="1"/>
  <c r="N1405" i="1"/>
  <c r="F1404" i="1"/>
  <c r="I1404" i="1" s="1"/>
  <c r="N1389" i="1"/>
  <c r="F1388" i="1"/>
  <c r="I1388" i="1" s="1"/>
  <c r="N1373" i="1"/>
  <c r="F1372" i="1"/>
  <c r="N1792" i="1"/>
  <c r="F1791" i="1"/>
  <c r="N1696" i="1"/>
  <c r="F1695" i="1"/>
  <c r="N1536" i="1"/>
  <c r="F1535" i="1"/>
  <c r="I1535" i="1" s="1"/>
  <c r="N1296" i="1"/>
  <c r="F1295" i="1"/>
  <c r="I1295" i="1" s="1"/>
  <c r="N20" i="1"/>
  <c r="F19" i="1"/>
  <c r="I19" i="1" s="1"/>
  <c r="N1804" i="1"/>
  <c r="F1803" i="1"/>
  <c r="I1803" i="1" s="1"/>
  <c r="N1788" i="1"/>
  <c r="F1787" i="1"/>
  <c r="I1787" i="1" s="1"/>
  <c r="M1788" i="1"/>
  <c r="N1772" i="1"/>
  <c r="F1771" i="1"/>
  <c r="I1771" i="1" s="1"/>
  <c r="N1756" i="1"/>
  <c r="F1755" i="1"/>
  <c r="N1740" i="1"/>
  <c r="F1739" i="1"/>
  <c r="I1739" i="1" s="1"/>
  <c r="N1724" i="1"/>
  <c r="F1723" i="1"/>
  <c r="N1708" i="1"/>
  <c r="F1707" i="1"/>
  <c r="I1707" i="1" s="1"/>
  <c r="N1692" i="1"/>
  <c r="F1691" i="1"/>
  <c r="N1676" i="1"/>
  <c r="F1675" i="1"/>
  <c r="I1675" i="1" s="1"/>
  <c r="N1660" i="1"/>
  <c r="F1659" i="1"/>
  <c r="I1659" i="1" s="1"/>
  <c r="N1644" i="1"/>
  <c r="F1643" i="1"/>
  <c r="N1628" i="1"/>
  <c r="F1627" i="1"/>
  <c r="N1612" i="1"/>
  <c r="F1611" i="1"/>
  <c r="I1611" i="1" s="1"/>
  <c r="N1596" i="1"/>
  <c r="F1595" i="1"/>
  <c r="N1580" i="1"/>
  <c r="F1579" i="1"/>
  <c r="I1579" i="1" s="1"/>
  <c r="N1564" i="1"/>
  <c r="F1563" i="1"/>
  <c r="N1548" i="1"/>
  <c r="F1547" i="1"/>
  <c r="I1547" i="1" s="1"/>
  <c r="N1532" i="1"/>
  <c r="F1531" i="1"/>
  <c r="I1531" i="1" s="1"/>
  <c r="N1516" i="1"/>
  <c r="F1515" i="1"/>
  <c r="N1500" i="1"/>
  <c r="F1499" i="1"/>
  <c r="N1484" i="1"/>
  <c r="F1483" i="1"/>
  <c r="I1483" i="1" s="1"/>
  <c r="N1468" i="1"/>
  <c r="F1467" i="1"/>
  <c r="N1452" i="1"/>
  <c r="F1451" i="1"/>
  <c r="I1451" i="1" s="1"/>
  <c r="N1436" i="1"/>
  <c r="F1435" i="1"/>
  <c r="N1420" i="1"/>
  <c r="F1419" i="1"/>
  <c r="I1419" i="1" s="1"/>
  <c r="N1404" i="1"/>
  <c r="F1403" i="1"/>
  <c r="I1403" i="1" s="1"/>
  <c r="N1388" i="1"/>
  <c r="F1387" i="1"/>
  <c r="I1387" i="1" s="1"/>
  <c r="N1372" i="1"/>
  <c r="F1371" i="1"/>
  <c r="N1356" i="1"/>
  <c r="F1355" i="1"/>
  <c r="I1355" i="1" s="1"/>
  <c r="N1340" i="1"/>
  <c r="F1339" i="1"/>
  <c r="N1324" i="1"/>
  <c r="F1323" i="1"/>
  <c r="I1323" i="1" s="1"/>
  <c r="N1308" i="1"/>
  <c r="F1307" i="1"/>
  <c r="N1292" i="1"/>
  <c r="F1291" i="1"/>
  <c r="I1291" i="1" s="1"/>
  <c r="N1276" i="1"/>
  <c r="F1275" i="1"/>
  <c r="I1275" i="1" s="1"/>
  <c r="N1260" i="1"/>
  <c r="F1259" i="1"/>
  <c r="I1259" i="1" s="1"/>
  <c r="N1244" i="1"/>
  <c r="F1243" i="1"/>
  <c r="N1228" i="1"/>
  <c r="F1227" i="1"/>
  <c r="I1227" i="1" s="1"/>
  <c r="N1212" i="1"/>
  <c r="F1211" i="1"/>
  <c r="I1211" i="1" s="1"/>
  <c r="N1196" i="1"/>
  <c r="F1195" i="1"/>
  <c r="I1195" i="1" s="1"/>
  <c r="N1180" i="1"/>
  <c r="F1179" i="1"/>
  <c r="N1664" i="1"/>
  <c r="F1663" i="1"/>
  <c r="I1663" i="1" s="1"/>
  <c r="M1787" i="1"/>
  <c r="F1786" i="1"/>
  <c r="I1786" i="1" s="1"/>
  <c r="G1787" i="1"/>
  <c r="N1728" i="1"/>
  <c r="F1727" i="1"/>
  <c r="I1727" i="1" s="1"/>
  <c r="N1600" i="1"/>
  <c r="F1599" i="1"/>
  <c r="F1810" i="1"/>
  <c r="N1504" i="1"/>
  <c r="F1503" i="1"/>
  <c r="N1520" i="1"/>
  <c r="F1519" i="1"/>
  <c r="I1519" i="1" s="1"/>
  <c r="F14" i="1"/>
  <c r="F1798" i="1"/>
  <c r="F1782" i="1"/>
  <c r="I1782" i="1" s="1"/>
  <c r="F1766" i="1"/>
  <c r="I1766" i="1" s="1"/>
  <c r="F1750" i="1"/>
  <c r="I1750" i="1" s="1"/>
  <c r="F1734" i="1"/>
  <c r="I1734" i="1" s="1"/>
  <c r="F1718" i="1"/>
  <c r="F1702" i="1"/>
  <c r="F1686" i="1"/>
  <c r="I1686" i="1" s="1"/>
  <c r="F1670" i="1"/>
  <c r="F1654" i="1"/>
  <c r="F1638" i="1"/>
  <c r="I1638" i="1" s="1"/>
  <c r="F1622" i="1"/>
  <c r="I1622" i="1" s="1"/>
  <c r="F1606" i="1"/>
  <c r="I1606" i="1" s="1"/>
  <c r="F1590" i="1"/>
  <c r="I1590" i="1" s="1"/>
  <c r="F1574" i="1"/>
  <c r="I1574" i="1" s="1"/>
  <c r="F1558" i="1"/>
  <c r="I1558" i="1" s="1"/>
  <c r="F1542" i="1"/>
  <c r="F1526" i="1"/>
  <c r="I1526" i="1" s="1"/>
  <c r="F1510" i="1"/>
  <c r="I1510" i="1" s="1"/>
  <c r="F1494" i="1"/>
  <c r="I1494" i="1" s="1"/>
  <c r="F1478" i="1"/>
  <c r="I1478" i="1" s="1"/>
  <c r="F1462" i="1"/>
  <c r="F1446" i="1"/>
  <c r="I1446" i="1" s="1"/>
  <c r="F1430" i="1"/>
  <c r="I1430" i="1" s="1"/>
  <c r="F1414" i="1"/>
  <c r="F1398" i="1"/>
  <c r="F1334" i="1"/>
  <c r="I1334" i="1" s="1"/>
  <c r="F1078" i="1"/>
  <c r="I1078" i="1" s="1"/>
  <c r="N1456" i="1"/>
  <c r="F1455" i="1"/>
  <c r="I1455" i="1" s="1"/>
  <c r="N1344" i="1"/>
  <c r="F1343" i="1"/>
  <c r="I1343" i="1" s="1"/>
  <c r="F12" i="1"/>
  <c r="N1408" i="1"/>
  <c r="F1407" i="1"/>
  <c r="I1407" i="1" s="1"/>
  <c r="N28" i="1"/>
  <c r="F27" i="1"/>
  <c r="I27" i="1" s="1"/>
  <c r="F1795" i="1"/>
  <c r="F1779" i="1"/>
  <c r="I1779" i="1" s="1"/>
  <c r="F1763" i="1"/>
  <c r="F1747" i="1"/>
  <c r="F1731" i="1"/>
  <c r="F1715" i="1"/>
  <c r="I1715" i="1" s="1"/>
  <c r="F1699" i="1"/>
  <c r="F1683" i="1"/>
  <c r="F1667" i="1"/>
  <c r="I1667" i="1" s="1"/>
  <c r="F1651" i="1"/>
  <c r="I1651" i="1" s="1"/>
  <c r="F1635" i="1"/>
  <c r="I1635" i="1" s="1"/>
  <c r="F1619" i="1"/>
  <c r="F1603" i="1"/>
  <c r="I1603" i="1" s="1"/>
  <c r="F1587" i="1"/>
  <c r="I1587" i="1" s="1"/>
  <c r="F1571" i="1"/>
  <c r="I1571" i="1" s="1"/>
  <c r="F1555" i="1"/>
  <c r="I1555" i="1" s="1"/>
  <c r="F1539" i="1"/>
  <c r="F1523" i="1"/>
  <c r="I1523" i="1" s="1"/>
  <c r="F1507" i="1"/>
  <c r="I1507" i="1" s="1"/>
  <c r="F1491" i="1"/>
  <c r="F1475" i="1"/>
  <c r="F1459" i="1"/>
  <c r="I1459" i="1" s="1"/>
  <c r="F1443" i="1"/>
  <c r="I1443" i="1" s="1"/>
  <c r="F1427" i="1"/>
  <c r="F1411" i="1"/>
  <c r="I1411" i="1" s="1"/>
  <c r="F1395" i="1"/>
  <c r="I1395" i="1" s="1"/>
  <c r="F1379" i="1"/>
  <c r="I1379" i="1" s="1"/>
  <c r="F1363" i="1"/>
  <c r="F1347" i="1"/>
  <c r="I1347" i="1" s="1"/>
  <c r="F1331" i="1"/>
  <c r="I1331" i="1" s="1"/>
  <c r="F1315" i="1"/>
  <c r="I1315" i="1" s="1"/>
  <c r="F1299" i="1"/>
  <c r="I1299" i="1" s="1"/>
  <c r="F1283" i="1"/>
  <c r="F1027" i="1"/>
  <c r="I1027" i="1" s="1"/>
  <c r="F387" i="1"/>
  <c r="I387" i="1" s="1"/>
  <c r="F259" i="1"/>
  <c r="N1632" i="1"/>
  <c r="F1631" i="1"/>
  <c r="I1631" i="1" s="1"/>
  <c r="N27" i="1"/>
  <c r="F26" i="1"/>
  <c r="I26" i="1" s="1"/>
  <c r="F1170" i="1"/>
  <c r="I1170" i="1" s="1"/>
  <c r="F1154" i="1"/>
  <c r="I1154" i="1" s="1"/>
  <c r="N26" i="1"/>
  <c r="F25" i="1"/>
  <c r="F1811" i="1"/>
  <c r="I1811" i="1" s="1"/>
  <c r="F1809" i="1"/>
  <c r="I1809" i="1" s="1"/>
  <c r="N1794" i="1"/>
  <c r="F1793" i="1"/>
  <c r="F1777" i="1"/>
  <c r="F1745" i="1"/>
  <c r="F1729" i="1"/>
  <c r="I1729" i="1" s="1"/>
  <c r="F1713" i="1"/>
  <c r="F1681" i="1"/>
  <c r="F1665" i="1"/>
  <c r="I1665" i="1" s="1"/>
  <c r="F1649" i="1"/>
  <c r="I1649" i="1" s="1"/>
  <c r="F1617" i="1"/>
  <c r="I1617" i="1" s="1"/>
  <c r="F1601" i="1"/>
  <c r="I1601" i="1" s="1"/>
  <c r="F1585" i="1"/>
  <c r="I1585" i="1" s="1"/>
  <c r="F1569" i="1"/>
  <c r="I1569" i="1" s="1"/>
  <c r="F1553" i="1"/>
  <c r="F1537" i="1"/>
  <c r="I1537" i="1" s="1"/>
  <c r="F1521" i="1"/>
  <c r="I1521" i="1" s="1"/>
  <c r="F1505" i="1"/>
  <c r="I1505" i="1" s="1"/>
  <c r="F1489" i="1"/>
  <c r="F1473" i="1"/>
  <c r="F1457" i="1"/>
  <c r="F1441" i="1"/>
  <c r="I1441" i="1" s="1"/>
  <c r="F1425" i="1"/>
  <c r="F1409" i="1"/>
  <c r="F1393" i="1"/>
  <c r="I1393" i="1" s="1"/>
  <c r="F1377" i="1"/>
  <c r="I1377" i="1" s="1"/>
  <c r="F1361" i="1"/>
  <c r="I1361" i="1" s="1"/>
  <c r="F1345" i="1"/>
  <c r="I1345" i="1" s="1"/>
  <c r="F1329" i="1"/>
  <c r="I1329" i="1" s="1"/>
  <c r="F1313" i="1"/>
  <c r="I1313" i="1" s="1"/>
  <c r="F1297" i="1"/>
  <c r="F1281" i="1"/>
  <c r="I1281" i="1" s="1"/>
  <c r="F1265" i="1"/>
  <c r="I1265" i="1" s="1"/>
  <c r="F1233" i="1"/>
  <c r="I1233" i="1" s="1"/>
  <c r="F1217" i="1"/>
  <c r="F1201" i="1"/>
  <c r="F1185" i="1"/>
  <c r="I1185" i="1" s="1"/>
  <c r="F1169" i="1"/>
  <c r="I1169" i="1" s="1"/>
  <c r="F1153" i="1"/>
  <c r="F1137" i="1"/>
  <c r="F1121" i="1"/>
  <c r="I1121" i="1" s="1"/>
  <c r="F1105" i="1"/>
  <c r="I1105" i="1" s="1"/>
  <c r="F1089" i="1"/>
  <c r="F1073" i="1"/>
  <c r="I1073" i="1" s="1"/>
  <c r="F1057" i="1"/>
  <c r="I1057" i="1" s="1"/>
  <c r="F1041" i="1"/>
  <c r="I1041" i="1" s="1"/>
  <c r="F1025" i="1"/>
  <c r="F1761" i="1"/>
  <c r="I1761" i="1" s="1"/>
  <c r="N25" i="1"/>
  <c r="F24" i="1"/>
  <c r="I24" i="1" s="1"/>
  <c r="N1809" i="1"/>
  <c r="F1808" i="1"/>
  <c r="N1793" i="1"/>
  <c r="F1792" i="1"/>
  <c r="I1792" i="1" s="1"/>
  <c r="N1777" i="1"/>
  <c r="F1776" i="1"/>
  <c r="N1761" i="1"/>
  <c r="F1760" i="1"/>
  <c r="I1760" i="1" s="1"/>
  <c r="N1745" i="1"/>
  <c r="F1744" i="1"/>
  <c r="I1744" i="1" s="1"/>
  <c r="N1729" i="1"/>
  <c r="F1728" i="1"/>
  <c r="I1728" i="1" s="1"/>
  <c r="N1713" i="1"/>
  <c r="F1712" i="1"/>
  <c r="I1712" i="1" s="1"/>
  <c r="N1697" i="1"/>
  <c r="F1696" i="1"/>
  <c r="I1696" i="1" s="1"/>
  <c r="N1681" i="1"/>
  <c r="F1680" i="1"/>
  <c r="N1665" i="1"/>
  <c r="F1664" i="1"/>
  <c r="I1664" i="1" s="1"/>
  <c r="N1649" i="1"/>
  <c r="F1648" i="1"/>
  <c r="N1633" i="1"/>
  <c r="F1632" i="1"/>
  <c r="I1632" i="1" s="1"/>
  <c r="N1617" i="1"/>
  <c r="F1616" i="1"/>
  <c r="I1616" i="1" s="1"/>
  <c r="N1601" i="1"/>
  <c r="F1600" i="1"/>
  <c r="I1600" i="1" s="1"/>
  <c r="N1585" i="1"/>
  <c r="F1584" i="1"/>
  <c r="I1584" i="1" s="1"/>
  <c r="N1569" i="1"/>
  <c r="F1568" i="1"/>
  <c r="I1568" i="1" s="1"/>
  <c r="N1553" i="1"/>
  <c r="F1552" i="1"/>
  <c r="N1537" i="1"/>
  <c r="F1536" i="1"/>
  <c r="N1521" i="1"/>
  <c r="F1520" i="1"/>
  <c r="N1505" i="1"/>
  <c r="F1504" i="1"/>
  <c r="I1504" i="1" s="1"/>
  <c r="N1489" i="1"/>
  <c r="F1488" i="1"/>
  <c r="I1488" i="1" s="1"/>
  <c r="N1473" i="1"/>
  <c r="F1472" i="1"/>
  <c r="I1472" i="1" s="1"/>
  <c r="N1457" i="1"/>
  <c r="F1456" i="1"/>
  <c r="I1456" i="1" s="1"/>
  <c r="N1441" i="1"/>
  <c r="F1440" i="1"/>
  <c r="I1440" i="1" s="1"/>
  <c r="N1425" i="1"/>
  <c r="F1424" i="1"/>
  <c r="N1409" i="1"/>
  <c r="F1408" i="1"/>
  <c r="I1408" i="1" s="1"/>
  <c r="N1393" i="1"/>
  <c r="F1392" i="1"/>
  <c r="N1377" i="1"/>
  <c r="F1376" i="1"/>
  <c r="I1376" i="1" s="1"/>
  <c r="N1361" i="1"/>
  <c r="F1360" i="1"/>
  <c r="I1360" i="1" s="1"/>
  <c r="N1345" i="1"/>
  <c r="F1344" i="1"/>
  <c r="I1344" i="1" s="1"/>
  <c r="N1329" i="1"/>
  <c r="F1328" i="1"/>
  <c r="I1328" i="1" s="1"/>
  <c r="N1313" i="1"/>
  <c r="F1312" i="1"/>
  <c r="N1297" i="1"/>
  <c r="F1296" i="1"/>
  <c r="N1281" i="1"/>
  <c r="F1280" i="1"/>
  <c r="I1280" i="1" s="1"/>
  <c r="N1265" i="1"/>
  <c r="F1264" i="1"/>
  <c r="N1249" i="1"/>
  <c r="F1248" i="1"/>
  <c r="I1248" i="1" s="1"/>
  <c r="N1233" i="1"/>
  <c r="F1232" i="1"/>
  <c r="I1232" i="1" s="1"/>
  <c r="N1217" i="1"/>
  <c r="F1216" i="1"/>
  <c r="I1216" i="1" s="1"/>
  <c r="N1201" i="1"/>
  <c r="F1200" i="1"/>
  <c r="I1200" i="1" s="1"/>
  <c r="N1185" i="1"/>
  <c r="F1184" i="1"/>
  <c r="N1169" i="1"/>
  <c r="F1168" i="1"/>
  <c r="N1153" i="1"/>
  <c r="F1152" i="1"/>
  <c r="I1152" i="1" s="1"/>
  <c r="N1137" i="1"/>
  <c r="F1136" i="1"/>
  <c r="N1121" i="1"/>
  <c r="F1120" i="1"/>
  <c r="I1120" i="1" s="1"/>
  <c r="N1105" i="1"/>
  <c r="F1104" i="1"/>
  <c r="I1104" i="1" s="1"/>
  <c r="N1089" i="1"/>
  <c r="F1088" i="1"/>
  <c r="I1088" i="1" s="1"/>
  <c r="N1073" i="1"/>
  <c r="F1072" i="1"/>
  <c r="I1072" i="1" s="1"/>
  <c r="N1057" i="1"/>
  <c r="F1056" i="1"/>
  <c r="I1056" i="1" s="1"/>
  <c r="N1041" i="1"/>
  <c r="F1040" i="1"/>
  <c r="N1025" i="1"/>
  <c r="F1024" i="1"/>
  <c r="I1024" i="1" s="1"/>
  <c r="N1009" i="1"/>
  <c r="F1008" i="1"/>
  <c r="N993" i="1"/>
  <c r="F992" i="1"/>
  <c r="I992" i="1" s="1"/>
  <c r="N977" i="1"/>
  <c r="F976" i="1"/>
  <c r="I976" i="1" s="1"/>
  <c r="N961" i="1"/>
  <c r="F960" i="1"/>
  <c r="I960" i="1" s="1"/>
  <c r="N945" i="1"/>
  <c r="F944" i="1"/>
  <c r="I944" i="1" s="1"/>
  <c r="N913" i="1"/>
  <c r="F912" i="1"/>
  <c r="I912" i="1" s="1"/>
  <c r="N897" i="1"/>
  <c r="F896" i="1"/>
  <c r="N881" i="1"/>
  <c r="F880" i="1"/>
  <c r="N865" i="1"/>
  <c r="F864" i="1"/>
  <c r="N849" i="1"/>
  <c r="F848" i="1"/>
  <c r="N817" i="1"/>
  <c r="F816" i="1"/>
  <c r="I816" i="1" s="1"/>
  <c r="N801" i="1"/>
  <c r="F800" i="1"/>
  <c r="I800" i="1" s="1"/>
  <c r="N785" i="1"/>
  <c r="F784" i="1"/>
  <c r="I784" i="1" s="1"/>
  <c r="N769" i="1"/>
  <c r="F768" i="1"/>
  <c r="I768" i="1" s="1"/>
  <c r="N753" i="1"/>
  <c r="F752" i="1"/>
  <c r="N737" i="1"/>
  <c r="F736" i="1"/>
  <c r="I736" i="1" s="1"/>
  <c r="N721" i="1"/>
  <c r="F720" i="1"/>
  <c r="N705" i="1"/>
  <c r="F704" i="1"/>
  <c r="I704" i="1" s="1"/>
  <c r="N673" i="1"/>
  <c r="F672" i="1"/>
  <c r="I672" i="1" s="1"/>
  <c r="N1008" i="1"/>
  <c r="F1007" i="1"/>
  <c r="I1007" i="1" s="1"/>
  <c r="N976" i="1"/>
  <c r="F975" i="1"/>
  <c r="I975" i="1" s="1"/>
  <c r="N960" i="1"/>
  <c r="F959" i="1"/>
  <c r="I959" i="1" s="1"/>
  <c r="N944" i="1"/>
  <c r="F943" i="1"/>
  <c r="N928" i="1"/>
  <c r="F927" i="1"/>
  <c r="I927" i="1" s="1"/>
  <c r="N912" i="1"/>
  <c r="F911" i="1"/>
  <c r="N896" i="1"/>
  <c r="F895" i="1"/>
  <c r="I895" i="1" s="1"/>
  <c r="N880" i="1"/>
  <c r="F879" i="1"/>
  <c r="I879" i="1" s="1"/>
  <c r="N864" i="1"/>
  <c r="F863" i="1"/>
  <c r="I863" i="1" s="1"/>
  <c r="N848" i="1"/>
  <c r="F847" i="1"/>
  <c r="I847" i="1" s="1"/>
  <c r="N832" i="1"/>
  <c r="F831" i="1"/>
  <c r="I831" i="1" s="1"/>
  <c r="N816" i="1"/>
  <c r="F815" i="1"/>
  <c r="N800" i="1"/>
  <c r="F799" i="1"/>
  <c r="I799" i="1" s="1"/>
  <c r="N784" i="1"/>
  <c r="F783" i="1"/>
  <c r="N752" i="1"/>
  <c r="F751" i="1"/>
  <c r="I751" i="1" s="1"/>
  <c r="N736" i="1"/>
  <c r="F735" i="1"/>
  <c r="I735" i="1" s="1"/>
  <c r="N720" i="1"/>
  <c r="F719" i="1"/>
  <c r="I719" i="1" s="1"/>
  <c r="N704" i="1"/>
  <c r="F703" i="1"/>
  <c r="I703" i="1" s="1"/>
  <c r="N688" i="1"/>
  <c r="F687" i="1"/>
  <c r="N672" i="1"/>
  <c r="F671" i="1"/>
  <c r="F928" i="1"/>
  <c r="N975" i="1"/>
  <c r="F974" i="1"/>
  <c r="N959" i="1"/>
  <c r="F958" i="1"/>
  <c r="I958" i="1" s="1"/>
  <c r="N943" i="1"/>
  <c r="F942" i="1"/>
  <c r="N927" i="1"/>
  <c r="F926" i="1"/>
  <c r="I926" i="1" s="1"/>
  <c r="N911" i="1"/>
  <c r="F910" i="1"/>
  <c r="N895" i="1"/>
  <c r="F894" i="1"/>
  <c r="I894" i="1" s="1"/>
  <c r="N879" i="1"/>
  <c r="F878" i="1"/>
  <c r="I878" i="1" s="1"/>
  <c r="N863" i="1"/>
  <c r="F862" i="1"/>
  <c r="N847" i="1"/>
  <c r="F846" i="1"/>
  <c r="N831" i="1"/>
  <c r="F830" i="1"/>
  <c r="I830" i="1" s="1"/>
  <c r="N815" i="1"/>
  <c r="F814" i="1"/>
  <c r="N799" i="1"/>
  <c r="F798" i="1"/>
  <c r="I798" i="1" s="1"/>
  <c r="N783" i="1"/>
  <c r="F782" i="1"/>
  <c r="N767" i="1"/>
  <c r="F766" i="1"/>
  <c r="I766" i="1" s="1"/>
  <c r="N751" i="1"/>
  <c r="F750" i="1"/>
  <c r="I750" i="1" s="1"/>
  <c r="N735" i="1"/>
  <c r="F734" i="1"/>
  <c r="N719" i="1"/>
  <c r="F718" i="1"/>
  <c r="N703" i="1"/>
  <c r="F702" i="1"/>
  <c r="I702" i="1" s="1"/>
  <c r="N687" i="1"/>
  <c r="F686" i="1"/>
  <c r="N671" i="1"/>
  <c r="F670" i="1"/>
  <c r="I670" i="1" s="1"/>
  <c r="F30" i="1"/>
  <c r="I30" i="1" s="1"/>
  <c r="N1262" i="1"/>
  <c r="F1261" i="1"/>
  <c r="I1261" i="1" s="1"/>
  <c r="N1246" i="1"/>
  <c r="F1245" i="1"/>
  <c r="I1245" i="1" s="1"/>
  <c r="N1230" i="1"/>
  <c r="F1229" i="1"/>
  <c r="N1214" i="1"/>
  <c r="F1213" i="1"/>
  <c r="I1213" i="1" s="1"/>
  <c r="N1198" i="1"/>
  <c r="F1197" i="1"/>
  <c r="N1166" i="1"/>
  <c r="F1165" i="1"/>
  <c r="I1165" i="1" s="1"/>
  <c r="N1150" i="1"/>
  <c r="F1149" i="1"/>
  <c r="I1149" i="1" s="1"/>
  <c r="N1134" i="1"/>
  <c r="F1133" i="1"/>
  <c r="I1133" i="1" s="1"/>
  <c r="N1118" i="1"/>
  <c r="F1117" i="1"/>
  <c r="I1117" i="1" s="1"/>
  <c r="N1102" i="1"/>
  <c r="F1101" i="1"/>
  <c r="N1086" i="1"/>
  <c r="F1085" i="1"/>
  <c r="N1070" i="1"/>
  <c r="F1069" i="1"/>
  <c r="I1069" i="1" s="1"/>
  <c r="N1054" i="1"/>
  <c r="F1053" i="1"/>
  <c r="N1038" i="1"/>
  <c r="F1037" i="1"/>
  <c r="I1037" i="1" s="1"/>
  <c r="N1022" i="1"/>
  <c r="F1021" i="1"/>
  <c r="I1021" i="1" s="1"/>
  <c r="N1006" i="1"/>
  <c r="F1005" i="1"/>
  <c r="I1005" i="1" s="1"/>
  <c r="N990" i="1"/>
  <c r="F989" i="1"/>
  <c r="I989" i="1" s="1"/>
  <c r="N974" i="1"/>
  <c r="F973" i="1"/>
  <c r="N958" i="1"/>
  <c r="F957" i="1"/>
  <c r="N942" i="1"/>
  <c r="F941" i="1"/>
  <c r="I941" i="1" s="1"/>
  <c r="N926" i="1"/>
  <c r="F925" i="1"/>
  <c r="N910" i="1"/>
  <c r="F909" i="1"/>
  <c r="I909" i="1" s="1"/>
  <c r="N894" i="1"/>
  <c r="F893" i="1"/>
  <c r="I893" i="1" s="1"/>
  <c r="N878" i="1"/>
  <c r="F877" i="1"/>
  <c r="I877" i="1" s="1"/>
  <c r="N862" i="1"/>
  <c r="F861" i="1"/>
  <c r="I861" i="1" s="1"/>
  <c r="N846" i="1"/>
  <c r="F845" i="1"/>
  <c r="I845" i="1" s="1"/>
  <c r="N830" i="1"/>
  <c r="F829" i="1"/>
  <c r="N814" i="1"/>
  <c r="F813" i="1"/>
  <c r="I813" i="1" s="1"/>
  <c r="N798" i="1"/>
  <c r="F797" i="1"/>
  <c r="N782" i="1"/>
  <c r="F781" i="1"/>
  <c r="N766" i="1"/>
  <c r="F765" i="1"/>
  <c r="I765" i="1" s="1"/>
  <c r="N750" i="1"/>
  <c r="F749" i="1"/>
  <c r="I749" i="1" s="1"/>
  <c r="N734" i="1"/>
  <c r="F733" i="1"/>
  <c r="I733" i="1" s="1"/>
  <c r="N718" i="1"/>
  <c r="F717" i="1"/>
  <c r="I717" i="1" s="1"/>
  <c r="N702" i="1"/>
  <c r="F701" i="1"/>
  <c r="N686" i="1"/>
  <c r="F685" i="1"/>
  <c r="I685" i="1" s="1"/>
  <c r="N670" i="1"/>
  <c r="F669" i="1"/>
  <c r="F653" i="1"/>
  <c r="I653" i="1" s="1"/>
  <c r="F637" i="1"/>
  <c r="I637" i="1" s="1"/>
  <c r="F621" i="1"/>
  <c r="I621" i="1" s="1"/>
  <c r="F605" i="1"/>
  <c r="I605" i="1" s="1"/>
  <c r="F589" i="1"/>
  <c r="I589" i="1" s="1"/>
  <c r="F573" i="1"/>
  <c r="I573" i="1" s="1"/>
  <c r="F557" i="1"/>
  <c r="F541" i="1"/>
  <c r="I541" i="1" s="1"/>
  <c r="F525" i="1"/>
  <c r="I525" i="1" s="1"/>
  <c r="F509" i="1"/>
  <c r="F493" i="1"/>
  <c r="I493" i="1" s="1"/>
  <c r="F477" i="1"/>
  <c r="F461" i="1"/>
  <c r="F445" i="1"/>
  <c r="I445" i="1" s="1"/>
  <c r="F429" i="1"/>
  <c r="F413" i="1"/>
  <c r="F397" i="1"/>
  <c r="F381" i="1"/>
  <c r="I381" i="1" s="1"/>
  <c r="F365" i="1"/>
  <c r="F349" i="1"/>
  <c r="I349" i="1" s="1"/>
  <c r="F333" i="1"/>
  <c r="I333" i="1" s="1"/>
  <c r="F317" i="1"/>
  <c r="I317" i="1" s="1"/>
  <c r="F301" i="1"/>
  <c r="F285" i="1"/>
  <c r="I285" i="1" s="1"/>
  <c r="F269" i="1"/>
  <c r="I269" i="1" s="1"/>
  <c r="F253" i="1"/>
  <c r="I253" i="1" s="1"/>
  <c r="F237" i="1"/>
  <c r="F221" i="1"/>
  <c r="F205" i="1"/>
  <c r="F189" i="1"/>
  <c r="I189" i="1" s="1"/>
  <c r="F173" i="1"/>
  <c r="F157" i="1"/>
  <c r="F141" i="1"/>
  <c r="I141" i="1" s="1"/>
  <c r="F125" i="1"/>
  <c r="I125" i="1" s="1"/>
  <c r="F109" i="1"/>
  <c r="F93" i="1"/>
  <c r="I93" i="1" s="1"/>
  <c r="F77" i="1"/>
  <c r="I77" i="1" s="1"/>
  <c r="F61" i="1"/>
  <c r="I61" i="1" s="1"/>
  <c r="F45" i="1"/>
  <c r="F29" i="1"/>
  <c r="I29" i="1" s="1"/>
  <c r="F1181" i="1"/>
  <c r="I1181" i="1" s="1"/>
  <c r="N1357" i="1"/>
  <c r="F1356" i="1"/>
  <c r="I1356" i="1" s="1"/>
  <c r="N1341" i="1"/>
  <c r="F1340" i="1"/>
  <c r="I1340" i="1" s="1"/>
  <c r="N1325" i="1"/>
  <c r="F1324" i="1"/>
  <c r="N1309" i="1"/>
  <c r="F1308" i="1"/>
  <c r="I1308" i="1" s="1"/>
  <c r="N1293" i="1"/>
  <c r="F1292" i="1"/>
  <c r="I1292" i="1" s="1"/>
  <c r="N1277" i="1"/>
  <c r="F1276" i="1"/>
  <c r="I1276" i="1" s="1"/>
  <c r="N1261" i="1"/>
  <c r="F1260" i="1"/>
  <c r="N1245" i="1"/>
  <c r="F1244" i="1"/>
  <c r="I1244" i="1" s="1"/>
  <c r="N1229" i="1"/>
  <c r="F1228" i="1"/>
  <c r="I1228" i="1" s="1"/>
  <c r="N1213" i="1"/>
  <c r="F1212" i="1"/>
  <c r="N1197" i="1"/>
  <c r="F1196" i="1"/>
  <c r="N1181" i="1"/>
  <c r="F1180" i="1"/>
  <c r="I1180" i="1" s="1"/>
  <c r="N1149" i="1"/>
  <c r="F1148" i="1"/>
  <c r="I1148" i="1" s="1"/>
  <c r="N1133" i="1"/>
  <c r="F1132" i="1"/>
  <c r="I1132" i="1" s="1"/>
  <c r="N1117" i="1"/>
  <c r="F1116" i="1"/>
  <c r="N1101" i="1"/>
  <c r="F1100" i="1"/>
  <c r="I1100" i="1" s="1"/>
  <c r="N1085" i="1"/>
  <c r="F1084" i="1"/>
  <c r="I1084" i="1" s="1"/>
  <c r="N1069" i="1"/>
  <c r="F1068" i="1"/>
  <c r="I1068" i="1" s="1"/>
  <c r="N1053" i="1"/>
  <c r="F1052" i="1"/>
  <c r="N1037" i="1"/>
  <c r="F1036" i="1"/>
  <c r="I1036" i="1" s="1"/>
  <c r="N1021" i="1"/>
  <c r="F1020" i="1"/>
  <c r="I1020" i="1" s="1"/>
  <c r="N1005" i="1"/>
  <c r="F1004" i="1"/>
  <c r="I1004" i="1" s="1"/>
  <c r="N989" i="1"/>
  <c r="F988" i="1"/>
  <c r="N957" i="1"/>
  <c r="F956" i="1"/>
  <c r="I956" i="1" s="1"/>
  <c r="N941" i="1"/>
  <c r="F940" i="1"/>
  <c r="I940" i="1" s="1"/>
  <c r="N925" i="1"/>
  <c r="F924" i="1"/>
  <c r="N909" i="1"/>
  <c r="F908" i="1"/>
  <c r="N893" i="1"/>
  <c r="F892" i="1"/>
  <c r="I892" i="1" s="1"/>
  <c r="N877" i="1"/>
  <c r="F876" i="1"/>
  <c r="I876" i="1" s="1"/>
  <c r="N861" i="1"/>
  <c r="F860" i="1"/>
  <c r="I860" i="1" s="1"/>
  <c r="N845" i="1"/>
  <c r="F844" i="1"/>
  <c r="N829" i="1"/>
  <c r="F828" i="1"/>
  <c r="I828" i="1" s="1"/>
  <c r="N813" i="1"/>
  <c r="F812" i="1"/>
  <c r="I812" i="1" s="1"/>
  <c r="N797" i="1"/>
  <c r="F796" i="1"/>
  <c r="I796" i="1" s="1"/>
  <c r="N781" i="1"/>
  <c r="F780" i="1"/>
  <c r="N765" i="1"/>
  <c r="F764" i="1"/>
  <c r="I764" i="1" s="1"/>
  <c r="N749" i="1"/>
  <c r="F748" i="1"/>
  <c r="I748" i="1" s="1"/>
  <c r="N733" i="1"/>
  <c r="F732" i="1"/>
  <c r="I732" i="1" s="1"/>
  <c r="N717" i="1"/>
  <c r="F716" i="1"/>
  <c r="N701" i="1"/>
  <c r="F700" i="1"/>
  <c r="I700" i="1" s="1"/>
  <c r="N685" i="1"/>
  <c r="F684" i="1"/>
  <c r="I684" i="1" s="1"/>
  <c r="N669" i="1"/>
  <c r="F668" i="1"/>
  <c r="F652" i="1"/>
  <c r="I652" i="1" s="1"/>
  <c r="F636" i="1"/>
  <c r="F620" i="1"/>
  <c r="F604" i="1"/>
  <c r="I604" i="1" s="1"/>
  <c r="F588" i="1"/>
  <c r="I588" i="1" s="1"/>
  <c r="F572" i="1"/>
  <c r="I572" i="1" s="1"/>
  <c r="F556" i="1"/>
  <c r="I556" i="1" s="1"/>
  <c r="F540" i="1"/>
  <c r="I540" i="1" s="1"/>
  <c r="F524" i="1"/>
  <c r="I524" i="1" s="1"/>
  <c r="F508" i="1"/>
  <c r="F492" i="1"/>
  <c r="I492" i="1" s="1"/>
  <c r="F476" i="1"/>
  <c r="I476" i="1" s="1"/>
  <c r="F460" i="1"/>
  <c r="F444" i="1"/>
  <c r="I444" i="1" s="1"/>
  <c r="F428" i="1"/>
  <c r="F412" i="1"/>
  <c r="I412" i="1" s="1"/>
  <c r="F396" i="1"/>
  <c r="I396" i="1" s="1"/>
  <c r="F380" i="1"/>
  <c r="F364" i="1"/>
  <c r="F348" i="1"/>
  <c r="I348" i="1" s="1"/>
  <c r="F332" i="1"/>
  <c r="I332" i="1" s="1"/>
  <c r="F316" i="1"/>
  <c r="I316" i="1" s="1"/>
  <c r="F300" i="1"/>
  <c r="I300" i="1" s="1"/>
  <c r="F284" i="1"/>
  <c r="I284" i="1" s="1"/>
  <c r="F268" i="1"/>
  <c r="I268" i="1" s="1"/>
  <c r="F252" i="1"/>
  <c r="F236" i="1"/>
  <c r="I236" i="1" s="1"/>
  <c r="F220" i="1"/>
  <c r="I220" i="1" s="1"/>
  <c r="F204" i="1"/>
  <c r="I204" i="1" s="1"/>
  <c r="F188" i="1"/>
  <c r="I188" i="1" s="1"/>
  <c r="F172" i="1"/>
  <c r="F156" i="1"/>
  <c r="I156" i="1" s="1"/>
  <c r="F140" i="1"/>
  <c r="I140" i="1" s="1"/>
  <c r="F124" i="1"/>
  <c r="F108" i="1"/>
  <c r="F1164" i="1"/>
  <c r="I1164" i="1" s="1"/>
  <c r="F859" i="1"/>
  <c r="I859" i="1" s="1"/>
  <c r="N1164" i="1"/>
  <c r="F1163" i="1"/>
  <c r="I1163" i="1" s="1"/>
  <c r="N1132" i="1"/>
  <c r="F1131" i="1"/>
  <c r="I1131" i="1" s="1"/>
  <c r="N1116" i="1"/>
  <c r="F1115" i="1"/>
  <c r="I1115" i="1" s="1"/>
  <c r="N1100" i="1"/>
  <c r="F1099" i="1"/>
  <c r="I1099" i="1" s="1"/>
  <c r="N1084" i="1"/>
  <c r="F1083" i="1"/>
  <c r="N1068" i="1"/>
  <c r="F1067" i="1"/>
  <c r="I1067" i="1" s="1"/>
  <c r="N1052" i="1"/>
  <c r="F1051" i="1"/>
  <c r="N1036" i="1"/>
  <c r="F1035" i="1"/>
  <c r="I1035" i="1" s="1"/>
  <c r="N1020" i="1"/>
  <c r="F1019" i="1"/>
  <c r="I1019" i="1" s="1"/>
  <c r="N1004" i="1"/>
  <c r="F1003" i="1"/>
  <c r="I1003" i="1" s="1"/>
  <c r="N988" i="1"/>
  <c r="F987" i="1"/>
  <c r="I987" i="1" s="1"/>
  <c r="N972" i="1"/>
  <c r="F971" i="1"/>
  <c r="I971" i="1" s="1"/>
  <c r="N956" i="1"/>
  <c r="F955" i="1"/>
  <c r="N940" i="1"/>
  <c r="F939" i="1"/>
  <c r="I939" i="1" s="1"/>
  <c r="N924" i="1"/>
  <c r="F923" i="1"/>
  <c r="F907" i="1"/>
  <c r="I907" i="1" s="1"/>
  <c r="N892" i="1"/>
  <c r="F891" i="1"/>
  <c r="I891" i="1" s="1"/>
  <c r="N876" i="1"/>
  <c r="F875" i="1"/>
  <c r="I875" i="1" s="1"/>
  <c r="N844" i="1"/>
  <c r="F843" i="1"/>
  <c r="N828" i="1"/>
  <c r="F827" i="1"/>
  <c r="I827" i="1" s="1"/>
  <c r="N812" i="1"/>
  <c r="F811" i="1"/>
  <c r="I811" i="1" s="1"/>
  <c r="N796" i="1"/>
  <c r="F795" i="1"/>
  <c r="I795" i="1" s="1"/>
  <c r="F779" i="1"/>
  <c r="I779" i="1" s="1"/>
  <c r="N764" i="1"/>
  <c r="F763" i="1"/>
  <c r="N748" i="1"/>
  <c r="F747" i="1"/>
  <c r="I747" i="1" s="1"/>
  <c r="N732" i="1"/>
  <c r="F731" i="1"/>
  <c r="I731" i="1" s="1"/>
  <c r="N716" i="1"/>
  <c r="F715" i="1"/>
  <c r="I715" i="1" s="1"/>
  <c r="N700" i="1"/>
  <c r="F699" i="1"/>
  <c r="I699" i="1" s="1"/>
  <c r="N684" i="1"/>
  <c r="F683" i="1"/>
  <c r="I683" i="1" s="1"/>
  <c r="N668" i="1"/>
  <c r="F667" i="1"/>
  <c r="F651" i="1"/>
  <c r="I651" i="1" s="1"/>
  <c r="N636" i="1"/>
  <c r="F635" i="1"/>
  <c r="N620" i="1"/>
  <c r="F619" i="1"/>
  <c r="I619" i="1" s="1"/>
  <c r="N604" i="1"/>
  <c r="F603" i="1"/>
  <c r="I603" i="1" s="1"/>
  <c r="N588" i="1"/>
  <c r="F587" i="1"/>
  <c r="I587" i="1" s="1"/>
  <c r="N572" i="1"/>
  <c r="F571" i="1"/>
  <c r="N540" i="1"/>
  <c r="F539" i="1"/>
  <c r="I539" i="1" s="1"/>
  <c r="F523" i="1"/>
  <c r="I523" i="1" s="1"/>
  <c r="N508" i="1"/>
  <c r="F507" i="1"/>
  <c r="N492" i="1"/>
  <c r="F491" i="1"/>
  <c r="I491" i="1" s="1"/>
  <c r="N476" i="1"/>
  <c r="F475" i="1"/>
  <c r="N460" i="1"/>
  <c r="F459" i="1"/>
  <c r="I459" i="1" s="1"/>
  <c r="N444" i="1"/>
  <c r="F443" i="1"/>
  <c r="I443" i="1" s="1"/>
  <c r="N428" i="1"/>
  <c r="F427" i="1"/>
  <c r="I427" i="1" s="1"/>
  <c r="N412" i="1"/>
  <c r="F411" i="1"/>
  <c r="I411" i="1" s="1"/>
  <c r="F267" i="1"/>
  <c r="I267" i="1" s="1"/>
  <c r="F139" i="1"/>
  <c r="I139" i="1" s="1"/>
  <c r="F43" i="1"/>
  <c r="I43" i="1" s="1"/>
  <c r="N44" i="1"/>
  <c r="F1147" i="1"/>
  <c r="F832" i="1"/>
  <c r="I832" i="1" s="1"/>
  <c r="N60" i="1"/>
  <c r="F767" i="1"/>
  <c r="N633" i="1"/>
  <c r="F632" i="1"/>
  <c r="I632" i="1" s="1"/>
  <c r="N632" i="1"/>
  <c r="F631" i="1"/>
  <c r="I631" i="1" s="1"/>
  <c r="N552" i="1"/>
  <c r="F551" i="1"/>
  <c r="I551" i="1" s="1"/>
  <c r="N472" i="1"/>
  <c r="F471" i="1"/>
  <c r="I471" i="1" s="1"/>
  <c r="F688" i="1"/>
  <c r="I688" i="1" s="1"/>
  <c r="F1382" i="1"/>
  <c r="I1382" i="1" s="1"/>
  <c r="F1366" i="1"/>
  <c r="F1350" i="1"/>
  <c r="F1318" i="1"/>
  <c r="I1318" i="1" s="1"/>
  <c r="F1302" i="1"/>
  <c r="I1302" i="1" s="1"/>
  <c r="F1286" i="1"/>
  <c r="I1286" i="1" s="1"/>
  <c r="F1270" i="1"/>
  <c r="F1254" i="1"/>
  <c r="I1254" i="1" s="1"/>
  <c r="F1238" i="1"/>
  <c r="I1238" i="1" s="1"/>
  <c r="F1222" i="1"/>
  <c r="I1222" i="1" s="1"/>
  <c r="F1206" i="1"/>
  <c r="I1206" i="1" s="1"/>
  <c r="F1190" i="1"/>
  <c r="I1190" i="1" s="1"/>
  <c r="F1174" i="1"/>
  <c r="I1174" i="1" s="1"/>
  <c r="F1158" i="1"/>
  <c r="F1142" i="1"/>
  <c r="I1142" i="1" s="1"/>
  <c r="F1126" i="1"/>
  <c r="I1126" i="1" s="1"/>
  <c r="F1110" i="1"/>
  <c r="I1110" i="1" s="1"/>
  <c r="F1094" i="1"/>
  <c r="F1062" i="1"/>
  <c r="F1046" i="1"/>
  <c r="I1046" i="1" s="1"/>
  <c r="F1030" i="1"/>
  <c r="I1030" i="1" s="1"/>
  <c r="F1014" i="1"/>
  <c r="I1014" i="1" s="1"/>
  <c r="F998" i="1"/>
  <c r="F982" i="1"/>
  <c r="I982" i="1" s="1"/>
  <c r="F966" i="1"/>
  <c r="I966" i="1" s="1"/>
  <c r="F934" i="1"/>
  <c r="I934" i="1" s="1"/>
  <c r="F918" i="1"/>
  <c r="I918" i="1" s="1"/>
  <c r="F902" i="1"/>
  <c r="I902" i="1" s="1"/>
  <c r="F886" i="1"/>
  <c r="I886" i="1" s="1"/>
  <c r="F870" i="1"/>
  <c r="F854" i="1"/>
  <c r="I854" i="1" s="1"/>
  <c r="F838" i="1"/>
  <c r="I838" i="1" s="1"/>
  <c r="F822" i="1"/>
  <c r="F806" i="1"/>
  <c r="F790" i="1"/>
  <c r="F774" i="1"/>
  <c r="I774" i="1" s="1"/>
  <c r="F758" i="1"/>
  <c r="I758" i="1" s="1"/>
  <c r="F742" i="1"/>
  <c r="F726" i="1"/>
  <c r="F710" i="1"/>
  <c r="I710" i="1" s="1"/>
  <c r="F694" i="1"/>
  <c r="I694" i="1" s="1"/>
  <c r="F678" i="1"/>
  <c r="I678" i="1" s="1"/>
  <c r="F662" i="1"/>
  <c r="I662" i="1" s="1"/>
  <c r="F646" i="1"/>
  <c r="I646" i="1" s="1"/>
  <c r="F630" i="1"/>
  <c r="I630" i="1" s="1"/>
  <c r="F614" i="1"/>
  <c r="F598" i="1"/>
  <c r="I598" i="1" s="1"/>
  <c r="F582" i="1"/>
  <c r="I582" i="1" s="1"/>
  <c r="F566" i="1"/>
  <c r="I566" i="1" s="1"/>
  <c r="F550" i="1"/>
  <c r="F534" i="1"/>
  <c r="F518" i="1"/>
  <c r="I518" i="1" s="1"/>
  <c r="F502" i="1"/>
  <c r="I502" i="1" s="1"/>
  <c r="F486" i="1"/>
  <c r="F470" i="1"/>
  <c r="F454" i="1"/>
  <c r="I454" i="1" s="1"/>
  <c r="F438" i="1"/>
  <c r="I438" i="1" s="1"/>
  <c r="F422" i="1"/>
  <c r="I422" i="1" s="1"/>
  <c r="F406" i="1"/>
  <c r="I406" i="1" s="1"/>
  <c r="F390" i="1"/>
  <c r="I390" i="1" s="1"/>
  <c r="F374" i="1"/>
  <c r="I374" i="1" s="1"/>
  <c r="F358" i="1"/>
  <c r="F342" i="1"/>
  <c r="I342" i="1" s="1"/>
  <c r="F326" i="1"/>
  <c r="I326" i="1" s="1"/>
  <c r="F1267" i="1"/>
  <c r="F1251" i="1"/>
  <c r="F1235" i="1"/>
  <c r="F1219" i="1"/>
  <c r="I1219" i="1" s="1"/>
  <c r="F1203" i="1"/>
  <c r="I1203" i="1" s="1"/>
  <c r="F1187" i="1"/>
  <c r="I1187" i="1" s="1"/>
  <c r="F1171" i="1"/>
  <c r="F1155" i="1"/>
  <c r="I1155" i="1" s="1"/>
  <c r="F1139" i="1"/>
  <c r="I1139" i="1" s="1"/>
  <c r="F1123" i="1"/>
  <c r="I1123" i="1" s="1"/>
  <c r="F1107" i="1"/>
  <c r="I1107" i="1" s="1"/>
  <c r="F1091" i="1"/>
  <c r="I1091" i="1" s="1"/>
  <c r="F1075" i="1"/>
  <c r="F1059" i="1"/>
  <c r="F1043" i="1"/>
  <c r="I1043" i="1" s="1"/>
  <c r="F1011" i="1"/>
  <c r="I1011" i="1" s="1"/>
  <c r="F995" i="1"/>
  <c r="I995" i="1" s="1"/>
  <c r="F979" i="1"/>
  <c r="F963" i="1"/>
  <c r="F947" i="1"/>
  <c r="I947" i="1" s="1"/>
  <c r="F931" i="1"/>
  <c r="I931" i="1" s="1"/>
  <c r="F915" i="1"/>
  <c r="I915" i="1" s="1"/>
  <c r="F899" i="1"/>
  <c r="F883" i="1"/>
  <c r="I883" i="1" s="1"/>
  <c r="F867" i="1"/>
  <c r="I867" i="1" s="1"/>
  <c r="F851" i="1"/>
  <c r="I851" i="1" s="1"/>
  <c r="F835" i="1"/>
  <c r="I835" i="1" s="1"/>
  <c r="F819" i="1"/>
  <c r="I819" i="1" s="1"/>
  <c r="F803" i="1"/>
  <c r="I803" i="1" s="1"/>
  <c r="F787" i="1"/>
  <c r="F771" i="1"/>
  <c r="I771" i="1" s="1"/>
  <c r="F755" i="1"/>
  <c r="I755" i="1" s="1"/>
  <c r="F739" i="1"/>
  <c r="I739" i="1" s="1"/>
  <c r="F723" i="1"/>
  <c r="F707" i="1"/>
  <c r="F691" i="1"/>
  <c r="I691" i="1" s="1"/>
  <c r="F675" i="1"/>
  <c r="F659" i="1"/>
  <c r="I659" i="1" s="1"/>
  <c r="F643" i="1"/>
  <c r="F627" i="1"/>
  <c r="I627" i="1" s="1"/>
  <c r="F611" i="1"/>
  <c r="I611" i="1" s="1"/>
  <c r="F595" i="1"/>
  <c r="I595" i="1" s="1"/>
  <c r="F579" i="1"/>
  <c r="I579" i="1" s="1"/>
  <c r="F563" i="1"/>
  <c r="I563" i="1" s="1"/>
  <c r="F547" i="1"/>
  <c r="I547" i="1" s="1"/>
  <c r="F531" i="1"/>
  <c r="F515" i="1"/>
  <c r="I515" i="1" s="1"/>
  <c r="F499" i="1"/>
  <c r="I499" i="1" s="1"/>
  <c r="F483" i="1"/>
  <c r="F467" i="1"/>
  <c r="F451" i="1"/>
  <c r="F435" i="1"/>
  <c r="I435" i="1" s="1"/>
  <c r="F419" i="1"/>
  <c r="I419" i="1" s="1"/>
  <c r="F403" i="1"/>
  <c r="I403" i="1" s="1"/>
  <c r="F371" i="1"/>
  <c r="F355" i="1"/>
  <c r="I355" i="1" s="1"/>
  <c r="F339" i="1"/>
  <c r="I339" i="1" s="1"/>
  <c r="F323" i="1"/>
  <c r="I323" i="1" s="1"/>
  <c r="F307" i="1"/>
  <c r="I307" i="1" s="1"/>
  <c r="F291" i="1"/>
  <c r="I291" i="1" s="1"/>
  <c r="F275" i="1"/>
  <c r="I275" i="1" s="1"/>
  <c r="F243" i="1"/>
  <c r="F227" i="1"/>
  <c r="I227" i="1" s="1"/>
  <c r="F211" i="1"/>
  <c r="I211" i="1" s="1"/>
  <c r="F195" i="1"/>
  <c r="I195" i="1" s="1"/>
  <c r="F179" i="1"/>
  <c r="F163" i="1"/>
  <c r="F147" i="1"/>
  <c r="I147" i="1" s="1"/>
  <c r="F131" i="1"/>
  <c r="I131" i="1" s="1"/>
  <c r="F115" i="1"/>
  <c r="I115" i="1" s="1"/>
  <c r="F99" i="1"/>
  <c r="F83" i="1"/>
  <c r="I83" i="1" s="1"/>
  <c r="F67" i="1"/>
  <c r="I67" i="1" s="1"/>
  <c r="F51" i="1"/>
  <c r="I51" i="1" s="1"/>
  <c r="F35" i="1"/>
  <c r="I35" i="1" s="1"/>
  <c r="F1138" i="1"/>
  <c r="I1138" i="1" s="1"/>
  <c r="F1122" i="1"/>
  <c r="I1122" i="1" s="1"/>
  <c r="F1106" i="1"/>
  <c r="F1090" i="1"/>
  <c r="I1090" i="1" s="1"/>
  <c r="F1074" i="1"/>
  <c r="I1074" i="1" s="1"/>
  <c r="F1058" i="1"/>
  <c r="F1042" i="1"/>
  <c r="F1026" i="1"/>
  <c r="F1010" i="1"/>
  <c r="I1010" i="1" s="1"/>
  <c r="F994" i="1"/>
  <c r="I994" i="1" s="1"/>
  <c r="F978" i="1"/>
  <c r="I978" i="1" s="1"/>
  <c r="F962" i="1"/>
  <c r="F946" i="1"/>
  <c r="I946" i="1" s="1"/>
  <c r="F930" i="1"/>
  <c r="I930" i="1" s="1"/>
  <c r="F914" i="1"/>
  <c r="I914" i="1" s="1"/>
  <c r="F898" i="1"/>
  <c r="I898" i="1" s="1"/>
  <c r="F882" i="1"/>
  <c r="I882" i="1" s="1"/>
  <c r="F866" i="1"/>
  <c r="I866" i="1" s="1"/>
  <c r="F850" i="1"/>
  <c r="F834" i="1"/>
  <c r="I834" i="1" s="1"/>
  <c r="F818" i="1"/>
  <c r="I818" i="1" s="1"/>
  <c r="F802" i="1"/>
  <c r="F786" i="1"/>
  <c r="F770" i="1"/>
  <c r="F754" i="1"/>
  <c r="F738" i="1"/>
  <c r="I738" i="1" s="1"/>
  <c r="F722" i="1"/>
  <c r="I722" i="1" s="1"/>
  <c r="F706" i="1"/>
  <c r="F690" i="1"/>
  <c r="I690" i="1" s="1"/>
  <c r="F674" i="1"/>
  <c r="I674" i="1" s="1"/>
  <c r="F658" i="1"/>
  <c r="I658" i="1" s="1"/>
  <c r="F642" i="1"/>
  <c r="I642" i="1" s="1"/>
  <c r="F626" i="1"/>
  <c r="I626" i="1" s="1"/>
  <c r="F610" i="1"/>
  <c r="I610" i="1" s="1"/>
  <c r="F594" i="1"/>
  <c r="F578" i="1"/>
  <c r="I578" i="1" s="1"/>
  <c r="F562" i="1"/>
  <c r="I562" i="1" s="1"/>
  <c r="F546" i="1"/>
  <c r="I546" i="1" s="1"/>
  <c r="F530" i="1"/>
  <c r="F514" i="1"/>
  <c r="F498" i="1"/>
  <c r="I498" i="1" s="1"/>
  <c r="F482" i="1"/>
  <c r="I482" i="1" s="1"/>
  <c r="F466" i="1"/>
  <c r="I466" i="1" s="1"/>
  <c r="F450" i="1"/>
  <c r="F434" i="1"/>
  <c r="I434" i="1" s="1"/>
  <c r="F418" i="1"/>
  <c r="I418" i="1" s="1"/>
  <c r="F402" i="1"/>
  <c r="I402" i="1" s="1"/>
  <c r="F386" i="1"/>
  <c r="I386" i="1" s="1"/>
  <c r="F370" i="1"/>
  <c r="I370" i="1" s="1"/>
  <c r="F354" i="1"/>
  <c r="I354" i="1" s="1"/>
  <c r="F338" i="1"/>
  <c r="F322" i="1"/>
  <c r="I322" i="1" s="1"/>
  <c r="F306" i="1"/>
  <c r="I306" i="1" s="1"/>
  <c r="F290" i="1"/>
  <c r="I290" i="1" s="1"/>
  <c r="F274" i="1"/>
  <c r="F258" i="1"/>
  <c r="F242" i="1"/>
  <c r="I242" i="1" s="1"/>
  <c r="F226" i="1"/>
  <c r="I226" i="1" s="1"/>
  <c r="F210" i="1"/>
  <c r="I210" i="1" s="1"/>
  <c r="F194" i="1"/>
  <c r="F178" i="1"/>
  <c r="I178" i="1" s="1"/>
  <c r="F162" i="1"/>
  <c r="I162" i="1" s="1"/>
  <c r="F146" i="1"/>
  <c r="I146" i="1" s="1"/>
  <c r="F130" i="1"/>
  <c r="I130" i="1" s="1"/>
  <c r="F114" i="1"/>
  <c r="I114" i="1" s="1"/>
  <c r="F98" i="1"/>
  <c r="I98" i="1" s="1"/>
  <c r="F82" i="1"/>
  <c r="F66" i="1"/>
  <c r="I66" i="1" s="1"/>
  <c r="F50" i="1"/>
  <c r="I50" i="1" s="1"/>
  <c r="F34" i="1"/>
  <c r="F991" i="1"/>
  <c r="F92" i="1"/>
  <c r="F76" i="1"/>
  <c r="I76" i="1" s="1"/>
  <c r="F60" i="1"/>
  <c r="I60" i="1" s="1"/>
  <c r="F44" i="1"/>
  <c r="I44" i="1" s="1"/>
  <c r="F87" i="1"/>
  <c r="F71" i="1"/>
  <c r="I71" i="1" s="1"/>
  <c r="F55" i="1"/>
  <c r="I55" i="1" s="1"/>
  <c r="F39" i="1"/>
  <c r="I39" i="1" s="1"/>
  <c r="N40" i="1"/>
  <c r="F310" i="1"/>
  <c r="I310" i="1" s="1"/>
  <c r="F294" i="1"/>
  <c r="I294" i="1" s="1"/>
  <c r="F278" i="1"/>
  <c r="F262" i="1"/>
  <c r="I262" i="1" s="1"/>
  <c r="F246" i="1"/>
  <c r="I246" i="1" s="1"/>
  <c r="F230" i="1"/>
  <c r="I230" i="1" s="1"/>
  <c r="F214" i="1"/>
  <c r="F198" i="1"/>
  <c r="F182" i="1"/>
  <c r="I182" i="1" s="1"/>
  <c r="F166" i="1"/>
  <c r="I166" i="1" s="1"/>
  <c r="F150" i="1"/>
  <c r="I150" i="1" s="1"/>
  <c r="F134" i="1"/>
  <c r="I134" i="1" s="1"/>
  <c r="F118" i="1"/>
  <c r="I118" i="1" s="1"/>
  <c r="F102" i="1"/>
  <c r="I102" i="1" s="1"/>
  <c r="F86" i="1"/>
  <c r="I86" i="1" s="1"/>
  <c r="F70" i="1"/>
  <c r="I70" i="1" s="1"/>
  <c r="F54" i="1"/>
  <c r="I54" i="1" s="1"/>
  <c r="F38" i="1"/>
  <c r="I38" i="1" s="1"/>
  <c r="M19" i="1"/>
  <c r="G19" i="1"/>
  <c r="M1803" i="1"/>
  <c r="G1803" i="1"/>
  <c r="M1771" i="1"/>
  <c r="G1771" i="1"/>
  <c r="M1755" i="1"/>
  <c r="G1755" i="1"/>
  <c r="M1739" i="1"/>
  <c r="G1739" i="1"/>
  <c r="M1723" i="1"/>
  <c r="G1723" i="1"/>
  <c r="M1707" i="1"/>
  <c r="G1707" i="1"/>
  <c r="M1691" i="1"/>
  <c r="G1691" i="1"/>
  <c r="M1675" i="1"/>
  <c r="G1675" i="1"/>
  <c r="M1659" i="1"/>
  <c r="G1659" i="1"/>
  <c r="M1643" i="1"/>
  <c r="G1643" i="1"/>
  <c r="M1627" i="1"/>
  <c r="G1627" i="1"/>
  <c r="M1611" i="1"/>
  <c r="G1611" i="1"/>
  <c r="M1595" i="1"/>
  <c r="G1595" i="1"/>
  <c r="M1579" i="1"/>
  <c r="G1579" i="1"/>
  <c r="M1563" i="1"/>
  <c r="G1563" i="1"/>
  <c r="M1547" i="1"/>
  <c r="G1547" i="1"/>
  <c r="M1531" i="1"/>
  <c r="G1531" i="1"/>
  <c r="M1515" i="1"/>
  <c r="G1515" i="1"/>
  <c r="M1499" i="1"/>
  <c r="G1499" i="1"/>
  <c r="M1483" i="1"/>
  <c r="G1483" i="1"/>
  <c r="M1467" i="1"/>
  <c r="G1467" i="1"/>
  <c r="M1451" i="1"/>
  <c r="G1451" i="1"/>
  <c r="M1435" i="1"/>
  <c r="G1435" i="1"/>
  <c r="M1419" i="1"/>
  <c r="G1419" i="1"/>
  <c r="M1403" i="1"/>
  <c r="G1403" i="1"/>
  <c r="M1387" i="1"/>
  <c r="G1387" i="1"/>
  <c r="M1371" i="1"/>
  <c r="G1371" i="1"/>
  <c r="M1355" i="1"/>
  <c r="G1355" i="1"/>
  <c r="M1339" i="1"/>
  <c r="G1339" i="1"/>
  <c r="M1323" i="1"/>
  <c r="G1323" i="1"/>
  <c r="M1307" i="1"/>
  <c r="G1307" i="1"/>
  <c r="M1291" i="1"/>
  <c r="G1291" i="1"/>
  <c r="M1275" i="1"/>
  <c r="G1275" i="1"/>
  <c r="M1259" i="1"/>
  <c r="G1259" i="1"/>
  <c r="M1243" i="1"/>
  <c r="G1243" i="1"/>
  <c r="M1227" i="1"/>
  <c r="G1227" i="1"/>
  <c r="M1211" i="1"/>
  <c r="G1211" i="1"/>
  <c r="M1195" i="1"/>
  <c r="G1195" i="1"/>
  <c r="M1179" i="1"/>
  <c r="G1179" i="1"/>
  <c r="M1163" i="1"/>
  <c r="G1163" i="1"/>
  <c r="M1147" i="1"/>
  <c r="G1147" i="1"/>
  <c r="M1131" i="1"/>
  <c r="G1131" i="1"/>
  <c r="M1115" i="1"/>
  <c r="G1115" i="1"/>
  <c r="M1099" i="1"/>
  <c r="G1099" i="1"/>
  <c r="M1083" i="1"/>
  <c r="G1083" i="1"/>
  <c r="M1067" i="1"/>
  <c r="G1067" i="1"/>
  <c r="M1051" i="1"/>
  <c r="G1051" i="1"/>
  <c r="M1035" i="1"/>
  <c r="G1035" i="1"/>
  <c r="M1019" i="1"/>
  <c r="G1019" i="1"/>
  <c r="M1003" i="1"/>
  <c r="G1003" i="1"/>
  <c r="M987" i="1"/>
  <c r="G987" i="1"/>
  <c r="M971" i="1"/>
  <c r="G971" i="1"/>
  <c r="M955" i="1"/>
  <c r="G955" i="1"/>
  <c r="M939" i="1"/>
  <c r="G939" i="1"/>
  <c r="M923" i="1"/>
  <c r="G923" i="1"/>
  <c r="M907" i="1"/>
  <c r="G907" i="1"/>
  <c r="M891" i="1"/>
  <c r="G891" i="1"/>
  <c r="M875" i="1"/>
  <c r="G875" i="1"/>
  <c r="M859" i="1"/>
  <c r="G859" i="1"/>
  <c r="M843" i="1"/>
  <c r="G843" i="1"/>
  <c r="M827" i="1"/>
  <c r="G827" i="1"/>
  <c r="M811" i="1"/>
  <c r="G811" i="1"/>
  <c r="M795" i="1"/>
  <c r="G795" i="1"/>
  <c r="M779" i="1"/>
  <c r="G779" i="1"/>
  <c r="M763" i="1"/>
  <c r="G763" i="1"/>
  <c r="M747" i="1"/>
  <c r="G747" i="1"/>
  <c r="M731" i="1"/>
  <c r="G731" i="1"/>
  <c r="M715" i="1"/>
  <c r="G715" i="1"/>
  <c r="M699" i="1"/>
  <c r="G699" i="1"/>
  <c r="M683" i="1"/>
  <c r="G683" i="1"/>
  <c r="M667" i="1"/>
  <c r="G667" i="1"/>
  <c r="M651" i="1"/>
  <c r="G651" i="1"/>
  <c r="M635" i="1"/>
  <c r="G635" i="1"/>
  <c r="M619" i="1"/>
  <c r="G619" i="1"/>
  <c r="M603" i="1"/>
  <c r="G603" i="1"/>
  <c r="M587" i="1"/>
  <c r="G587" i="1"/>
  <c r="M571" i="1"/>
  <c r="G571" i="1"/>
  <c r="M555" i="1"/>
  <c r="G555" i="1"/>
  <c r="M539" i="1"/>
  <c r="G539" i="1"/>
  <c r="M523" i="1"/>
  <c r="G523" i="1"/>
  <c r="M507" i="1"/>
  <c r="G507" i="1"/>
  <c r="M491" i="1"/>
  <c r="G491" i="1"/>
  <c r="M475" i="1"/>
  <c r="G475" i="1"/>
  <c r="M459" i="1"/>
  <c r="G459" i="1"/>
  <c r="M443" i="1"/>
  <c r="G443" i="1"/>
  <c r="M427" i="1"/>
  <c r="G427" i="1"/>
  <c r="M411" i="1"/>
  <c r="G411" i="1"/>
  <c r="M395" i="1"/>
  <c r="G395" i="1"/>
  <c r="N395" i="1"/>
  <c r="M379" i="1"/>
  <c r="G379" i="1"/>
  <c r="N379" i="1"/>
  <c r="M363" i="1"/>
  <c r="G363" i="1"/>
  <c r="N363" i="1"/>
  <c r="M347" i="1"/>
  <c r="G347" i="1"/>
  <c r="N347" i="1"/>
  <c r="M331" i="1"/>
  <c r="G331" i="1"/>
  <c r="N331" i="1"/>
  <c r="M315" i="1"/>
  <c r="G315" i="1"/>
  <c r="N315" i="1"/>
  <c r="M299" i="1"/>
  <c r="G299" i="1"/>
  <c r="N299" i="1"/>
  <c r="M283" i="1"/>
  <c r="G283" i="1"/>
  <c r="N283" i="1"/>
  <c r="M267" i="1"/>
  <c r="G267" i="1"/>
  <c r="N267" i="1"/>
  <c r="M251" i="1"/>
  <c r="G251" i="1"/>
  <c r="N251" i="1"/>
  <c r="M235" i="1"/>
  <c r="G235" i="1"/>
  <c r="N235" i="1"/>
  <c r="M219" i="1"/>
  <c r="G219" i="1"/>
  <c r="N219" i="1"/>
  <c r="M203" i="1"/>
  <c r="G203" i="1"/>
  <c r="N203" i="1"/>
  <c r="M187" i="1"/>
  <c r="G187" i="1"/>
  <c r="N187" i="1"/>
  <c r="M171" i="1"/>
  <c r="G171" i="1"/>
  <c r="N171" i="1"/>
  <c r="M155" i="1"/>
  <c r="G155" i="1"/>
  <c r="N155" i="1"/>
  <c r="M139" i="1"/>
  <c r="G139" i="1"/>
  <c r="N139" i="1"/>
  <c r="M123" i="1"/>
  <c r="G123" i="1"/>
  <c r="N123" i="1"/>
  <c r="M107" i="1"/>
  <c r="G107" i="1"/>
  <c r="N107" i="1"/>
  <c r="M91" i="1"/>
  <c r="G91" i="1"/>
  <c r="N91" i="1"/>
  <c r="M75" i="1"/>
  <c r="G75" i="1"/>
  <c r="N75" i="1"/>
  <c r="M59" i="1"/>
  <c r="G59" i="1"/>
  <c r="M43" i="1"/>
  <c r="G43" i="1"/>
  <c r="N555" i="1"/>
  <c r="M18" i="1"/>
  <c r="G18" i="1"/>
  <c r="M1802" i="1"/>
  <c r="G1802" i="1"/>
  <c r="M1786" i="1"/>
  <c r="G1786" i="1"/>
  <c r="J1786" i="1" s="1"/>
  <c r="M1770" i="1"/>
  <c r="G1770" i="1"/>
  <c r="M1754" i="1"/>
  <c r="G1754" i="1"/>
  <c r="M1738" i="1"/>
  <c r="G1738" i="1"/>
  <c r="M1722" i="1"/>
  <c r="G1722" i="1"/>
  <c r="M1706" i="1"/>
  <c r="G1706" i="1"/>
  <c r="M1690" i="1"/>
  <c r="G1690" i="1"/>
  <c r="M1674" i="1"/>
  <c r="G1674" i="1"/>
  <c r="M1658" i="1"/>
  <c r="G1658" i="1"/>
  <c r="M1642" i="1"/>
  <c r="G1642" i="1"/>
  <c r="M1626" i="1"/>
  <c r="G1626" i="1"/>
  <c r="M1610" i="1"/>
  <c r="G1610" i="1"/>
  <c r="M1594" i="1"/>
  <c r="G1594" i="1"/>
  <c r="M1578" i="1"/>
  <c r="G1578" i="1"/>
  <c r="M1562" i="1"/>
  <c r="G1562" i="1"/>
  <c r="M1546" i="1"/>
  <c r="G1546" i="1"/>
  <c r="M1530" i="1"/>
  <c r="G1530" i="1"/>
  <c r="M1514" i="1"/>
  <c r="G1514" i="1"/>
  <c r="M1498" i="1"/>
  <c r="G1498" i="1"/>
  <c r="M1482" i="1"/>
  <c r="G1482" i="1"/>
  <c r="M1466" i="1"/>
  <c r="G1466" i="1"/>
  <c r="M1450" i="1"/>
  <c r="G1450" i="1"/>
  <c r="M1434" i="1"/>
  <c r="G1434" i="1"/>
  <c r="M1418" i="1"/>
  <c r="G1418" i="1"/>
  <c r="M1402" i="1"/>
  <c r="G1402" i="1"/>
  <c r="M1386" i="1"/>
  <c r="G1386" i="1"/>
  <c r="M1370" i="1"/>
  <c r="G1370" i="1"/>
  <c r="M1354" i="1"/>
  <c r="G1354" i="1"/>
  <c r="M1338" i="1"/>
  <c r="G1338" i="1"/>
  <c r="M1322" i="1"/>
  <c r="G1322" i="1"/>
  <c r="M1306" i="1"/>
  <c r="G1306" i="1"/>
  <c r="M1290" i="1"/>
  <c r="G1290" i="1"/>
  <c r="M1274" i="1"/>
  <c r="G1274" i="1"/>
  <c r="M1258" i="1"/>
  <c r="G1258" i="1"/>
  <c r="M1242" i="1"/>
  <c r="G1242" i="1"/>
  <c r="M1226" i="1"/>
  <c r="G1226" i="1"/>
  <c r="M1210" i="1"/>
  <c r="G1210" i="1"/>
  <c r="M1194" i="1"/>
  <c r="G1194" i="1"/>
  <c r="M1178" i="1"/>
  <c r="G1178" i="1"/>
  <c r="M1162" i="1"/>
  <c r="G1162" i="1"/>
  <c r="M1146" i="1"/>
  <c r="G1146" i="1"/>
  <c r="M1130" i="1"/>
  <c r="G1130" i="1"/>
  <c r="M1114" i="1"/>
  <c r="G1114" i="1"/>
  <c r="M1098" i="1"/>
  <c r="G1098" i="1"/>
  <c r="M1082" i="1"/>
  <c r="G1082" i="1"/>
  <c r="M1066" i="1"/>
  <c r="G1066" i="1"/>
  <c r="M1050" i="1"/>
  <c r="G1050" i="1"/>
  <c r="M1034" i="1"/>
  <c r="G1034" i="1"/>
  <c r="M1018" i="1"/>
  <c r="G1018" i="1"/>
  <c r="M1002" i="1"/>
  <c r="G1002" i="1"/>
  <c r="M986" i="1"/>
  <c r="G986" i="1"/>
  <c r="M970" i="1"/>
  <c r="G970" i="1"/>
  <c r="M954" i="1"/>
  <c r="G954" i="1"/>
  <c r="M938" i="1"/>
  <c r="G938" i="1"/>
  <c r="M922" i="1"/>
  <c r="G922" i="1"/>
  <c r="M906" i="1"/>
  <c r="G906" i="1"/>
  <c r="M890" i="1"/>
  <c r="G890" i="1"/>
  <c r="M874" i="1"/>
  <c r="G874" i="1"/>
  <c r="M858" i="1"/>
  <c r="G858" i="1"/>
  <c r="M842" i="1"/>
  <c r="G842" i="1"/>
  <c r="M826" i="1"/>
  <c r="G826" i="1"/>
  <c r="M810" i="1"/>
  <c r="G810" i="1"/>
  <c r="M794" i="1"/>
  <c r="G794" i="1"/>
  <c r="M778" i="1"/>
  <c r="G778" i="1"/>
  <c r="M762" i="1"/>
  <c r="G762" i="1"/>
  <c r="M746" i="1"/>
  <c r="G746" i="1"/>
  <c r="M730" i="1"/>
  <c r="G730" i="1"/>
  <c r="M714" i="1"/>
  <c r="G714" i="1"/>
  <c r="M698" i="1"/>
  <c r="G698" i="1"/>
  <c r="M682" i="1"/>
  <c r="G682" i="1"/>
  <c r="M666" i="1"/>
  <c r="G666" i="1"/>
  <c r="M650" i="1"/>
  <c r="G650" i="1"/>
  <c r="N650" i="1"/>
  <c r="M634" i="1"/>
  <c r="G634" i="1"/>
  <c r="N634" i="1"/>
  <c r="M618" i="1"/>
  <c r="G618" i="1"/>
  <c r="N618" i="1"/>
  <c r="M602" i="1"/>
  <c r="G602" i="1"/>
  <c r="N602" i="1"/>
  <c r="M586" i="1"/>
  <c r="G586" i="1"/>
  <c r="N586" i="1"/>
  <c r="M570" i="1"/>
  <c r="G570" i="1"/>
  <c r="N570" i="1"/>
  <c r="M554" i="1"/>
  <c r="G554" i="1"/>
  <c r="N554" i="1"/>
  <c r="M538" i="1"/>
  <c r="G538" i="1"/>
  <c r="N538" i="1"/>
  <c r="M522" i="1"/>
  <c r="G522" i="1"/>
  <c r="N522" i="1"/>
  <c r="M506" i="1"/>
  <c r="G506" i="1"/>
  <c r="N506" i="1"/>
  <c r="M490" i="1"/>
  <c r="G490" i="1"/>
  <c r="N490" i="1"/>
  <c r="M474" i="1"/>
  <c r="G474" i="1"/>
  <c r="N474" i="1"/>
  <c r="M458" i="1"/>
  <c r="G458" i="1"/>
  <c r="N458" i="1"/>
  <c r="M442" i="1"/>
  <c r="G442" i="1"/>
  <c r="N442" i="1"/>
  <c r="M426" i="1"/>
  <c r="G426" i="1"/>
  <c r="N426" i="1"/>
  <c r="M410" i="1"/>
  <c r="G410" i="1"/>
  <c r="N410" i="1"/>
  <c r="M394" i="1"/>
  <c r="G394" i="1"/>
  <c r="N394" i="1"/>
  <c r="M378" i="1"/>
  <c r="G378" i="1"/>
  <c r="N378" i="1"/>
  <c r="M362" i="1"/>
  <c r="G362" i="1"/>
  <c r="N362" i="1"/>
  <c r="M346" i="1"/>
  <c r="G346" i="1"/>
  <c r="N346" i="1"/>
  <c r="M330" i="1"/>
  <c r="G330" i="1"/>
  <c r="N330" i="1"/>
  <c r="M314" i="1"/>
  <c r="G314" i="1"/>
  <c r="N314" i="1"/>
  <c r="M298" i="1"/>
  <c r="G298" i="1"/>
  <c r="N298" i="1"/>
  <c r="M282" i="1"/>
  <c r="G282" i="1"/>
  <c r="N282" i="1"/>
  <c r="M266" i="1"/>
  <c r="G266" i="1"/>
  <c r="N266" i="1"/>
  <c r="M250" i="1"/>
  <c r="G250" i="1"/>
  <c r="N250" i="1"/>
  <c r="M234" i="1"/>
  <c r="G234" i="1"/>
  <c r="N234" i="1"/>
  <c r="M218" i="1"/>
  <c r="G218" i="1"/>
  <c r="N218" i="1"/>
  <c r="M202" i="1"/>
  <c r="G202" i="1"/>
  <c r="N202" i="1"/>
  <c r="M186" i="1"/>
  <c r="G186" i="1"/>
  <c r="N186" i="1"/>
  <c r="M170" i="1"/>
  <c r="G170" i="1"/>
  <c r="N170" i="1"/>
  <c r="M154" i="1"/>
  <c r="G154" i="1"/>
  <c r="N154" i="1"/>
  <c r="M138" i="1"/>
  <c r="G138" i="1"/>
  <c r="N138" i="1"/>
  <c r="M122" i="1"/>
  <c r="G122" i="1"/>
  <c r="N122" i="1"/>
  <c r="M106" i="1"/>
  <c r="G106" i="1"/>
  <c r="N106" i="1"/>
  <c r="M90" i="1"/>
  <c r="G90" i="1"/>
  <c r="N90" i="1"/>
  <c r="M74" i="1"/>
  <c r="G74" i="1"/>
  <c r="N74" i="1"/>
  <c r="M58" i="1"/>
  <c r="G58" i="1"/>
  <c r="M42" i="1"/>
  <c r="G42" i="1"/>
  <c r="N59" i="1"/>
  <c r="N43" i="1"/>
  <c r="M17" i="1"/>
  <c r="G17" i="1"/>
  <c r="M1801" i="1"/>
  <c r="G1801" i="1"/>
  <c r="M1785" i="1"/>
  <c r="G1785" i="1"/>
  <c r="M1769" i="1"/>
  <c r="G1769" i="1"/>
  <c r="M1753" i="1"/>
  <c r="G1753" i="1"/>
  <c r="M1737" i="1"/>
  <c r="G1737" i="1"/>
  <c r="M1721" i="1"/>
  <c r="G1721" i="1"/>
  <c r="M1705" i="1"/>
  <c r="G1705" i="1"/>
  <c r="G1689" i="1"/>
  <c r="M1689" i="1"/>
  <c r="M1673" i="1"/>
  <c r="G1673" i="1"/>
  <c r="M1657" i="1"/>
  <c r="G1657" i="1"/>
  <c r="M1641" i="1"/>
  <c r="G1641" i="1"/>
  <c r="M1625" i="1"/>
  <c r="G1625" i="1"/>
  <c r="M1609" i="1"/>
  <c r="G1609" i="1"/>
  <c r="M1593" i="1"/>
  <c r="G1593" i="1"/>
  <c r="M1577" i="1"/>
  <c r="G1577" i="1"/>
  <c r="M1561" i="1"/>
  <c r="G1561" i="1"/>
  <c r="M1545" i="1"/>
  <c r="G1545" i="1"/>
  <c r="M1529" i="1"/>
  <c r="G1529" i="1"/>
  <c r="M1513" i="1"/>
  <c r="G1513" i="1"/>
  <c r="M1497" i="1"/>
  <c r="G1497" i="1"/>
  <c r="M1481" i="1"/>
  <c r="G1481" i="1"/>
  <c r="M1465" i="1"/>
  <c r="G1465" i="1"/>
  <c r="M1449" i="1"/>
  <c r="G1449" i="1"/>
  <c r="M1433" i="1"/>
  <c r="G1433" i="1"/>
  <c r="M1417" i="1"/>
  <c r="G1417" i="1"/>
  <c r="M1401" i="1"/>
  <c r="G1401" i="1"/>
  <c r="M1385" i="1"/>
  <c r="G1385" i="1"/>
  <c r="M1369" i="1"/>
  <c r="G1369" i="1"/>
  <c r="M1353" i="1"/>
  <c r="G1353" i="1"/>
  <c r="M1337" i="1"/>
  <c r="G1337" i="1"/>
  <c r="M1321" i="1"/>
  <c r="G1321" i="1"/>
  <c r="M1305" i="1"/>
  <c r="G1305" i="1"/>
  <c r="M1289" i="1"/>
  <c r="G1289" i="1"/>
  <c r="M1273" i="1"/>
  <c r="G1273" i="1"/>
  <c r="M1257" i="1"/>
  <c r="G1257" i="1"/>
  <c r="M1241" i="1"/>
  <c r="G1241" i="1"/>
  <c r="M1225" i="1"/>
  <c r="G1225" i="1"/>
  <c r="M1209" i="1"/>
  <c r="G1209" i="1"/>
  <c r="M1193" i="1"/>
  <c r="G1193" i="1"/>
  <c r="M1177" i="1"/>
  <c r="G1177" i="1"/>
  <c r="M1161" i="1"/>
  <c r="G1161" i="1"/>
  <c r="M1145" i="1"/>
  <c r="G1145" i="1"/>
  <c r="M1129" i="1"/>
  <c r="G1129" i="1"/>
  <c r="M1113" i="1"/>
  <c r="G1113" i="1"/>
  <c r="M1097" i="1"/>
  <c r="G1097" i="1"/>
  <c r="M1081" i="1"/>
  <c r="G1081" i="1"/>
  <c r="M1065" i="1"/>
  <c r="G1065" i="1"/>
  <c r="M1049" i="1"/>
  <c r="G1049" i="1"/>
  <c r="M1033" i="1"/>
  <c r="G1033" i="1"/>
  <c r="M1017" i="1"/>
  <c r="G1017" i="1"/>
  <c r="M1001" i="1"/>
  <c r="G1001" i="1"/>
  <c r="M985" i="1"/>
  <c r="G985" i="1"/>
  <c r="M969" i="1"/>
  <c r="G969" i="1"/>
  <c r="M953" i="1"/>
  <c r="G953" i="1"/>
  <c r="M937" i="1"/>
  <c r="G937" i="1"/>
  <c r="M921" i="1"/>
  <c r="G921" i="1"/>
  <c r="M905" i="1"/>
  <c r="G905" i="1"/>
  <c r="M889" i="1"/>
  <c r="G889" i="1"/>
  <c r="M873" i="1"/>
  <c r="G873" i="1"/>
  <c r="M857" i="1"/>
  <c r="G857" i="1"/>
  <c r="M841" i="1"/>
  <c r="G841" i="1"/>
  <c r="M825" i="1"/>
  <c r="G825" i="1"/>
  <c r="M809" i="1"/>
  <c r="G809" i="1"/>
  <c r="M793" i="1"/>
  <c r="G793" i="1"/>
  <c r="M777" i="1"/>
  <c r="G777" i="1"/>
  <c r="M761" i="1"/>
  <c r="G761" i="1"/>
  <c r="M745" i="1"/>
  <c r="G745" i="1"/>
  <c r="M729" i="1"/>
  <c r="G729" i="1"/>
  <c r="M713" i="1"/>
  <c r="G713" i="1"/>
  <c r="M697" i="1"/>
  <c r="G697" i="1"/>
  <c r="M681" i="1"/>
  <c r="G681" i="1"/>
  <c r="M665" i="1"/>
  <c r="G665" i="1"/>
  <c r="M649" i="1"/>
  <c r="G649" i="1"/>
  <c r="M633" i="1"/>
  <c r="G633" i="1"/>
  <c r="M617" i="1"/>
  <c r="G617" i="1"/>
  <c r="M601" i="1"/>
  <c r="G601" i="1"/>
  <c r="N601" i="1"/>
  <c r="M585" i="1"/>
  <c r="G585" i="1"/>
  <c r="N585" i="1"/>
  <c r="M569" i="1"/>
  <c r="G569" i="1"/>
  <c r="N569" i="1"/>
  <c r="M553" i="1"/>
  <c r="G553" i="1"/>
  <c r="N553" i="1"/>
  <c r="M537" i="1"/>
  <c r="G537" i="1"/>
  <c r="N537" i="1"/>
  <c r="M521" i="1"/>
  <c r="G521" i="1"/>
  <c r="N521" i="1"/>
  <c r="M505" i="1"/>
  <c r="G505" i="1"/>
  <c r="N505" i="1"/>
  <c r="M489" i="1"/>
  <c r="G489" i="1"/>
  <c r="N489" i="1"/>
  <c r="M473" i="1"/>
  <c r="G473" i="1"/>
  <c r="N473" i="1"/>
  <c r="M457" i="1"/>
  <c r="G457" i="1"/>
  <c r="N457" i="1"/>
  <c r="M441" i="1"/>
  <c r="G441" i="1"/>
  <c r="N441" i="1"/>
  <c r="M425" i="1"/>
  <c r="G425" i="1"/>
  <c r="N425" i="1"/>
  <c r="M409" i="1"/>
  <c r="G409" i="1"/>
  <c r="N409" i="1"/>
  <c r="M393" i="1"/>
  <c r="G393" i="1"/>
  <c r="N393" i="1"/>
  <c r="M377" i="1"/>
  <c r="G377" i="1"/>
  <c r="N377" i="1"/>
  <c r="M361" i="1"/>
  <c r="G361" i="1"/>
  <c r="N361" i="1"/>
  <c r="M345" i="1"/>
  <c r="G345" i="1"/>
  <c r="N345" i="1"/>
  <c r="M329" i="1"/>
  <c r="G329" i="1"/>
  <c r="N329" i="1"/>
  <c r="M313" i="1"/>
  <c r="G313" i="1"/>
  <c r="N313" i="1"/>
  <c r="M297" i="1"/>
  <c r="G297" i="1"/>
  <c r="N297" i="1"/>
  <c r="M281" i="1"/>
  <c r="G281" i="1"/>
  <c r="N281" i="1"/>
  <c r="M265" i="1"/>
  <c r="G265" i="1"/>
  <c r="N265" i="1"/>
  <c r="M249" i="1"/>
  <c r="G249" i="1"/>
  <c r="N249" i="1"/>
  <c r="M233" i="1"/>
  <c r="G233" i="1"/>
  <c r="N233" i="1"/>
  <c r="M217" i="1"/>
  <c r="G217" i="1"/>
  <c r="N217" i="1"/>
  <c r="M201" i="1"/>
  <c r="G201" i="1"/>
  <c r="N201" i="1"/>
  <c r="M185" i="1"/>
  <c r="G185" i="1"/>
  <c r="N185" i="1"/>
  <c r="M169" i="1"/>
  <c r="G169" i="1"/>
  <c r="N169" i="1"/>
  <c r="M153" i="1"/>
  <c r="G153" i="1"/>
  <c r="N153" i="1"/>
  <c r="M137" i="1"/>
  <c r="G137" i="1"/>
  <c r="N137" i="1"/>
  <c r="M121" i="1"/>
  <c r="G121" i="1"/>
  <c r="N121" i="1"/>
  <c r="M105" i="1"/>
  <c r="G105" i="1"/>
  <c r="N105" i="1"/>
  <c r="I88" i="1"/>
  <c r="M89" i="1"/>
  <c r="G89" i="1"/>
  <c r="N89" i="1"/>
  <c r="M73" i="1"/>
  <c r="G73" i="1"/>
  <c r="N73" i="1"/>
  <c r="M57" i="1"/>
  <c r="G57" i="1"/>
  <c r="M41" i="1"/>
  <c r="G41" i="1"/>
  <c r="I1306" i="1"/>
  <c r="N58" i="1"/>
  <c r="N42" i="1"/>
  <c r="N459" i="1"/>
  <c r="M16" i="1"/>
  <c r="G16" i="1"/>
  <c r="M1800" i="1"/>
  <c r="G1800" i="1"/>
  <c r="N1784" i="1"/>
  <c r="M1784" i="1"/>
  <c r="G1784" i="1"/>
  <c r="M1768" i="1"/>
  <c r="G1768" i="1"/>
  <c r="M1752" i="1"/>
  <c r="G1752" i="1"/>
  <c r="M1736" i="1"/>
  <c r="G1736" i="1"/>
  <c r="M1720" i="1"/>
  <c r="G1720" i="1"/>
  <c r="M1704" i="1"/>
  <c r="G1704" i="1"/>
  <c r="M1688" i="1"/>
  <c r="G1688" i="1"/>
  <c r="M1672" i="1"/>
  <c r="G1672" i="1"/>
  <c r="M1656" i="1"/>
  <c r="G1656" i="1"/>
  <c r="M1640" i="1"/>
  <c r="G1640" i="1"/>
  <c r="M1624" i="1"/>
  <c r="G1624" i="1"/>
  <c r="M1608" i="1"/>
  <c r="G1608" i="1"/>
  <c r="M1592" i="1"/>
  <c r="G1592" i="1"/>
  <c r="M1576" i="1"/>
  <c r="G1576" i="1"/>
  <c r="M1560" i="1"/>
  <c r="G1560" i="1"/>
  <c r="M1544" i="1"/>
  <c r="G1544" i="1"/>
  <c r="M1528" i="1"/>
  <c r="G1528" i="1"/>
  <c r="M1512" i="1"/>
  <c r="G1512" i="1"/>
  <c r="M1496" i="1"/>
  <c r="G1496" i="1"/>
  <c r="M1480" i="1"/>
  <c r="G1480" i="1"/>
  <c r="M1464" i="1"/>
  <c r="G1464" i="1"/>
  <c r="M1448" i="1"/>
  <c r="G1448" i="1"/>
  <c r="M1432" i="1"/>
  <c r="G1432" i="1"/>
  <c r="M1416" i="1"/>
  <c r="G1416" i="1"/>
  <c r="M1400" i="1"/>
  <c r="G1400" i="1"/>
  <c r="M1384" i="1"/>
  <c r="G1384" i="1"/>
  <c r="M1368" i="1"/>
  <c r="G1368" i="1"/>
  <c r="M1352" i="1"/>
  <c r="G1352" i="1"/>
  <c r="M1336" i="1"/>
  <c r="G1336" i="1"/>
  <c r="M1320" i="1"/>
  <c r="G1320" i="1"/>
  <c r="M1304" i="1"/>
  <c r="G1304" i="1"/>
  <c r="M1288" i="1"/>
  <c r="G1288" i="1"/>
  <c r="M1272" i="1"/>
  <c r="G1272" i="1"/>
  <c r="M1256" i="1"/>
  <c r="G1256" i="1"/>
  <c r="M1240" i="1"/>
  <c r="G1240" i="1"/>
  <c r="M1224" i="1"/>
  <c r="G1224" i="1"/>
  <c r="M1208" i="1"/>
  <c r="G1208" i="1"/>
  <c r="M1192" i="1"/>
  <c r="G1192" i="1"/>
  <c r="M1176" i="1"/>
  <c r="G1176" i="1"/>
  <c r="M1160" i="1"/>
  <c r="G1160" i="1"/>
  <c r="M1144" i="1"/>
  <c r="G1144" i="1"/>
  <c r="M1128" i="1"/>
  <c r="G1128" i="1"/>
  <c r="M1112" i="1"/>
  <c r="G1112" i="1"/>
  <c r="M1096" i="1"/>
  <c r="G1096" i="1"/>
  <c r="M1080" i="1"/>
  <c r="G1080" i="1"/>
  <c r="M1064" i="1"/>
  <c r="G1064" i="1"/>
  <c r="M1048" i="1"/>
  <c r="G1048" i="1"/>
  <c r="M1032" i="1"/>
  <c r="G1032" i="1"/>
  <c r="M1016" i="1"/>
  <c r="G1016" i="1"/>
  <c r="M1000" i="1"/>
  <c r="G1000" i="1"/>
  <c r="M984" i="1"/>
  <c r="G984" i="1"/>
  <c r="M968" i="1"/>
  <c r="G968" i="1"/>
  <c r="M952" i="1"/>
  <c r="G952" i="1"/>
  <c r="M936" i="1"/>
  <c r="G936" i="1"/>
  <c r="M920" i="1"/>
  <c r="G920" i="1"/>
  <c r="M904" i="1"/>
  <c r="G904" i="1"/>
  <c r="M888" i="1"/>
  <c r="G888" i="1"/>
  <c r="M872" i="1"/>
  <c r="G872" i="1"/>
  <c r="M856" i="1"/>
  <c r="G856" i="1"/>
  <c r="M840" i="1"/>
  <c r="G840" i="1"/>
  <c r="M824" i="1"/>
  <c r="G824" i="1"/>
  <c r="M808" i="1"/>
  <c r="G808" i="1"/>
  <c r="M792" i="1"/>
  <c r="G792" i="1"/>
  <c r="M776" i="1"/>
  <c r="G776" i="1"/>
  <c r="M760" i="1"/>
  <c r="G760" i="1"/>
  <c r="M744" i="1"/>
  <c r="G744" i="1"/>
  <c r="M728" i="1"/>
  <c r="G728" i="1"/>
  <c r="M712" i="1"/>
  <c r="G712" i="1"/>
  <c r="M696" i="1"/>
  <c r="G696" i="1"/>
  <c r="M680" i="1"/>
  <c r="G680" i="1"/>
  <c r="M664" i="1"/>
  <c r="G664" i="1"/>
  <c r="M648" i="1"/>
  <c r="G648" i="1"/>
  <c r="M632" i="1"/>
  <c r="G632" i="1"/>
  <c r="M616" i="1"/>
  <c r="G616" i="1"/>
  <c r="M600" i="1"/>
  <c r="G600" i="1"/>
  <c r="M584" i="1"/>
  <c r="G584" i="1"/>
  <c r="M568" i="1"/>
  <c r="G568" i="1"/>
  <c r="M552" i="1"/>
  <c r="G552" i="1"/>
  <c r="M536" i="1"/>
  <c r="G536" i="1"/>
  <c r="M520" i="1"/>
  <c r="G520" i="1"/>
  <c r="M504" i="1"/>
  <c r="G504" i="1"/>
  <c r="M488" i="1"/>
  <c r="G488" i="1"/>
  <c r="M472" i="1"/>
  <c r="G472" i="1"/>
  <c r="M456" i="1"/>
  <c r="G456" i="1"/>
  <c r="M440" i="1"/>
  <c r="G440" i="1"/>
  <c r="M424" i="1"/>
  <c r="G424" i="1"/>
  <c r="M408" i="1"/>
  <c r="G408" i="1"/>
  <c r="N408" i="1"/>
  <c r="M392" i="1"/>
  <c r="G392" i="1"/>
  <c r="N392" i="1"/>
  <c r="M376" i="1"/>
  <c r="G376" i="1"/>
  <c r="N376" i="1"/>
  <c r="M360" i="1"/>
  <c r="G360" i="1"/>
  <c r="N360" i="1"/>
  <c r="M344" i="1"/>
  <c r="G344" i="1"/>
  <c r="N344" i="1"/>
  <c r="M328" i="1"/>
  <c r="G328" i="1"/>
  <c r="N328" i="1"/>
  <c r="M312" i="1"/>
  <c r="G312" i="1"/>
  <c r="N312" i="1"/>
  <c r="M296" i="1"/>
  <c r="G296" i="1"/>
  <c r="N296" i="1"/>
  <c r="M280" i="1"/>
  <c r="G280" i="1"/>
  <c r="N280" i="1"/>
  <c r="M264" i="1"/>
  <c r="G264" i="1"/>
  <c r="N264" i="1"/>
  <c r="M248" i="1"/>
  <c r="G248" i="1"/>
  <c r="N248" i="1"/>
  <c r="M232" i="1"/>
  <c r="G232" i="1"/>
  <c r="N232" i="1"/>
  <c r="M216" i="1"/>
  <c r="G216" i="1"/>
  <c r="N216" i="1"/>
  <c r="M200" i="1"/>
  <c r="G200" i="1"/>
  <c r="N200" i="1"/>
  <c r="M184" i="1"/>
  <c r="G184" i="1"/>
  <c r="N184" i="1"/>
  <c r="M168" i="1"/>
  <c r="G168" i="1"/>
  <c r="N168" i="1"/>
  <c r="M152" i="1"/>
  <c r="G152" i="1"/>
  <c r="N152" i="1"/>
  <c r="M136" i="1"/>
  <c r="G136" i="1"/>
  <c r="N136" i="1"/>
  <c r="M120" i="1"/>
  <c r="G120" i="1"/>
  <c r="N120" i="1"/>
  <c r="M104" i="1"/>
  <c r="G104" i="1"/>
  <c r="N104" i="1"/>
  <c r="I87" i="1"/>
  <c r="M88" i="1"/>
  <c r="G88" i="1"/>
  <c r="N88" i="1"/>
  <c r="M72" i="1"/>
  <c r="G72" i="1"/>
  <c r="N72" i="1"/>
  <c r="M56" i="1"/>
  <c r="G56" i="1"/>
  <c r="M40" i="1"/>
  <c r="G40" i="1"/>
  <c r="N57" i="1"/>
  <c r="N41" i="1"/>
  <c r="N619" i="1"/>
  <c r="N539" i="1"/>
  <c r="N456" i="1"/>
  <c r="M15" i="1"/>
  <c r="G15" i="1"/>
  <c r="J15" i="1" s="1"/>
  <c r="K15" i="1" s="1"/>
  <c r="L15" i="1" s="1"/>
  <c r="M1799" i="1"/>
  <c r="G1799" i="1"/>
  <c r="M1783" i="1"/>
  <c r="G1783" i="1"/>
  <c r="M1767" i="1"/>
  <c r="M1751" i="1"/>
  <c r="G1751" i="1"/>
  <c r="M1735" i="1"/>
  <c r="G1735" i="1"/>
  <c r="M1719" i="1"/>
  <c r="G1719" i="1"/>
  <c r="M1703" i="1"/>
  <c r="G1703" i="1"/>
  <c r="M1687" i="1"/>
  <c r="G1687" i="1"/>
  <c r="M1671" i="1"/>
  <c r="G1671" i="1"/>
  <c r="M1655" i="1"/>
  <c r="G1655" i="1"/>
  <c r="M1639" i="1"/>
  <c r="G1639" i="1"/>
  <c r="M1623" i="1"/>
  <c r="G1623" i="1"/>
  <c r="M1607" i="1"/>
  <c r="G1607" i="1"/>
  <c r="M1591" i="1"/>
  <c r="G1591" i="1"/>
  <c r="M1575" i="1"/>
  <c r="G1575" i="1"/>
  <c r="M1559" i="1"/>
  <c r="G1559" i="1"/>
  <c r="M1543" i="1"/>
  <c r="G1543" i="1"/>
  <c r="M1527" i="1"/>
  <c r="G1527" i="1"/>
  <c r="M1511" i="1"/>
  <c r="G1511" i="1"/>
  <c r="M1495" i="1"/>
  <c r="G1495" i="1"/>
  <c r="M1479" i="1"/>
  <c r="G1479" i="1"/>
  <c r="M1463" i="1"/>
  <c r="G1463" i="1"/>
  <c r="M1447" i="1"/>
  <c r="G1447" i="1"/>
  <c r="M1431" i="1"/>
  <c r="G1431" i="1"/>
  <c r="M1415" i="1"/>
  <c r="G1415" i="1"/>
  <c r="M1399" i="1"/>
  <c r="G1399" i="1"/>
  <c r="M1383" i="1"/>
  <c r="G1383" i="1"/>
  <c r="M1367" i="1"/>
  <c r="G1367" i="1"/>
  <c r="M1351" i="1"/>
  <c r="G1351" i="1"/>
  <c r="M1335" i="1"/>
  <c r="G1335" i="1"/>
  <c r="M1319" i="1"/>
  <c r="G1319" i="1"/>
  <c r="M1303" i="1"/>
  <c r="G1303" i="1"/>
  <c r="M1287" i="1"/>
  <c r="G1287" i="1"/>
  <c r="M1271" i="1"/>
  <c r="G1271" i="1"/>
  <c r="M1255" i="1"/>
  <c r="G1255" i="1"/>
  <c r="M1239" i="1"/>
  <c r="G1239" i="1"/>
  <c r="M1223" i="1"/>
  <c r="G1223" i="1"/>
  <c r="M1207" i="1"/>
  <c r="G1207" i="1"/>
  <c r="M1191" i="1"/>
  <c r="G1191" i="1"/>
  <c r="M1175" i="1"/>
  <c r="G1175" i="1"/>
  <c r="M1159" i="1"/>
  <c r="G1159" i="1"/>
  <c r="M1143" i="1"/>
  <c r="G1143" i="1"/>
  <c r="M1127" i="1"/>
  <c r="G1127" i="1"/>
  <c r="M1111" i="1"/>
  <c r="G1111" i="1"/>
  <c r="M1095" i="1"/>
  <c r="G1095" i="1"/>
  <c r="M1079" i="1"/>
  <c r="G1079" i="1"/>
  <c r="M1063" i="1"/>
  <c r="G1063" i="1"/>
  <c r="M1047" i="1"/>
  <c r="G1047" i="1"/>
  <c r="M1031" i="1"/>
  <c r="G1031" i="1"/>
  <c r="J1031" i="1" s="1"/>
  <c r="K1031" i="1" s="1"/>
  <c r="L1031" i="1" s="1"/>
  <c r="M1015" i="1"/>
  <c r="G1015" i="1"/>
  <c r="M999" i="1"/>
  <c r="G999" i="1"/>
  <c r="M983" i="1"/>
  <c r="G983" i="1"/>
  <c r="M967" i="1"/>
  <c r="G967" i="1"/>
  <c r="M951" i="1"/>
  <c r="G951" i="1"/>
  <c r="M935" i="1"/>
  <c r="G935" i="1"/>
  <c r="M919" i="1"/>
  <c r="G919" i="1"/>
  <c r="M903" i="1"/>
  <c r="G903" i="1"/>
  <c r="M887" i="1"/>
  <c r="G887" i="1"/>
  <c r="M871" i="1"/>
  <c r="G871" i="1"/>
  <c r="M855" i="1"/>
  <c r="G855" i="1"/>
  <c r="M839" i="1"/>
  <c r="G839" i="1"/>
  <c r="M823" i="1"/>
  <c r="G823" i="1"/>
  <c r="M807" i="1"/>
  <c r="G807" i="1"/>
  <c r="M791" i="1"/>
  <c r="G791" i="1"/>
  <c r="J791" i="1" s="1"/>
  <c r="K791" i="1" s="1"/>
  <c r="L791" i="1" s="1"/>
  <c r="M775" i="1"/>
  <c r="G775" i="1"/>
  <c r="M759" i="1"/>
  <c r="G759" i="1"/>
  <c r="M743" i="1"/>
  <c r="G743" i="1"/>
  <c r="M727" i="1"/>
  <c r="G727" i="1"/>
  <c r="M711" i="1"/>
  <c r="G711" i="1"/>
  <c r="M695" i="1"/>
  <c r="G695" i="1"/>
  <c r="M679" i="1"/>
  <c r="G679" i="1"/>
  <c r="M663" i="1"/>
  <c r="G663" i="1"/>
  <c r="N663" i="1"/>
  <c r="M647" i="1"/>
  <c r="G647" i="1"/>
  <c r="N647" i="1"/>
  <c r="M631" i="1"/>
  <c r="G631" i="1"/>
  <c r="N631" i="1"/>
  <c r="M615" i="1"/>
  <c r="G615" i="1"/>
  <c r="N615" i="1"/>
  <c r="M599" i="1"/>
  <c r="G599" i="1"/>
  <c r="N599" i="1"/>
  <c r="M583" i="1"/>
  <c r="G583" i="1"/>
  <c r="N583" i="1"/>
  <c r="M567" i="1"/>
  <c r="G567" i="1"/>
  <c r="N567" i="1"/>
  <c r="M551" i="1"/>
  <c r="G551" i="1"/>
  <c r="N551" i="1"/>
  <c r="M535" i="1"/>
  <c r="G535" i="1"/>
  <c r="N535" i="1"/>
  <c r="M519" i="1"/>
  <c r="G519" i="1"/>
  <c r="N519" i="1"/>
  <c r="M503" i="1"/>
  <c r="G503" i="1"/>
  <c r="N503" i="1"/>
  <c r="M487" i="1"/>
  <c r="G487" i="1"/>
  <c r="N487" i="1"/>
  <c r="M471" i="1"/>
  <c r="G471" i="1"/>
  <c r="N471" i="1"/>
  <c r="M455" i="1"/>
  <c r="G455" i="1"/>
  <c r="N455" i="1"/>
  <c r="M439" i="1"/>
  <c r="G439" i="1"/>
  <c r="N439" i="1"/>
  <c r="M423" i="1"/>
  <c r="G423" i="1"/>
  <c r="N423" i="1"/>
  <c r="M407" i="1"/>
  <c r="G407" i="1"/>
  <c r="N407" i="1"/>
  <c r="M391" i="1"/>
  <c r="G391" i="1"/>
  <c r="N391" i="1"/>
  <c r="M375" i="1"/>
  <c r="G375" i="1"/>
  <c r="N375" i="1"/>
  <c r="M359" i="1"/>
  <c r="G359" i="1"/>
  <c r="N359" i="1"/>
  <c r="M343" i="1"/>
  <c r="G343" i="1"/>
  <c r="N343" i="1"/>
  <c r="M327" i="1"/>
  <c r="G327" i="1"/>
  <c r="N327" i="1"/>
  <c r="M311" i="1"/>
  <c r="G311" i="1"/>
  <c r="N311" i="1"/>
  <c r="M295" i="1"/>
  <c r="G295" i="1"/>
  <c r="N295" i="1"/>
  <c r="M279" i="1"/>
  <c r="G279" i="1"/>
  <c r="N279" i="1"/>
  <c r="M263" i="1"/>
  <c r="G263" i="1"/>
  <c r="N263" i="1"/>
  <c r="M247" i="1"/>
  <c r="G247" i="1"/>
  <c r="N247" i="1"/>
  <c r="M231" i="1"/>
  <c r="G231" i="1"/>
  <c r="N231" i="1"/>
  <c r="M215" i="1"/>
  <c r="G215" i="1"/>
  <c r="N215" i="1"/>
  <c r="M199" i="1"/>
  <c r="G199" i="1"/>
  <c r="N199" i="1"/>
  <c r="M183" i="1"/>
  <c r="G183" i="1"/>
  <c r="N183" i="1"/>
  <c r="M167" i="1"/>
  <c r="G167" i="1"/>
  <c r="N167" i="1"/>
  <c r="M151" i="1"/>
  <c r="G151" i="1"/>
  <c r="N151" i="1"/>
  <c r="M135" i="1"/>
  <c r="G135" i="1"/>
  <c r="N135" i="1"/>
  <c r="M119" i="1"/>
  <c r="G119" i="1"/>
  <c r="N119" i="1"/>
  <c r="M103" i="1"/>
  <c r="G103" i="1"/>
  <c r="N103" i="1"/>
  <c r="M87" i="1"/>
  <c r="G87" i="1"/>
  <c r="N87" i="1"/>
  <c r="M71" i="1"/>
  <c r="G71" i="1"/>
  <c r="N71" i="1"/>
  <c r="M55" i="1"/>
  <c r="G55" i="1"/>
  <c r="M39" i="1"/>
  <c r="G39" i="1"/>
  <c r="I1050" i="1"/>
  <c r="N617" i="1"/>
  <c r="N536" i="1"/>
  <c r="M11" i="1"/>
  <c r="G11" i="1"/>
  <c r="J11" i="1" s="1"/>
  <c r="K11" i="1" s="1"/>
  <c r="L11" i="1" s="1"/>
  <c r="M14" i="1"/>
  <c r="G14" i="1"/>
  <c r="M1798" i="1"/>
  <c r="G1798" i="1"/>
  <c r="M1782" i="1"/>
  <c r="G1782" i="1"/>
  <c r="M1766" i="1"/>
  <c r="G1766" i="1"/>
  <c r="M1750" i="1"/>
  <c r="G1750" i="1"/>
  <c r="M1734" i="1"/>
  <c r="G1734" i="1"/>
  <c r="M1718" i="1"/>
  <c r="G1718" i="1"/>
  <c r="M1702" i="1"/>
  <c r="G1702" i="1"/>
  <c r="M1686" i="1"/>
  <c r="G1686" i="1"/>
  <c r="M1670" i="1"/>
  <c r="G1670" i="1"/>
  <c r="M1654" i="1"/>
  <c r="G1654" i="1"/>
  <c r="M1638" i="1"/>
  <c r="G1638" i="1"/>
  <c r="M1622" i="1"/>
  <c r="G1622" i="1"/>
  <c r="M1606" i="1"/>
  <c r="G1606" i="1"/>
  <c r="M1590" i="1"/>
  <c r="G1590" i="1"/>
  <c r="M1574" i="1"/>
  <c r="G1574" i="1"/>
  <c r="M1558" i="1"/>
  <c r="G1558" i="1"/>
  <c r="M1542" i="1"/>
  <c r="G1542" i="1"/>
  <c r="M1526" i="1"/>
  <c r="G1526" i="1"/>
  <c r="M1510" i="1"/>
  <c r="G1510" i="1"/>
  <c r="M1494" i="1"/>
  <c r="G1494" i="1"/>
  <c r="M1478" i="1"/>
  <c r="G1478" i="1"/>
  <c r="M1462" i="1"/>
  <c r="G1462" i="1"/>
  <c r="M1446" i="1"/>
  <c r="G1446" i="1"/>
  <c r="M1430" i="1"/>
  <c r="G1430" i="1"/>
  <c r="M1414" i="1"/>
  <c r="G1414" i="1"/>
  <c r="M1398" i="1"/>
  <c r="G1398" i="1"/>
  <c r="M1382" i="1"/>
  <c r="G1382" i="1"/>
  <c r="M1366" i="1"/>
  <c r="G1366" i="1"/>
  <c r="M1350" i="1"/>
  <c r="G1350" i="1"/>
  <c r="M1334" i="1"/>
  <c r="G1334" i="1"/>
  <c r="M1318" i="1"/>
  <c r="G1318" i="1"/>
  <c r="M1302" i="1"/>
  <c r="G1302" i="1"/>
  <c r="M1286" i="1"/>
  <c r="G1286" i="1"/>
  <c r="M1270" i="1"/>
  <c r="G1270" i="1"/>
  <c r="M1254" i="1"/>
  <c r="G1254" i="1"/>
  <c r="M1238" i="1"/>
  <c r="G1238" i="1"/>
  <c r="M1222" i="1"/>
  <c r="G1222" i="1"/>
  <c r="M1206" i="1"/>
  <c r="G1206" i="1"/>
  <c r="M1190" i="1"/>
  <c r="G1190" i="1"/>
  <c r="M1174" i="1"/>
  <c r="G1174" i="1"/>
  <c r="M1158" i="1"/>
  <c r="G1158" i="1"/>
  <c r="M1142" i="1"/>
  <c r="G1142" i="1"/>
  <c r="M1126" i="1"/>
  <c r="G1126" i="1"/>
  <c r="M1110" i="1"/>
  <c r="G1110" i="1"/>
  <c r="M1094" i="1"/>
  <c r="G1094" i="1"/>
  <c r="M1078" i="1"/>
  <c r="G1078" i="1"/>
  <c r="M1062" i="1"/>
  <c r="G1062" i="1"/>
  <c r="M1046" i="1"/>
  <c r="G1046" i="1"/>
  <c r="M1030" i="1"/>
  <c r="G1030" i="1"/>
  <c r="M1014" i="1"/>
  <c r="G1014" i="1"/>
  <c r="M998" i="1"/>
  <c r="G998" i="1"/>
  <c r="M982" i="1"/>
  <c r="G982" i="1"/>
  <c r="M966" i="1"/>
  <c r="G966" i="1"/>
  <c r="M950" i="1"/>
  <c r="G950" i="1"/>
  <c r="M934" i="1"/>
  <c r="G934" i="1"/>
  <c r="M918" i="1"/>
  <c r="G918" i="1"/>
  <c r="M902" i="1"/>
  <c r="G902" i="1"/>
  <c r="M886" i="1"/>
  <c r="G886" i="1"/>
  <c r="M870" i="1"/>
  <c r="G870" i="1"/>
  <c r="M854" i="1"/>
  <c r="G854" i="1"/>
  <c r="M838" i="1"/>
  <c r="G838" i="1"/>
  <c r="M822" i="1"/>
  <c r="G822" i="1"/>
  <c r="M806" i="1"/>
  <c r="G806" i="1"/>
  <c r="M790" i="1"/>
  <c r="G790" i="1"/>
  <c r="M774" i="1"/>
  <c r="G774" i="1"/>
  <c r="M758" i="1"/>
  <c r="G758" i="1"/>
  <c r="M742" i="1"/>
  <c r="G742" i="1"/>
  <c r="M726" i="1"/>
  <c r="G726" i="1"/>
  <c r="M710" i="1"/>
  <c r="G710" i="1"/>
  <c r="M694" i="1"/>
  <c r="G694" i="1"/>
  <c r="M678" i="1"/>
  <c r="G678" i="1"/>
  <c r="M662" i="1"/>
  <c r="G662" i="1"/>
  <c r="N662" i="1"/>
  <c r="M646" i="1"/>
  <c r="G646" i="1"/>
  <c r="N646" i="1"/>
  <c r="M630" i="1"/>
  <c r="G630" i="1"/>
  <c r="N630" i="1"/>
  <c r="M614" i="1"/>
  <c r="G614" i="1"/>
  <c r="N614" i="1"/>
  <c r="M598" i="1"/>
  <c r="G598" i="1"/>
  <c r="N598" i="1"/>
  <c r="M582" i="1"/>
  <c r="G582" i="1"/>
  <c r="N582" i="1"/>
  <c r="M566" i="1"/>
  <c r="G566" i="1"/>
  <c r="N566" i="1"/>
  <c r="M550" i="1"/>
  <c r="G550" i="1"/>
  <c r="N550" i="1"/>
  <c r="M534" i="1"/>
  <c r="G534" i="1"/>
  <c r="N534" i="1"/>
  <c r="M518" i="1"/>
  <c r="G518" i="1"/>
  <c r="N518" i="1"/>
  <c r="M502" i="1"/>
  <c r="G502" i="1"/>
  <c r="N502" i="1"/>
  <c r="M486" i="1"/>
  <c r="G486" i="1"/>
  <c r="N486" i="1"/>
  <c r="M470" i="1"/>
  <c r="G470" i="1"/>
  <c r="N470" i="1"/>
  <c r="M454" i="1"/>
  <c r="G454" i="1"/>
  <c r="N454" i="1"/>
  <c r="M438" i="1"/>
  <c r="G438" i="1"/>
  <c r="N438" i="1"/>
  <c r="M422" i="1"/>
  <c r="G422" i="1"/>
  <c r="N422" i="1"/>
  <c r="M406" i="1"/>
  <c r="G406" i="1"/>
  <c r="N406" i="1"/>
  <c r="M390" i="1"/>
  <c r="G390" i="1"/>
  <c r="N390" i="1"/>
  <c r="M374" i="1"/>
  <c r="G374" i="1"/>
  <c r="N374" i="1"/>
  <c r="M358" i="1"/>
  <c r="G358" i="1"/>
  <c r="N358" i="1"/>
  <c r="M342" i="1"/>
  <c r="G342" i="1"/>
  <c r="N342" i="1"/>
  <c r="M326" i="1"/>
  <c r="G326" i="1"/>
  <c r="N326" i="1"/>
  <c r="M310" i="1"/>
  <c r="G310" i="1"/>
  <c r="N310" i="1"/>
  <c r="M294" i="1"/>
  <c r="G294" i="1"/>
  <c r="N294" i="1"/>
  <c r="M278" i="1"/>
  <c r="G278" i="1"/>
  <c r="N278" i="1"/>
  <c r="M262" i="1"/>
  <c r="G262" i="1"/>
  <c r="N262" i="1"/>
  <c r="M246" i="1"/>
  <c r="G246" i="1"/>
  <c r="N246" i="1"/>
  <c r="M230" i="1"/>
  <c r="G230" i="1"/>
  <c r="N230" i="1"/>
  <c r="M214" i="1"/>
  <c r="G214" i="1"/>
  <c r="N214" i="1"/>
  <c r="M198" i="1"/>
  <c r="G198" i="1"/>
  <c r="N198" i="1"/>
  <c r="M182" i="1"/>
  <c r="G182" i="1"/>
  <c r="N182" i="1"/>
  <c r="M166" i="1"/>
  <c r="G166" i="1"/>
  <c r="N166" i="1"/>
  <c r="M150" i="1"/>
  <c r="G150" i="1"/>
  <c r="N150" i="1"/>
  <c r="I133" i="1"/>
  <c r="M134" i="1"/>
  <c r="G134" i="1"/>
  <c r="N134" i="1"/>
  <c r="M118" i="1"/>
  <c r="G118" i="1"/>
  <c r="N118" i="1"/>
  <c r="M102" i="1"/>
  <c r="G102" i="1"/>
  <c r="N102" i="1"/>
  <c r="M86" i="1"/>
  <c r="G86" i="1"/>
  <c r="N86" i="1"/>
  <c r="M70" i="1"/>
  <c r="G70" i="1"/>
  <c r="N70" i="1"/>
  <c r="M54" i="1"/>
  <c r="G54" i="1"/>
  <c r="M38" i="1"/>
  <c r="G38" i="1"/>
  <c r="N55" i="1"/>
  <c r="N39" i="1"/>
  <c r="N908" i="1"/>
  <c r="N780" i="1"/>
  <c r="N616" i="1"/>
  <c r="N524" i="1"/>
  <c r="N443" i="1"/>
  <c r="M29" i="1"/>
  <c r="G29" i="1"/>
  <c r="M13" i="1"/>
  <c r="G13" i="1"/>
  <c r="M1797" i="1"/>
  <c r="G1797" i="1"/>
  <c r="M1781" i="1"/>
  <c r="G1781" i="1"/>
  <c r="M1765" i="1"/>
  <c r="G1765" i="1"/>
  <c r="M1749" i="1"/>
  <c r="G1749" i="1"/>
  <c r="M1733" i="1"/>
  <c r="G1733" i="1"/>
  <c r="M1717" i="1"/>
  <c r="G1717" i="1"/>
  <c r="M1701" i="1"/>
  <c r="G1701" i="1"/>
  <c r="M1685" i="1"/>
  <c r="G1685" i="1"/>
  <c r="M1669" i="1"/>
  <c r="G1669" i="1"/>
  <c r="M1653" i="1"/>
  <c r="G1653" i="1"/>
  <c r="M1637" i="1"/>
  <c r="G1637" i="1"/>
  <c r="M1621" i="1"/>
  <c r="G1621" i="1"/>
  <c r="M1605" i="1"/>
  <c r="G1605" i="1"/>
  <c r="M1589" i="1"/>
  <c r="G1589" i="1"/>
  <c r="M1573" i="1"/>
  <c r="G1573" i="1"/>
  <c r="M1557" i="1"/>
  <c r="G1557" i="1"/>
  <c r="M1541" i="1"/>
  <c r="G1541" i="1"/>
  <c r="M1525" i="1"/>
  <c r="G1525" i="1"/>
  <c r="M1509" i="1"/>
  <c r="G1509" i="1"/>
  <c r="M1493" i="1"/>
  <c r="G1493" i="1"/>
  <c r="M1477" i="1"/>
  <c r="G1477" i="1"/>
  <c r="M1461" i="1"/>
  <c r="G1461" i="1"/>
  <c r="M1445" i="1"/>
  <c r="G1445" i="1"/>
  <c r="M1429" i="1"/>
  <c r="G1429" i="1"/>
  <c r="M1413" i="1"/>
  <c r="G1413" i="1"/>
  <c r="M1397" i="1"/>
  <c r="G1397" i="1"/>
  <c r="M1381" i="1"/>
  <c r="G1381" i="1"/>
  <c r="M1365" i="1"/>
  <c r="G1365" i="1"/>
  <c r="J1365" i="1" s="1"/>
  <c r="K1365" i="1" s="1"/>
  <c r="M1349" i="1"/>
  <c r="G1349" i="1"/>
  <c r="M1333" i="1"/>
  <c r="G1333" i="1"/>
  <c r="M1317" i="1"/>
  <c r="G1317" i="1"/>
  <c r="M1301" i="1"/>
  <c r="G1301" i="1"/>
  <c r="M1285" i="1"/>
  <c r="G1285" i="1"/>
  <c r="M1269" i="1"/>
  <c r="G1269" i="1"/>
  <c r="M1253" i="1"/>
  <c r="G1253" i="1"/>
  <c r="M1237" i="1"/>
  <c r="G1237" i="1"/>
  <c r="M1221" i="1"/>
  <c r="G1221" i="1"/>
  <c r="M1205" i="1"/>
  <c r="G1205" i="1"/>
  <c r="M1189" i="1"/>
  <c r="G1189" i="1"/>
  <c r="M1173" i="1"/>
  <c r="G1173" i="1"/>
  <c r="M1157" i="1"/>
  <c r="G1157" i="1"/>
  <c r="M1141" i="1"/>
  <c r="G1141" i="1"/>
  <c r="M1125" i="1"/>
  <c r="G1125" i="1"/>
  <c r="M1109" i="1"/>
  <c r="G1109" i="1"/>
  <c r="M1093" i="1"/>
  <c r="G1093" i="1"/>
  <c r="M1077" i="1"/>
  <c r="G1077" i="1"/>
  <c r="M1061" i="1"/>
  <c r="G1061" i="1"/>
  <c r="M1045" i="1"/>
  <c r="G1045" i="1"/>
  <c r="M1029" i="1"/>
  <c r="G1029" i="1"/>
  <c r="M1013" i="1"/>
  <c r="G1013" i="1"/>
  <c r="M997" i="1"/>
  <c r="G997" i="1"/>
  <c r="M981" i="1"/>
  <c r="G981" i="1"/>
  <c r="M965" i="1"/>
  <c r="G965" i="1"/>
  <c r="M949" i="1"/>
  <c r="G949" i="1"/>
  <c r="M933" i="1"/>
  <c r="G933" i="1"/>
  <c r="M917" i="1"/>
  <c r="G917" i="1"/>
  <c r="M901" i="1"/>
  <c r="G901" i="1"/>
  <c r="M885" i="1"/>
  <c r="G885" i="1"/>
  <c r="M869" i="1"/>
  <c r="G869" i="1"/>
  <c r="M853" i="1"/>
  <c r="G853" i="1"/>
  <c r="M837" i="1"/>
  <c r="G837" i="1"/>
  <c r="M821" i="1"/>
  <c r="G821" i="1"/>
  <c r="M805" i="1"/>
  <c r="G805" i="1"/>
  <c r="M789" i="1"/>
  <c r="G789" i="1"/>
  <c r="M773" i="1"/>
  <c r="G773" i="1"/>
  <c r="M757" i="1"/>
  <c r="G757" i="1"/>
  <c r="M741" i="1"/>
  <c r="G741" i="1"/>
  <c r="M725" i="1"/>
  <c r="G725" i="1"/>
  <c r="M709" i="1"/>
  <c r="G709" i="1"/>
  <c r="M693" i="1"/>
  <c r="G693" i="1"/>
  <c r="M677" i="1"/>
  <c r="G677" i="1"/>
  <c r="M661" i="1"/>
  <c r="G661" i="1"/>
  <c r="N661" i="1"/>
  <c r="M645" i="1"/>
  <c r="G645" i="1"/>
  <c r="N645" i="1"/>
  <c r="M629" i="1"/>
  <c r="G629" i="1"/>
  <c r="N629" i="1"/>
  <c r="M613" i="1"/>
  <c r="G613" i="1"/>
  <c r="N613" i="1"/>
  <c r="M597" i="1"/>
  <c r="G597" i="1"/>
  <c r="N597" i="1"/>
  <c r="M581" i="1"/>
  <c r="G581" i="1"/>
  <c r="N581" i="1"/>
  <c r="M565" i="1"/>
  <c r="G565" i="1"/>
  <c r="N565" i="1"/>
  <c r="M549" i="1"/>
  <c r="G549" i="1"/>
  <c r="N549" i="1"/>
  <c r="M533" i="1"/>
  <c r="G533" i="1"/>
  <c r="N533" i="1"/>
  <c r="M517" i="1"/>
  <c r="G517" i="1"/>
  <c r="N517" i="1"/>
  <c r="M501" i="1"/>
  <c r="G501" i="1"/>
  <c r="N501" i="1"/>
  <c r="M485" i="1"/>
  <c r="G485" i="1"/>
  <c r="N485" i="1"/>
  <c r="M469" i="1"/>
  <c r="G469" i="1"/>
  <c r="N469" i="1"/>
  <c r="M453" i="1"/>
  <c r="G453" i="1"/>
  <c r="N453" i="1"/>
  <c r="M437" i="1"/>
  <c r="G437" i="1"/>
  <c r="N437" i="1"/>
  <c r="M421" i="1"/>
  <c r="G421" i="1"/>
  <c r="N421" i="1"/>
  <c r="M405" i="1"/>
  <c r="G405" i="1"/>
  <c r="N405" i="1"/>
  <c r="M389" i="1"/>
  <c r="G389" i="1"/>
  <c r="N389" i="1"/>
  <c r="M373" i="1"/>
  <c r="G373" i="1"/>
  <c r="N373" i="1"/>
  <c r="M357" i="1"/>
  <c r="G357" i="1"/>
  <c r="N357" i="1"/>
  <c r="M341" i="1"/>
  <c r="G341" i="1"/>
  <c r="J341" i="1" s="1"/>
  <c r="K341" i="1" s="1"/>
  <c r="N341" i="1"/>
  <c r="M325" i="1"/>
  <c r="G325" i="1"/>
  <c r="N325" i="1"/>
  <c r="M309" i="1"/>
  <c r="G309" i="1"/>
  <c r="N309" i="1"/>
  <c r="M293" i="1"/>
  <c r="G293" i="1"/>
  <c r="N293" i="1"/>
  <c r="M277" i="1"/>
  <c r="G277" i="1"/>
  <c r="N277" i="1"/>
  <c r="M261" i="1"/>
  <c r="G261" i="1"/>
  <c r="N261" i="1"/>
  <c r="M245" i="1"/>
  <c r="G245" i="1"/>
  <c r="N245" i="1"/>
  <c r="M229" i="1"/>
  <c r="G229" i="1"/>
  <c r="J229" i="1" s="1"/>
  <c r="K229" i="1" s="1"/>
  <c r="L229" i="1" s="1"/>
  <c r="N229" i="1"/>
  <c r="M213" i="1"/>
  <c r="G213" i="1"/>
  <c r="N213" i="1"/>
  <c r="M197" i="1"/>
  <c r="G197" i="1"/>
  <c r="N197" i="1"/>
  <c r="M181" i="1"/>
  <c r="G181" i="1"/>
  <c r="N181" i="1"/>
  <c r="M165" i="1"/>
  <c r="G165" i="1"/>
  <c r="N165" i="1"/>
  <c r="M149" i="1"/>
  <c r="G149" i="1"/>
  <c r="N149" i="1"/>
  <c r="M133" i="1"/>
  <c r="G133" i="1"/>
  <c r="N133" i="1"/>
  <c r="M117" i="1"/>
  <c r="G117" i="1"/>
  <c r="N117" i="1"/>
  <c r="M101" i="1"/>
  <c r="G101" i="1"/>
  <c r="N101" i="1"/>
  <c r="M85" i="1"/>
  <c r="G85" i="1"/>
  <c r="N85" i="1"/>
  <c r="M69" i="1"/>
  <c r="G69" i="1"/>
  <c r="N69" i="1"/>
  <c r="M53" i="1"/>
  <c r="G53" i="1"/>
  <c r="M37" i="1"/>
  <c r="G37" i="1"/>
  <c r="N54" i="1"/>
  <c r="N38" i="1"/>
  <c r="N1771" i="1"/>
  <c r="N1755" i="1"/>
  <c r="N1739" i="1"/>
  <c r="N1723" i="1"/>
  <c r="N1707" i="1"/>
  <c r="N1691" i="1"/>
  <c r="N1675" i="1"/>
  <c r="N1659" i="1"/>
  <c r="N1643" i="1"/>
  <c r="N1627" i="1"/>
  <c r="N1611" i="1"/>
  <c r="N1595" i="1"/>
  <c r="N1579" i="1"/>
  <c r="N1563" i="1"/>
  <c r="N1547" i="1"/>
  <c r="N1531" i="1"/>
  <c r="N1515" i="1"/>
  <c r="N1499" i="1"/>
  <c r="N1483" i="1"/>
  <c r="N1467" i="1"/>
  <c r="N1451" i="1"/>
  <c r="N1435" i="1"/>
  <c r="N1419" i="1"/>
  <c r="N1403" i="1"/>
  <c r="N1387" i="1"/>
  <c r="N1371" i="1"/>
  <c r="N1355" i="1"/>
  <c r="N1339" i="1"/>
  <c r="N1323" i="1"/>
  <c r="N1307" i="1"/>
  <c r="N1291" i="1"/>
  <c r="N1275" i="1"/>
  <c r="N1259" i="1"/>
  <c r="N1243" i="1"/>
  <c r="N1227" i="1"/>
  <c r="N1211" i="1"/>
  <c r="N1195" i="1"/>
  <c r="N1179" i="1"/>
  <c r="N1163" i="1"/>
  <c r="N1147" i="1"/>
  <c r="N1131" i="1"/>
  <c r="N1115" i="1"/>
  <c r="N1099" i="1"/>
  <c r="N1083" i="1"/>
  <c r="N1067" i="1"/>
  <c r="N1051" i="1"/>
  <c r="N1035" i="1"/>
  <c r="N1019" i="1"/>
  <c r="N1003" i="1"/>
  <c r="N987" i="1"/>
  <c r="N971" i="1"/>
  <c r="N955" i="1"/>
  <c r="N939" i="1"/>
  <c r="N923" i="1"/>
  <c r="N907" i="1"/>
  <c r="N891" i="1"/>
  <c r="N875" i="1"/>
  <c r="N859" i="1"/>
  <c r="N843" i="1"/>
  <c r="N827" i="1"/>
  <c r="N811" i="1"/>
  <c r="N795" i="1"/>
  <c r="N779" i="1"/>
  <c r="N763" i="1"/>
  <c r="N747" i="1"/>
  <c r="N731" i="1"/>
  <c r="N715" i="1"/>
  <c r="N699" i="1"/>
  <c r="N683" i="1"/>
  <c r="N667" i="1"/>
  <c r="N523" i="1"/>
  <c r="N440" i="1"/>
  <c r="M28" i="1"/>
  <c r="G28" i="1"/>
  <c r="O12" i="1"/>
  <c r="P12" i="1" s="1"/>
  <c r="M12" i="1"/>
  <c r="G12" i="1"/>
  <c r="M1796" i="1"/>
  <c r="G1796" i="1"/>
  <c r="M1780" i="1"/>
  <c r="G1780" i="1"/>
  <c r="M1764" i="1"/>
  <c r="G1764" i="1"/>
  <c r="M1748" i="1"/>
  <c r="G1748" i="1"/>
  <c r="M1732" i="1"/>
  <c r="G1732" i="1"/>
  <c r="M1716" i="1"/>
  <c r="G1716" i="1"/>
  <c r="M1700" i="1"/>
  <c r="G1700" i="1"/>
  <c r="M1684" i="1"/>
  <c r="G1684" i="1"/>
  <c r="M1668" i="1"/>
  <c r="G1668" i="1"/>
  <c r="M1652" i="1"/>
  <c r="G1652" i="1"/>
  <c r="M1636" i="1"/>
  <c r="G1636" i="1"/>
  <c r="M1620" i="1"/>
  <c r="G1620" i="1"/>
  <c r="M1604" i="1"/>
  <c r="G1604" i="1"/>
  <c r="M1588" i="1"/>
  <c r="G1588" i="1"/>
  <c r="M1572" i="1"/>
  <c r="G1572" i="1"/>
  <c r="M1556" i="1"/>
  <c r="G1556" i="1"/>
  <c r="M1540" i="1"/>
  <c r="G1540" i="1"/>
  <c r="M1524" i="1"/>
  <c r="G1524" i="1"/>
  <c r="M1508" i="1"/>
  <c r="G1508" i="1"/>
  <c r="M1492" i="1"/>
  <c r="G1492" i="1"/>
  <c r="M1476" i="1"/>
  <c r="G1476" i="1"/>
  <c r="M1460" i="1"/>
  <c r="G1460" i="1"/>
  <c r="M1444" i="1"/>
  <c r="G1444" i="1"/>
  <c r="M1428" i="1"/>
  <c r="G1428" i="1"/>
  <c r="M1412" i="1"/>
  <c r="G1412" i="1"/>
  <c r="M1396" i="1"/>
  <c r="G1396" i="1"/>
  <c r="M1380" i="1"/>
  <c r="G1380" i="1"/>
  <c r="M1364" i="1"/>
  <c r="G1364" i="1"/>
  <c r="M1348" i="1"/>
  <c r="G1348" i="1"/>
  <c r="M1332" i="1"/>
  <c r="G1332" i="1"/>
  <c r="M1316" i="1"/>
  <c r="G1316" i="1"/>
  <c r="M1300" i="1"/>
  <c r="G1300" i="1"/>
  <c r="M1284" i="1"/>
  <c r="G1284" i="1"/>
  <c r="M1268" i="1"/>
  <c r="G1268" i="1"/>
  <c r="M1252" i="1"/>
  <c r="G1252" i="1"/>
  <c r="M1236" i="1"/>
  <c r="G1236" i="1"/>
  <c r="M1220" i="1"/>
  <c r="G1220" i="1"/>
  <c r="M1204" i="1"/>
  <c r="G1204" i="1"/>
  <c r="M1188" i="1"/>
  <c r="G1188" i="1"/>
  <c r="M1172" i="1"/>
  <c r="G1172" i="1"/>
  <c r="M1156" i="1"/>
  <c r="G1156" i="1"/>
  <c r="M1140" i="1"/>
  <c r="G1140" i="1"/>
  <c r="M1124" i="1"/>
  <c r="G1124" i="1"/>
  <c r="M1108" i="1"/>
  <c r="G1108" i="1"/>
  <c r="M1092" i="1"/>
  <c r="G1092" i="1"/>
  <c r="M1076" i="1"/>
  <c r="G1076" i="1"/>
  <c r="M1060" i="1"/>
  <c r="G1060" i="1"/>
  <c r="M1044" i="1"/>
  <c r="G1044" i="1"/>
  <c r="M1028" i="1"/>
  <c r="G1028" i="1"/>
  <c r="M1012" i="1"/>
  <c r="G1012" i="1"/>
  <c r="M996" i="1"/>
  <c r="G996" i="1"/>
  <c r="M980" i="1"/>
  <c r="G980" i="1"/>
  <c r="M964" i="1"/>
  <c r="G964" i="1"/>
  <c r="M948" i="1"/>
  <c r="G948" i="1"/>
  <c r="M932" i="1"/>
  <c r="G932" i="1"/>
  <c r="M916" i="1"/>
  <c r="G916" i="1"/>
  <c r="M900" i="1"/>
  <c r="G900" i="1"/>
  <c r="M884" i="1"/>
  <c r="G884" i="1"/>
  <c r="M868" i="1"/>
  <c r="G868" i="1"/>
  <c r="M852" i="1"/>
  <c r="G852" i="1"/>
  <c r="M836" i="1"/>
  <c r="G836" i="1"/>
  <c r="M820" i="1"/>
  <c r="G820" i="1"/>
  <c r="M804" i="1"/>
  <c r="G804" i="1"/>
  <c r="M788" i="1"/>
  <c r="G788" i="1"/>
  <c r="M772" i="1"/>
  <c r="G772" i="1"/>
  <c r="M756" i="1"/>
  <c r="G756" i="1"/>
  <c r="M740" i="1"/>
  <c r="G740" i="1"/>
  <c r="M724" i="1"/>
  <c r="G724" i="1"/>
  <c r="M708" i="1"/>
  <c r="G708" i="1"/>
  <c r="M692" i="1"/>
  <c r="G692" i="1"/>
  <c r="M676" i="1"/>
  <c r="G676" i="1"/>
  <c r="M660" i="1"/>
  <c r="G660" i="1"/>
  <c r="N660" i="1"/>
  <c r="M644" i="1"/>
  <c r="G644" i="1"/>
  <c r="N644" i="1"/>
  <c r="M628" i="1"/>
  <c r="G628" i="1"/>
  <c r="N628" i="1"/>
  <c r="M612" i="1"/>
  <c r="G612" i="1"/>
  <c r="N612" i="1"/>
  <c r="M596" i="1"/>
  <c r="G596" i="1"/>
  <c r="N596" i="1"/>
  <c r="M580" i="1"/>
  <c r="G580" i="1"/>
  <c r="N580" i="1"/>
  <c r="M564" i="1"/>
  <c r="G564" i="1"/>
  <c r="N564" i="1"/>
  <c r="M548" i="1"/>
  <c r="G548" i="1"/>
  <c r="N548" i="1"/>
  <c r="M532" i="1"/>
  <c r="G532" i="1"/>
  <c r="N532" i="1"/>
  <c r="M516" i="1"/>
  <c r="G516" i="1"/>
  <c r="N516" i="1"/>
  <c r="M500" i="1"/>
  <c r="G500" i="1"/>
  <c r="N500" i="1"/>
  <c r="M484" i="1"/>
  <c r="G484" i="1"/>
  <c r="N484" i="1"/>
  <c r="M468" i="1"/>
  <c r="G468" i="1"/>
  <c r="N468" i="1"/>
  <c r="M452" i="1"/>
  <c r="G452" i="1"/>
  <c r="N452" i="1"/>
  <c r="M436" i="1"/>
  <c r="G436" i="1"/>
  <c r="N436" i="1"/>
  <c r="M420" i="1"/>
  <c r="G420" i="1"/>
  <c r="N420" i="1"/>
  <c r="M404" i="1"/>
  <c r="G404" i="1"/>
  <c r="N404" i="1"/>
  <c r="M388" i="1"/>
  <c r="G388" i="1"/>
  <c r="N388" i="1"/>
  <c r="M372" i="1"/>
  <c r="G372" i="1"/>
  <c r="N372" i="1"/>
  <c r="M356" i="1"/>
  <c r="G356" i="1"/>
  <c r="N356" i="1"/>
  <c r="M340" i="1"/>
  <c r="G340" i="1"/>
  <c r="N340" i="1"/>
  <c r="M324" i="1"/>
  <c r="G324" i="1"/>
  <c r="N324" i="1"/>
  <c r="M308" i="1"/>
  <c r="G308" i="1"/>
  <c r="N308" i="1"/>
  <c r="M292" i="1"/>
  <c r="G292" i="1"/>
  <c r="N292" i="1"/>
  <c r="M276" i="1"/>
  <c r="G276" i="1"/>
  <c r="N276" i="1"/>
  <c r="M260" i="1"/>
  <c r="G260" i="1"/>
  <c r="N260" i="1"/>
  <c r="M244" i="1"/>
  <c r="G244" i="1"/>
  <c r="N244" i="1"/>
  <c r="M228" i="1"/>
  <c r="G228" i="1"/>
  <c r="N228" i="1"/>
  <c r="M212" i="1"/>
  <c r="G212" i="1"/>
  <c r="N212" i="1"/>
  <c r="M196" i="1"/>
  <c r="G196" i="1"/>
  <c r="N196" i="1"/>
  <c r="M180" i="1"/>
  <c r="G180" i="1"/>
  <c r="N180" i="1"/>
  <c r="M164" i="1"/>
  <c r="G164" i="1"/>
  <c r="N164" i="1"/>
  <c r="M148" i="1"/>
  <c r="G148" i="1"/>
  <c r="N148" i="1"/>
  <c r="M132" i="1"/>
  <c r="G132" i="1"/>
  <c r="N132" i="1"/>
  <c r="M116" i="1"/>
  <c r="G116" i="1"/>
  <c r="N116" i="1"/>
  <c r="M100" i="1"/>
  <c r="G100" i="1"/>
  <c r="N100" i="1"/>
  <c r="M84" i="1"/>
  <c r="G84" i="1"/>
  <c r="N84" i="1"/>
  <c r="M68" i="1"/>
  <c r="G68" i="1"/>
  <c r="N68" i="1"/>
  <c r="M52" i="1"/>
  <c r="G52" i="1"/>
  <c r="M36" i="1"/>
  <c r="G36" i="1"/>
  <c r="N53" i="1"/>
  <c r="N37" i="1"/>
  <c r="N1803" i="1"/>
  <c r="N1787" i="1"/>
  <c r="N1770" i="1"/>
  <c r="N1754" i="1"/>
  <c r="N1738" i="1"/>
  <c r="N1722" i="1"/>
  <c r="N1706" i="1"/>
  <c r="N1690" i="1"/>
  <c r="N1674" i="1"/>
  <c r="N1658" i="1"/>
  <c r="N1642" i="1"/>
  <c r="N1626" i="1"/>
  <c r="N1610" i="1"/>
  <c r="N1594" i="1"/>
  <c r="N1578" i="1"/>
  <c r="N1562" i="1"/>
  <c r="N1546" i="1"/>
  <c r="N1530" i="1"/>
  <c r="N1514" i="1"/>
  <c r="N1498" i="1"/>
  <c r="N1482" i="1"/>
  <c r="N1466" i="1"/>
  <c r="N1450" i="1"/>
  <c r="N1434" i="1"/>
  <c r="N1418" i="1"/>
  <c r="N1402" i="1"/>
  <c r="N1386" i="1"/>
  <c r="N1370" i="1"/>
  <c r="N1354" i="1"/>
  <c r="N1338" i="1"/>
  <c r="N1322" i="1"/>
  <c r="N1306" i="1"/>
  <c r="N1290" i="1"/>
  <c r="N1274" i="1"/>
  <c r="N1258" i="1"/>
  <c r="N1242" i="1"/>
  <c r="N1226" i="1"/>
  <c r="N1210" i="1"/>
  <c r="N1194" i="1"/>
  <c r="N1178" i="1"/>
  <c r="N1162" i="1"/>
  <c r="N1146" i="1"/>
  <c r="N1130" i="1"/>
  <c r="N1114" i="1"/>
  <c r="N1098" i="1"/>
  <c r="N1082" i="1"/>
  <c r="N1066" i="1"/>
  <c r="N1050" i="1"/>
  <c r="N1034" i="1"/>
  <c r="N1018" i="1"/>
  <c r="N1002" i="1"/>
  <c r="N986" i="1"/>
  <c r="N970" i="1"/>
  <c r="N954" i="1"/>
  <c r="N938" i="1"/>
  <c r="N922" i="1"/>
  <c r="N906" i="1"/>
  <c r="N890" i="1"/>
  <c r="N874" i="1"/>
  <c r="N858" i="1"/>
  <c r="N842" i="1"/>
  <c r="N826" i="1"/>
  <c r="N810" i="1"/>
  <c r="N794" i="1"/>
  <c r="N778" i="1"/>
  <c r="N762" i="1"/>
  <c r="N746" i="1"/>
  <c r="N730" i="1"/>
  <c r="N714" i="1"/>
  <c r="N698" i="1"/>
  <c r="N682" i="1"/>
  <c r="N666" i="1"/>
  <c r="N603" i="1"/>
  <c r="N520" i="1"/>
  <c r="M27" i="1"/>
  <c r="G27" i="1"/>
  <c r="M1811" i="1"/>
  <c r="G1811" i="1"/>
  <c r="M1795" i="1"/>
  <c r="G1795" i="1"/>
  <c r="M1779" i="1"/>
  <c r="G1779" i="1"/>
  <c r="M1763" i="1"/>
  <c r="G1763" i="1"/>
  <c r="M1747" i="1"/>
  <c r="G1747" i="1"/>
  <c r="M1731" i="1"/>
  <c r="G1731" i="1"/>
  <c r="M1715" i="1"/>
  <c r="G1715" i="1"/>
  <c r="M1699" i="1"/>
  <c r="G1699" i="1"/>
  <c r="M1683" i="1"/>
  <c r="G1683" i="1"/>
  <c r="M1667" i="1"/>
  <c r="G1667" i="1"/>
  <c r="M1651" i="1"/>
  <c r="G1651" i="1"/>
  <c r="M1635" i="1"/>
  <c r="G1635" i="1"/>
  <c r="M1619" i="1"/>
  <c r="G1619" i="1"/>
  <c r="M1603" i="1"/>
  <c r="G1603" i="1"/>
  <c r="M1587" i="1"/>
  <c r="G1587" i="1"/>
  <c r="M1571" i="1"/>
  <c r="G1571" i="1"/>
  <c r="M1555" i="1"/>
  <c r="G1555" i="1"/>
  <c r="M1539" i="1"/>
  <c r="G1539" i="1"/>
  <c r="M1523" i="1"/>
  <c r="G1523" i="1"/>
  <c r="M1507" i="1"/>
  <c r="G1507" i="1"/>
  <c r="M1491" i="1"/>
  <c r="G1491" i="1"/>
  <c r="M1475" i="1"/>
  <c r="G1475" i="1"/>
  <c r="M1459" i="1"/>
  <c r="G1459" i="1"/>
  <c r="M1443" i="1"/>
  <c r="G1443" i="1"/>
  <c r="M1427" i="1"/>
  <c r="G1427" i="1"/>
  <c r="M1411" i="1"/>
  <c r="G1411" i="1"/>
  <c r="M1395" i="1"/>
  <c r="G1395" i="1"/>
  <c r="M1379" i="1"/>
  <c r="G1379" i="1"/>
  <c r="M1363" i="1"/>
  <c r="G1363" i="1"/>
  <c r="M1347" i="1"/>
  <c r="G1347" i="1"/>
  <c r="M1331" i="1"/>
  <c r="G1331" i="1"/>
  <c r="M1315" i="1"/>
  <c r="G1315" i="1"/>
  <c r="M1299" i="1"/>
  <c r="G1299" i="1"/>
  <c r="M1283" i="1"/>
  <c r="G1283" i="1"/>
  <c r="M1267" i="1"/>
  <c r="G1267" i="1"/>
  <c r="M1251" i="1"/>
  <c r="G1251" i="1"/>
  <c r="M1235" i="1"/>
  <c r="G1235" i="1"/>
  <c r="M1219" i="1"/>
  <c r="G1219" i="1"/>
  <c r="M1203" i="1"/>
  <c r="G1203" i="1"/>
  <c r="M1187" i="1"/>
  <c r="G1187" i="1"/>
  <c r="M1171" i="1"/>
  <c r="G1171" i="1"/>
  <c r="M1155" i="1"/>
  <c r="G1155" i="1"/>
  <c r="M1139" i="1"/>
  <c r="G1139" i="1"/>
  <c r="M1123" i="1"/>
  <c r="G1123" i="1"/>
  <c r="M1107" i="1"/>
  <c r="G1107" i="1"/>
  <c r="M1091" i="1"/>
  <c r="G1091" i="1"/>
  <c r="M1075" i="1"/>
  <c r="G1075" i="1"/>
  <c r="M1059" i="1"/>
  <c r="G1059" i="1"/>
  <c r="M1043" i="1"/>
  <c r="G1043" i="1"/>
  <c r="M1027" i="1"/>
  <c r="G1027" i="1"/>
  <c r="M1011" i="1"/>
  <c r="G1011" i="1"/>
  <c r="M995" i="1"/>
  <c r="G995" i="1"/>
  <c r="M979" i="1"/>
  <c r="G979" i="1"/>
  <c r="M963" i="1"/>
  <c r="G963" i="1"/>
  <c r="M947" i="1"/>
  <c r="G947" i="1"/>
  <c r="M931" i="1"/>
  <c r="G931" i="1"/>
  <c r="M915" i="1"/>
  <c r="G915" i="1"/>
  <c r="M899" i="1"/>
  <c r="G899" i="1"/>
  <c r="M883" i="1"/>
  <c r="G883" i="1"/>
  <c r="M867" i="1"/>
  <c r="G867" i="1"/>
  <c r="M851" i="1"/>
  <c r="G851" i="1"/>
  <c r="M835" i="1"/>
  <c r="G835" i="1"/>
  <c r="M819" i="1"/>
  <c r="G819" i="1"/>
  <c r="M803" i="1"/>
  <c r="G803" i="1"/>
  <c r="M787" i="1"/>
  <c r="G787" i="1"/>
  <c r="M771" i="1"/>
  <c r="G771" i="1"/>
  <c r="M755" i="1"/>
  <c r="G755" i="1"/>
  <c r="M739" i="1"/>
  <c r="G739" i="1"/>
  <c r="M723" i="1"/>
  <c r="G723" i="1"/>
  <c r="M707" i="1"/>
  <c r="G707" i="1"/>
  <c r="M691" i="1"/>
  <c r="G691" i="1"/>
  <c r="M675" i="1"/>
  <c r="G675" i="1"/>
  <c r="M659" i="1"/>
  <c r="G659" i="1"/>
  <c r="N659" i="1"/>
  <c r="M643" i="1"/>
  <c r="G643" i="1"/>
  <c r="N643" i="1"/>
  <c r="M627" i="1"/>
  <c r="G627" i="1"/>
  <c r="N627" i="1"/>
  <c r="M611" i="1"/>
  <c r="G611" i="1"/>
  <c r="N611" i="1"/>
  <c r="M595" i="1"/>
  <c r="G595" i="1"/>
  <c r="N595" i="1"/>
  <c r="M579" i="1"/>
  <c r="G579" i="1"/>
  <c r="N579" i="1"/>
  <c r="M563" i="1"/>
  <c r="G563" i="1"/>
  <c r="N563" i="1"/>
  <c r="M547" i="1"/>
  <c r="G547" i="1"/>
  <c r="N547" i="1"/>
  <c r="M531" i="1"/>
  <c r="G531" i="1"/>
  <c r="N531" i="1"/>
  <c r="M515" i="1"/>
  <c r="G515" i="1"/>
  <c r="N515" i="1"/>
  <c r="M499" i="1"/>
  <c r="G499" i="1"/>
  <c r="N499" i="1"/>
  <c r="M483" i="1"/>
  <c r="G483" i="1"/>
  <c r="N483" i="1"/>
  <c r="M467" i="1"/>
  <c r="G467" i="1"/>
  <c r="N467" i="1"/>
  <c r="M451" i="1"/>
  <c r="G451" i="1"/>
  <c r="N451" i="1"/>
  <c r="M435" i="1"/>
  <c r="G435" i="1"/>
  <c r="N435" i="1"/>
  <c r="M419" i="1"/>
  <c r="G419" i="1"/>
  <c r="N419" i="1"/>
  <c r="M403" i="1"/>
  <c r="G403" i="1"/>
  <c r="N403" i="1"/>
  <c r="M387" i="1"/>
  <c r="G387" i="1"/>
  <c r="N387" i="1"/>
  <c r="M371" i="1"/>
  <c r="G371" i="1"/>
  <c r="N371" i="1"/>
  <c r="M355" i="1"/>
  <c r="G355" i="1"/>
  <c r="N355" i="1"/>
  <c r="M339" i="1"/>
  <c r="G339" i="1"/>
  <c r="N339" i="1"/>
  <c r="M323" i="1"/>
  <c r="G323" i="1"/>
  <c r="N323" i="1"/>
  <c r="M307" i="1"/>
  <c r="G307" i="1"/>
  <c r="N307" i="1"/>
  <c r="M291" i="1"/>
  <c r="G291" i="1"/>
  <c r="N291" i="1"/>
  <c r="M275" i="1"/>
  <c r="G275" i="1"/>
  <c r="N275" i="1"/>
  <c r="M259" i="1"/>
  <c r="G259" i="1"/>
  <c r="N259" i="1"/>
  <c r="M243" i="1"/>
  <c r="G243" i="1"/>
  <c r="N243" i="1"/>
  <c r="M227" i="1"/>
  <c r="G227" i="1"/>
  <c r="N227" i="1"/>
  <c r="M211" i="1"/>
  <c r="G211" i="1"/>
  <c r="N211" i="1"/>
  <c r="M195" i="1"/>
  <c r="G195" i="1"/>
  <c r="N195" i="1"/>
  <c r="M179" i="1"/>
  <c r="G179" i="1"/>
  <c r="N179" i="1"/>
  <c r="M163" i="1"/>
  <c r="G163" i="1"/>
  <c r="N163" i="1"/>
  <c r="M147" i="1"/>
  <c r="G147" i="1"/>
  <c r="N147" i="1"/>
  <c r="M131" i="1"/>
  <c r="G131" i="1"/>
  <c r="N131" i="1"/>
  <c r="M115" i="1"/>
  <c r="G115" i="1"/>
  <c r="N115" i="1"/>
  <c r="M99" i="1"/>
  <c r="G99" i="1"/>
  <c r="N99" i="1"/>
  <c r="M83" i="1"/>
  <c r="G83" i="1"/>
  <c r="N83" i="1"/>
  <c r="M67" i="1"/>
  <c r="G67" i="1"/>
  <c r="N67" i="1"/>
  <c r="M51" i="1"/>
  <c r="G51" i="1"/>
  <c r="M35" i="1"/>
  <c r="G35" i="1"/>
  <c r="I794" i="1"/>
  <c r="J794" i="1" s="1"/>
  <c r="K794" i="1" s="1"/>
  <c r="L794" i="1" s="1"/>
  <c r="N52" i="1"/>
  <c r="N36" i="1"/>
  <c r="N1802" i="1"/>
  <c r="N1786" i="1"/>
  <c r="N1769" i="1"/>
  <c r="N1753" i="1"/>
  <c r="N1737" i="1"/>
  <c r="N1721" i="1"/>
  <c r="N1705" i="1"/>
  <c r="N1689" i="1"/>
  <c r="N1673" i="1"/>
  <c r="N1657" i="1"/>
  <c r="N1641" i="1"/>
  <c r="N1625" i="1"/>
  <c r="N1609" i="1"/>
  <c r="N1593" i="1"/>
  <c r="N1577" i="1"/>
  <c r="N1561" i="1"/>
  <c r="N1545" i="1"/>
  <c r="N1529" i="1"/>
  <c r="N1513" i="1"/>
  <c r="N1497" i="1"/>
  <c r="N1481" i="1"/>
  <c r="N1465" i="1"/>
  <c r="N1449" i="1"/>
  <c r="N1433" i="1"/>
  <c r="N1417" i="1"/>
  <c r="N1401" i="1"/>
  <c r="N1385" i="1"/>
  <c r="N1369" i="1"/>
  <c r="N1353" i="1"/>
  <c r="N1337" i="1"/>
  <c r="N1321" i="1"/>
  <c r="N1305" i="1"/>
  <c r="N1289" i="1"/>
  <c r="N1273" i="1"/>
  <c r="N1257" i="1"/>
  <c r="N1241" i="1"/>
  <c r="N1225" i="1"/>
  <c r="N1209" i="1"/>
  <c r="N1193" i="1"/>
  <c r="N1177" i="1"/>
  <c r="N1161" i="1"/>
  <c r="N1145" i="1"/>
  <c r="N1129" i="1"/>
  <c r="N1113" i="1"/>
  <c r="N1097" i="1"/>
  <c r="N1081" i="1"/>
  <c r="N1065" i="1"/>
  <c r="N1049" i="1"/>
  <c r="N1033" i="1"/>
  <c r="N1017" i="1"/>
  <c r="N1001" i="1"/>
  <c r="N985" i="1"/>
  <c r="N969" i="1"/>
  <c r="N953" i="1"/>
  <c r="N937" i="1"/>
  <c r="N921" i="1"/>
  <c r="N905" i="1"/>
  <c r="N889" i="1"/>
  <c r="N873" i="1"/>
  <c r="N857" i="1"/>
  <c r="N841" i="1"/>
  <c r="N825" i="1"/>
  <c r="N809" i="1"/>
  <c r="N793" i="1"/>
  <c r="N777" i="1"/>
  <c r="N761" i="1"/>
  <c r="N745" i="1"/>
  <c r="N729" i="1"/>
  <c r="N713" i="1"/>
  <c r="N697" i="1"/>
  <c r="N681" i="1"/>
  <c r="N665" i="1"/>
  <c r="N600" i="1"/>
  <c r="N427" i="1"/>
  <c r="M26" i="1"/>
  <c r="G26" i="1"/>
  <c r="M1810" i="1"/>
  <c r="N1810" i="1"/>
  <c r="G1810" i="1"/>
  <c r="M1794" i="1"/>
  <c r="G1794" i="1"/>
  <c r="M1778" i="1"/>
  <c r="G1778" i="1"/>
  <c r="M1762" i="1"/>
  <c r="G1762" i="1"/>
  <c r="M1746" i="1"/>
  <c r="G1746" i="1"/>
  <c r="M1730" i="1"/>
  <c r="G1730" i="1"/>
  <c r="M1714" i="1"/>
  <c r="G1714" i="1"/>
  <c r="M1698" i="1"/>
  <c r="G1698" i="1"/>
  <c r="M1682" i="1"/>
  <c r="G1682" i="1"/>
  <c r="M1666" i="1"/>
  <c r="G1666" i="1"/>
  <c r="M1650" i="1"/>
  <c r="G1650" i="1"/>
  <c r="M1634" i="1"/>
  <c r="G1634" i="1"/>
  <c r="M1618" i="1"/>
  <c r="G1618" i="1"/>
  <c r="M1602" i="1"/>
  <c r="G1602" i="1"/>
  <c r="M1586" i="1"/>
  <c r="G1586" i="1"/>
  <c r="M1570" i="1"/>
  <c r="G1570" i="1"/>
  <c r="M1554" i="1"/>
  <c r="G1554" i="1"/>
  <c r="M1538" i="1"/>
  <c r="G1538" i="1"/>
  <c r="M1522" i="1"/>
  <c r="G1522" i="1"/>
  <c r="M1506" i="1"/>
  <c r="G1506" i="1"/>
  <c r="M1490" i="1"/>
  <c r="G1490" i="1"/>
  <c r="M1474" i="1"/>
  <c r="G1474" i="1"/>
  <c r="M1458" i="1"/>
  <c r="G1458" i="1"/>
  <c r="M1442" i="1"/>
  <c r="G1442" i="1"/>
  <c r="M1426" i="1"/>
  <c r="G1426" i="1"/>
  <c r="M1410" i="1"/>
  <c r="G1410" i="1"/>
  <c r="M1394" i="1"/>
  <c r="G1394" i="1"/>
  <c r="M1378" i="1"/>
  <c r="G1378" i="1"/>
  <c r="M1362" i="1"/>
  <c r="G1362" i="1"/>
  <c r="M1346" i="1"/>
  <c r="G1346" i="1"/>
  <c r="M1330" i="1"/>
  <c r="G1330" i="1"/>
  <c r="M1314" i="1"/>
  <c r="G1314" i="1"/>
  <c r="M1298" i="1"/>
  <c r="G1298" i="1"/>
  <c r="M1282" i="1"/>
  <c r="G1282" i="1"/>
  <c r="M1266" i="1"/>
  <c r="G1266" i="1"/>
  <c r="M1250" i="1"/>
  <c r="G1250" i="1"/>
  <c r="M1234" i="1"/>
  <c r="G1234" i="1"/>
  <c r="M1218" i="1"/>
  <c r="G1218" i="1"/>
  <c r="M1202" i="1"/>
  <c r="G1202" i="1"/>
  <c r="M1186" i="1"/>
  <c r="G1186" i="1"/>
  <c r="M1170" i="1"/>
  <c r="G1170" i="1"/>
  <c r="M1154" i="1"/>
  <c r="G1154" i="1"/>
  <c r="M1138" i="1"/>
  <c r="G1138" i="1"/>
  <c r="M1122" i="1"/>
  <c r="G1122" i="1"/>
  <c r="M1106" i="1"/>
  <c r="G1106" i="1"/>
  <c r="M1090" i="1"/>
  <c r="G1090" i="1"/>
  <c r="M1074" i="1"/>
  <c r="G1074" i="1"/>
  <c r="M1058" i="1"/>
  <c r="G1058" i="1"/>
  <c r="M1042" i="1"/>
  <c r="G1042" i="1"/>
  <c r="M1026" i="1"/>
  <c r="G1026" i="1"/>
  <c r="M1010" i="1"/>
  <c r="G1010" i="1"/>
  <c r="M994" i="1"/>
  <c r="G994" i="1"/>
  <c r="M978" i="1"/>
  <c r="G978" i="1"/>
  <c r="M962" i="1"/>
  <c r="G962" i="1"/>
  <c r="M946" i="1"/>
  <c r="G946" i="1"/>
  <c r="M930" i="1"/>
  <c r="G930" i="1"/>
  <c r="M914" i="1"/>
  <c r="G914" i="1"/>
  <c r="M898" i="1"/>
  <c r="G898" i="1"/>
  <c r="M882" i="1"/>
  <c r="G882" i="1"/>
  <c r="M866" i="1"/>
  <c r="G866" i="1"/>
  <c r="M850" i="1"/>
  <c r="G850" i="1"/>
  <c r="M834" i="1"/>
  <c r="G834" i="1"/>
  <c r="M818" i="1"/>
  <c r="G818" i="1"/>
  <c r="M802" i="1"/>
  <c r="G802" i="1"/>
  <c r="M786" i="1"/>
  <c r="G786" i="1"/>
  <c r="M770" i="1"/>
  <c r="G770" i="1"/>
  <c r="M754" i="1"/>
  <c r="G754" i="1"/>
  <c r="M738" i="1"/>
  <c r="G738" i="1"/>
  <c r="G722" i="1"/>
  <c r="M722" i="1"/>
  <c r="G706" i="1"/>
  <c r="M706" i="1"/>
  <c r="G690" i="1"/>
  <c r="M690" i="1"/>
  <c r="G674" i="1"/>
  <c r="M674" i="1"/>
  <c r="G658" i="1"/>
  <c r="M658" i="1"/>
  <c r="N658" i="1"/>
  <c r="G642" i="1"/>
  <c r="M642" i="1"/>
  <c r="N642" i="1"/>
  <c r="G626" i="1"/>
  <c r="M626" i="1"/>
  <c r="N626" i="1"/>
  <c r="G610" i="1"/>
  <c r="M610" i="1"/>
  <c r="N610" i="1"/>
  <c r="G594" i="1"/>
  <c r="M594" i="1"/>
  <c r="N594" i="1"/>
  <c r="G578" i="1"/>
  <c r="M578" i="1"/>
  <c r="N578" i="1"/>
  <c r="G562" i="1"/>
  <c r="M562" i="1"/>
  <c r="N562" i="1"/>
  <c r="G546" i="1"/>
  <c r="M546" i="1"/>
  <c r="N546" i="1"/>
  <c r="M530" i="1"/>
  <c r="G530" i="1"/>
  <c r="N530" i="1"/>
  <c r="M514" i="1"/>
  <c r="G514" i="1"/>
  <c r="N514" i="1"/>
  <c r="M498" i="1"/>
  <c r="G498" i="1"/>
  <c r="N498" i="1"/>
  <c r="M482" i="1"/>
  <c r="G482" i="1"/>
  <c r="N482" i="1"/>
  <c r="G466" i="1"/>
  <c r="M466" i="1"/>
  <c r="N466" i="1"/>
  <c r="G450" i="1"/>
  <c r="M450" i="1"/>
  <c r="N450" i="1"/>
  <c r="G434" i="1"/>
  <c r="M434" i="1"/>
  <c r="N434" i="1"/>
  <c r="G418" i="1"/>
  <c r="M418" i="1"/>
  <c r="N418" i="1"/>
  <c r="G402" i="1"/>
  <c r="M402" i="1"/>
  <c r="N402" i="1"/>
  <c r="G386" i="1"/>
  <c r="M386" i="1"/>
  <c r="N386" i="1"/>
  <c r="G370" i="1"/>
  <c r="M370" i="1"/>
  <c r="N370" i="1"/>
  <c r="G354" i="1"/>
  <c r="M354" i="1"/>
  <c r="N354" i="1"/>
  <c r="G338" i="1"/>
  <c r="M338" i="1"/>
  <c r="N338" i="1"/>
  <c r="G322" i="1"/>
  <c r="M322" i="1"/>
  <c r="N322" i="1"/>
  <c r="G306" i="1"/>
  <c r="M306" i="1"/>
  <c r="N306" i="1"/>
  <c r="G290" i="1"/>
  <c r="M290" i="1"/>
  <c r="N290" i="1"/>
  <c r="M274" i="1"/>
  <c r="G274" i="1"/>
  <c r="N274" i="1"/>
  <c r="M258" i="1"/>
  <c r="G258" i="1"/>
  <c r="N258" i="1"/>
  <c r="M242" i="1"/>
  <c r="G242" i="1"/>
  <c r="N242" i="1"/>
  <c r="M226" i="1"/>
  <c r="G226" i="1"/>
  <c r="N226" i="1"/>
  <c r="G210" i="1"/>
  <c r="M210" i="1"/>
  <c r="N210" i="1"/>
  <c r="G194" i="1"/>
  <c r="M194" i="1"/>
  <c r="N194" i="1"/>
  <c r="G178" i="1"/>
  <c r="M178" i="1"/>
  <c r="N178" i="1"/>
  <c r="G162" i="1"/>
  <c r="M162" i="1"/>
  <c r="N162" i="1"/>
  <c r="G146" i="1"/>
  <c r="M146" i="1"/>
  <c r="N146" i="1"/>
  <c r="G130" i="1"/>
  <c r="M130" i="1"/>
  <c r="N130" i="1"/>
  <c r="G114" i="1"/>
  <c r="M114" i="1"/>
  <c r="N114" i="1"/>
  <c r="G98" i="1"/>
  <c r="M98" i="1"/>
  <c r="N98" i="1"/>
  <c r="G82" i="1"/>
  <c r="M82" i="1"/>
  <c r="N82" i="1"/>
  <c r="G66" i="1"/>
  <c r="M66" i="1"/>
  <c r="N66" i="1"/>
  <c r="G50" i="1"/>
  <c r="M50" i="1"/>
  <c r="G34" i="1"/>
  <c r="M34" i="1"/>
  <c r="N51" i="1"/>
  <c r="N35" i="1"/>
  <c r="N19" i="1"/>
  <c r="N1801" i="1"/>
  <c r="N1785" i="1"/>
  <c r="N1768" i="1"/>
  <c r="N1752" i="1"/>
  <c r="N1736" i="1"/>
  <c r="N1720" i="1"/>
  <c r="N1704" i="1"/>
  <c r="N1688" i="1"/>
  <c r="N1672" i="1"/>
  <c r="N1656" i="1"/>
  <c r="N1640" i="1"/>
  <c r="N1624" i="1"/>
  <c r="N1608" i="1"/>
  <c r="N1592" i="1"/>
  <c r="N1576" i="1"/>
  <c r="N1560" i="1"/>
  <c r="N1544" i="1"/>
  <c r="N1528" i="1"/>
  <c r="N1512" i="1"/>
  <c r="N1496" i="1"/>
  <c r="N1480" i="1"/>
  <c r="N1464" i="1"/>
  <c r="N1448" i="1"/>
  <c r="N1432" i="1"/>
  <c r="N1416" i="1"/>
  <c r="N1400" i="1"/>
  <c r="N1384" i="1"/>
  <c r="N1368" i="1"/>
  <c r="N1352" i="1"/>
  <c r="N1336" i="1"/>
  <c r="N1320" i="1"/>
  <c r="N1304" i="1"/>
  <c r="N1288" i="1"/>
  <c r="N1272" i="1"/>
  <c r="N1256" i="1"/>
  <c r="N1240" i="1"/>
  <c r="N1224" i="1"/>
  <c r="N1208" i="1"/>
  <c r="N1192" i="1"/>
  <c r="N1176" i="1"/>
  <c r="N1160" i="1"/>
  <c r="N1144" i="1"/>
  <c r="N1128" i="1"/>
  <c r="N1112" i="1"/>
  <c r="N1096" i="1"/>
  <c r="N1080" i="1"/>
  <c r="N1064" i="1"/>
  <c r="N1048" i="1"/>
  <c r="N1032" i="1"/>
  <c r="N1016" i="1"/>
  <c r="N1000" i="1"/>
  <c r="N984" i="1"/>
  <c r="N968" i="1"/>
  <c r="N952" i="1"/>
  <c r="N936" i="1"/>
  <c r="N920" i="1"/>
  <c r="N904" i="1"/>
  <c r="N888" i="1"/>
  <c r="N872" i="1"/>
  <c r="N856" i="1"/>
  <c r="N840" i="1"/>
  <c r="N824" i="1"/>
  <c r="N808" i="1"/>
  <c r="N792" i="1"/>
  <c r="N776" i="1"/>
  <c r="N760" i="1"/>
  <c r="N744" i="1"/>
  <c r="N728" i="1"/>
  <c r="N712" i="1"/>
  <c r="N696" i="1"/>
  <c r="N680" i="1"/>
  <c r="N664" i="1"/>
  <c r="N507" i="1"/>
  <c r="N424" i="1"/>
  <c r="M25" i="1"/>
  <c r="G25" i="1"/>
  <c r="M1809" i="1"/>
  <c r="G1809" i="1"/>
  <c r="G1793" i="1"/>
  <c r="M1777" i="1"/>
  <c r="G1777" i="1"/>
  <c r="M1761" i="1"/>
  <c r="G1761" i="1"/>
  <c r="M1745" i="1"/>
  <c r="G1745" i="1"/>
  <c r="M1729" i="1"/>
  <c r="G1729" i="1"/>
  <c r="M1713" i="1"/>
  <c r="G1713" i="1"/>
  <c r="M1697" i="1"/>
  <c r="G1697" i="1"/>
  <c r="M1681" i="1"/>
  <c r="G1681" i="1"/>
  <c r="M1665" i="1"/>
  <c r="G1665" i="1"/>
  <c r="M1649" i="1"/>
  <c r="G1649" i="1"/>
  <c r="M1633" i="1"/>
  <c r="G1633" i="1"/>
  <c r="M1617" i="1"/>
  <c r="G1617" i="1"/>
  <c r="M1601" i="1"/>
  <c r="G1601" i="1"/>
  <c r="M1585" i="1"/>
  <c r="G1585" i="1"/>
  <c r="M1569" i="1"/>
  <c r="G1569" i="1"/>
  <c r="M1553" i="1"/>
  <c r="G1553" i="1"/>
  <c r="M1537" i="1"/>
  <c r="G1537" i="1"/>
  <c r="M1521" i="1"/>
  <c r="G1521" i="1"/>
  <c r="M1505" i="1"/>
  <c r="G1505" i="1"/>
  <c r="M1489" i="1"/>
  <c r="G1489" i="1"/>
  <c r="M1473" i="1"/>
  <c r="G1473" i="1"/>
  <c r="M1457" i="1"/>
  <c r="G1457" i="1"/>
  <c r="M1441" i="1"/>
  <c r="G1441" i="1"/>
  <c r="M1425" i="1"/>
  <c r="G1425" i="1"/>
  <c r="M1409" i="1"/>
  <c r="G1409" i="1"/>
  <c r="M1393" i="1"/>
  <c r="G1393" i="1"/>
  <c r="M1377" i="1"/>
  <c r="G1377" i="1"/>
  <c r="M1361" i="1"/>
  <c r="G1361" i="1"/>
  <c r="M1345" i="1"/>
  <c r="G1345" i="1"/>
  <c r="M1329" i="1"/>
  <c r="G1329" i="1"/>
  <c r="M1313" i="1"/>
  <c r="G1313" i="1"/>
  <c r="M1297" i="1"/>
  <c r="G1297" i="1"/>
  <c r="M1281" i="1"/>
  <c r="G1281" i="1"/>
  <c r="M1265" i="1"/>
  <c r="G1265" i="1"/>
  <c r="M1249" i="1"/>
  <c r="G1249" i="1"/>
  <c r="M1233" i="1"/>
  <c r="G1233" i="1"/>
  <c r="M1217" i="1"/>
  <c r="G1217" i="1"/>
  <c r="M1201" i="1"/>
  <c r="G1201" i="1"/>
  <c r="M1185" i="1"/>
  <c r="G1185" i="1"/>
  <c r="M1169" i="1"/>
  <c r="G1169" i="1"/>
  <c r="M1153" i="1"/>
  <c r="G1153" i="1"/>
  <c r="M1137" i="1"/>
  <c r="G1137" i="1"/>
  <c r="M1121" i="1"/>
  <c r="G1121" i="1"/>
  <c r="M1105" i="1"/>
  <c r="G1105" i="1"/>
  <c r="M1089" i="1"/>
  <c r="G1089" i="1"/>
  <c r="M1073" i="1"/>
  <c r="G1073" i="1"/>
  <c r="M1057" i="1"/>
  <c r="G1057" i="1"/>
  <c r="M1041" i="1"/>
  <c r="G1041" i="1"/>
  <c r="M1025" i="1"/>
  <c r="G1025" i="1"/>
  <c r="M1009" i="1"/>
  <c r="G1009" i="1"/>
  <c r="M993" i="1"/>
  <c r="G993" i="1"/>
  <c r="M977" i="1"/>
  <c r="G977" i="1"/>
  <c r="M961" i="1"/>
  <c r="G961" i="1"/>
  <c r="M945" i="1"/>
  <c r="G945" i="1"/>
  <c r="M929" i="1"/>
  <c r="G929" i="1"/>
  <c r="M913" i="1"/>
  <c r="G913" i="1"/>
  <c r="M897" i="1"/>
  <c r="G897" i="1"/>
  <c r="M881" i="1"/>
  <c r="G881" i="1"/>
  <c r="M865" i="1"/>
  <c r="G865" i="1"/>
  <c r="M849" i="1"/>
  <c r="G849" i="1"/>
  <c r="M833" i="1"/>
  <c r="G833" i="1"/>
  <c r="M817" i="1"/>
  <c r="G817" i="1"/>
  <c r="M801" i="1"/>
  <c r="G801" i="1"/>
  <c r="M785" i="1"/>
  <c r="G785" i="1"/>
  <c r="M769" i="1"/>
  <c r="G769" i="1"/>
  <c r="M753" i="1"/>
  <c r="G753" i="1"/>
  <c r="M737" i="1"/>
  <c r="G737" i="1"/>
  <c r="M721" i="1"/>
  <c r="G721" i="1"/>
  <c r="M705" i="1"/>
  <c r="G705" i="1"/>
  <c r="M689" i="1"/>
  <c r="G689" i="1"/>
  <c r="M673" i="1"/>
  <c r="G673" i="1"/>
  <c r="M657" i="1"/>
  <c r="G657" i="1"/>
  <c r="N657" i="1"/>
  <c r="M641" i="1"/>
  <c r="G641" i="1"/>
  <c r="N641" i="1"/>
  <c r="M625" i="1"/>
  <c r="G625" i="1"/>
  <c r="N625" i="1"/>
  <c r="M609" i="1"/>
  <c r="G609" i="1"/>
  <c r="N609" i="1"/>
  <c r="M593" i="1"/>
  <c r="G593" i="1"/>
  <c r="N593" i="1"/>
  <c r="M577" i="1"/>
  <c r="G577" i="1"/>
  <c r="N577" i="1"/>
  <c r="M561" i="1"/>
  <c r="G561" i="1"/>
  <c r="N561" i="1"/>
  <c r="M545" i="1"/>
  <c r="G545" i="1"/>
  <c r="N545" i="1"/>
  <c r="M529" i="1"/>
  <c r="G529" i="1"/>
  <c r="N529" i="1"/>
  <c r="M513" i="1"/>
  <c r="G513" i="1"/>
  <c r="N513" i="1"/>
  <c r="M497" i="1"/>
  <c r="G497" i="1"/>
  <c r="N497" i="1"/>
  <c r="M481" i="1"/>
  <c r="G481" i="1"/>
  <c r="N481" i="1"/>
  <c r="M465" i="1"/>
  <c r="G465" i="1"/>
  <c r="N465" i="1"/>
  <c r="M449" i="1"/>
  <c r="G449" i="1"/>
  <c r="N449" i="1"/>
  <c r="M433" i="1"/>
  <c r="G433" i="1"/>
  <c r="N433" i="1"/>
  <c r="M417" i="1"/>
  <c r="G417" i="1"/>
  <c r="N417" i="1"/>
  <c r="M401" i="1"/>
  <c r="G401" i="1"/>
  <c r="N401" i="1"/>
  <c r="M385" i="1"/>
  <c r="G385" i="1"/>
  <c r="N385" i="1"/>
  <c r="M369" i="1"/>
  <c r="G369" i="1"/>
  <c r="N369" i="1"/>
  <c r="M353" i="1"/>
  <c r="G353" i="1"/>
  <c r="N353" i="1"/>
  <c r="M337" i="1"/>
  <c r="G337" i="1"/>
  <c r="N337" i="1"/>
  <c r="M321" i="1"/>
  <c r="G321" i="1"/>
  <c r="N321" i="1"/>
  <c r="M305" i="1"/>
  <c r="G305" i="1"/>
  <c r="N305" i="1"/>
  <c r="M289" i="1"/>
  <c r="G289" i="1"/>
  <c r="N289" i="1"/>
  <c r="M273" i="1"/>
  <c r="G273" i="1"/>
  <c r="N273" i="1"/>
  <c r="M257" i="1"/>
  <c r="G257" i="1"/>
  <c r="N257" i="1"/>
  <c r="M241" i="1"/>
  <c r="G241" i="1"/>
  <c r="N241" i="1"/>
  <c r="M225" i="1"/>
  <c r="G225" i="1"/>
  <c r="N225" i="1"/>
  <c r="M209" i="1"/>
  <c r="G209" i="1"/>
  <c r="N209" i="1"/>
  <c r="M193" i="1"/>
  <c r="G193" i="1"/>
  <c r="N193" i="1"/>
  <c r="M177" i="1"/>
  <c r="G177" i="1"/>
  <c r="N177" i="1"/>
  <c r="M161" i="1"/>
  <c r="G161" i="1"/>
  <c r="N161" i="1"/>
  <c r="M145" i="1"/>
  <c r="G145" i="1"/>
  <c r="N145" i="1"/>
  <c r="M129" i="1"/>
  <c r="G129" i="1"/>
  <c r="N129" i="1"/>
  <c r="M113" i="1"/>
  <c r="G113" i="1"/>
  <c r="N113" i="1"/>
  <c r="M97" i="1"/>
  <c r="G97" i="1"/>
  <c r="N97" i="1"/>
  <c r="M81" i="1"/>
  <c r="G81" i="1"/>
  <c r="N81" i="1"/>
  <c r="M65" i="1"/>
  <c r="G65" i="1"/>
  <c r="N65" i="1"/>
  <c r="M49" i="1"/>
  <c r="G49" i="1"/>
  <c r="M33" i="1"/>
  <c r="G33" i="1"/>
  <c r="I666" i="1"/>
  <c r="N50" i="1"/>
  <c r="N34" i="1"/>
  <c r="N18" i="1"/>
  <c r="N1800" i="1"/>
  <c r="N1783" i="1"/>
  <c r="N1767" i="1"/>
  <c r="N1751" i="1"/>
  <c r="N1735" i="1"/>
  <c r="N1719" i="1"/>
  <c r="N1703" i="1"/>
  <c r="N1687" i="1"/>
  <c r="N1671" i="1"/>
  <c r="N1655" i="1"/>
  <c r="N1639" i="1"/>
  <c r="N1623" i="1"/>
  <c r="N1607" i="1"/>
  <c r="N1591" i="1"/>
  <c r="N1575" i="1"/>
  <c r="N1559" i="1"/>
  <c r="N1543" i="1"/>
  <c r="N1527" i="1"/>
  <c r="N1511" i="1"/>
  <c r="N1495" i="1"/>
  <c r="N1479" i="1"/>
  <c r="N1463" i="1"/>
  <c r="N1447" i="1"/>
  <c r="N1431" i="1"/>
  <c r="N1415" i="1"/>
  <c r="N1399" i="1"/>
  <c r="N1383" i="1"/>
  <c r="N1367" i="1"/>
  <c r="N1351" i="1"/>
  <c r="N1335" i="1"/>
  <c r="N1319" i="1"/>
  <c r="N1303" i="1"/>
  <c r="N1287" i="1"/>
  <c r="N1271" i="1"/>
  <c r="N1255" i="1"/>
  <c r="N1239" i="1"/>
  <c r="N1223" i="1"/>
  <c r="N1207" i="1"/>
  <c r="N1191" i="1"/>
  <c r="N1175" i="1"/>
  <c r="N1159" i="1"/>
  <c r="N1143" i="1"/>
  <c r="N1127" i="1"/>
  <c r="N1111" i="1"/>
  <c r="N1095" i="1"/>
  <c r="N1079" i="1"/>
  <c r="N1063" i="1"/>
  <c r="N1047" i="1"/>
  <c r="N1031" i="1"/>
  <c r="N1015" i="1"/>
  <c r="N999" i="1"/>
  <c r="N983" i="1"/>
  <c r="N967" i="1"/>
  <c r="N951" i="1"/>
  <c r="N935" i="1"/>
  <c r="N919" i="1"/>
  <c r="N903" i="1"/>
  <c r="N887" i="1"/>
  <c r="N871" i="1"/>
  <c r="N855" i="1"/>
  <c r="N839" i="1"/>
  <c r="N823" i="1"/>
  <c r="N807" i="1"/>
  <c r="N791" i="1"/>
  <c r="N775" i="1"/>
  <c r="N759" i="1"/>
  <c r="N743" i="1"/>
  <c r="N727" i="1"/>
  <c r="N711" i="1"/>
  <c r="N695" i="1"/>
  <c r="N679" i="1"/>
  <c r="N652" i="1"/>
  <c r="N587" i="1"/>
  <c r="N504" i="1"/>
  <c r="M24" i="1"/>
  <c r="G24" i="1"/>
  <c r="M1808" i="1"/>
  <c r="G1808" i="1"/>
  <c r="M1792" i="1"/>
  <c r="G1792" i="1"/>
  <c r="M1776" i="1"/>
  <c r="M1760" i="1"/>
  <c r="G1760" i="1"/>
  <c r="M1744" i="1"/>
  <c r="G1744" i="1"/>
  <c r="M1728" i="1"/>
  <c r="G1728" i="1"/>
  <c r="M1712" i="1"/>
  <c r="G1712" i="1"/>
  <c r="M1696" i="1"/>
  <c r="G1696" i="1"/>
  <c r="M1680" i="1"/>
  <c r="G1680" i="1"/>
  <c r="M1664" i="1"/>
  <c r="G1664" i="1"/>
  <c r="M1648" i="1"/>
  <c r="G1648" i="1"/>
  <c r="M1632" i="1"/>
  <c r="G1632" i="1"/>
  <c r="G1616" i="1"/>
  <c r="M1616" i="1"/>
  <c r="M1600" i="1"/>
  <c r="G1600" i="1"/>
  <c r="M1584" i="1"/>
  <c r="G1584" i="1"/>
  <c r="M1568" i="1"/>
  <c r="G1568" i="1"/>
  <c r="M1552" i="1"/>
  <c r="G1552" i="1"/>
  <c r="M1536" i="1"/>
  <c r="G1536" i="1"/>
  <c r="M1520" i="1"/>
  <c r="G1520" i="1"/>
  <c r="M1504" i="1"/>
  <c r="G1504" i="1"/>
  <c r="M1488" i="1"/>
  <c r="G1488" i="1"/>
  <c r="M1472" i="1"/>
  <c r="G1472" i="1"/>
  <c r="M1456" i="1"/>
  <c r="G1456" i="1"/>
  <c r="M1440" i="1"/>
  <c r="G1440" i="1"/>
  <c r="M1424" i="1"/>
  <c r="G1424" i="1"/>
  <c r="M1408" i="1"/>
  <c r="G1408" i="1"/>
  <c r="M1392" i="1"/>
  <c r="G1392" i="1"/>
  <c r="M1376" i="1"/>
  <c r="G1376" i="1"/>
  <c r="M1360" i="1"/>
  <c r="G1360" i="1"/>
  <c r="M1344" i="1"/>
  <c r="G1344" i="1"/>
  <c r="M1328" i="1"/>
  <c r="G1328" i="1"/>
  <c r="M1312" i="1"/>
  <c r="G1312" i="1"/>
  <c r="M1296" i="1"/>
  <c r="G1296" i="1"/>
  <c r="M1280" i="1"/>
  <c r="G1280" i="1"/>
  <c r="M1264" i="1"/>
  <c r="G1264" i="1"/>
  <c r="M1248" i="1"/>
  <c r="G1248" i="1"/>
  <c r="M1232" i="1"/>
  <c r="G1232" i="1"/>
  <c r="M1216" i="1"/>
  <c r="G1216" i="1"/>
  <c r="M1200" i="1"/>
  <c r="G1200" i="1"/>
  <c r="M1184" i="1"/>
  <c r="G1184" i="1"/>
  <c r="M1168" i="1"/>
  <c r="G1168" i="1"/>
  <c r="M1152" i="1"/>
  <c r="G1152" i="1"/>
  <c r="M1136" i="1"/>
  <c r="G1136" i="1"/>
  <c r="M1120" i="1"/>
  <c r="G1120" i="1"/>
  <c r="M1104" i="1"/>
  <c r="G1104" i="1"/>
  <c r="M1088" i="1"/>
  <c r="G1088" i="1"/>
  <c r="M1072" i="1"/>
  <c r="G1072" i="1"/>
  <c r="M1056" i="1"/>
  <c r="G1056" i="1"/>
  <c r="M1040" i="1"/>
  <c r="G1040" i="1"/>
  <c r="M1024" i="1"/>
  <c r="G1024" i="1"/>
  <c r="M1008" i="1"/>
  <c r="G1008" i="1"/>
  <c r="M992" i="1"/>
  <c r="G992" i="1"/>
  <c r="M976" i="1"/>
  <c r="G976" i="1"/>
  <c r="M960" i="1"/>
  <c r="G960" i="1"/>
  <c r="M944" i="1"/>
  <c r="G944" i="1"/>
  <c r="M928" i="1"/>
  <c r="G928" i="1"/>
  <c r="M912" i="1"/>
  <c r="G912" i="1"/>
  <c r="M896" i="1"/>
  <c r="G896" i="1"/>
  <c r="M880" i="1"/>
  <c r="G880" i="1"/>
  <c r="M864" i="1"/>
  <c r="G864" i="1"/>
  <c r="M848" i="1"/>
  <c r="G848" i="1"/>
  <c r="M832" i="1"/>
  <c r="G832" i="1"/>
  <c r="M816" i="1"/>
  <c r="G816" i="1"/>
  <c r="M800" i="1"/>
  <c r="G800" i="1"/>
  <c r="M784" i="1"/>
  <c r="G784" i="1"/>
  <c r="M768" i="1"/>
  <c r="G768" i="1"/>
  <c r="M752" i="1"/>
  <c r="G752" i="1"/>
  <c r="M736" i="1"/>
  <c r="G736" i="1"/>
  <c r="M720" i="1"/>
  <c r="G720" i="1"/>
  <c r="M704" i="1"/>
  <c r="G704" i="1"/>
  <c r="M688" i="1"/>
  <c r="G688" i="1"/>
  <c r="M672" i="1"/>
  <c r="G672" i="1"/>
  <c r="M656" i="1"/>
  <c r="G656" i="1"/>
  <c r="N656" i="1"/>
  <c r="M640" i="1"/>
  <c r="G640" i="1"/>
  <c r="N640" i="1"/>
  <c r="M624" i="1"/>
  <c r="G624" i="1"/>
  <c r="N624" i="1"/>
  <c r="M608" i="1"/>
  <c r="G608" i="1"/>
  <c r="N608" i="1"/>
  <c r="M592" i="1"/>
  <c r="G592" i="1"/>
  <c r="N592" i="1"/>
  <c r="M576" i="1"/>
  <c r="G576" i="1"/>
  <c r="N576" i="1"/>
  <c r="M560" i="1"/>
  <c r="G560" i="1"/>
  <c r="N560" i="1"/>
  <c r="M544" i="1"/>
  <c r="G544" i="1"/>
  <c r="N544" i="1"/>
  <c r="M528" i="1"/>
  <c r="G528" i="1"/>
  <c r="N528" i="1"/>
  <c r="M512" i="1"/>
  <c r="G512" i="1"/>
  <c r="N512" i="1"/>
  <c r="M496" i="1"/>
  <c r="G496" i="1"/>
  <c r="N496" i="1"/>
  <c r="M480" i="1"/>
  <c r="G480" i="1"/>
  <c r="N480" i="1"/>
  <c r="M464" i="1"/>
  <c r="G464" i="1"/>
  <c r="N464" i="1"/>
  <c r="M448" i="1"/>
  <c r="G448" i="1"/>
  <c r="N448" i="1"/>
  <c r="M432" i="1"/>
  <c r="G432" i="1"/>
  <c r="N432" i="1"/>
  <c r="M416" i="1"/>
  <c r="G416" i="1"/>
  <c r="N416" i="1"/>
  <c r="M400" i="1"/>
  <c r="G400" i="1"/>
  <c r="N400" i="1"/>
  <c r="M384" i="1"/>
  <c r="G384" i="1"/>
  <c r="N384" i="1"/>
  <c r="M368" i="1"/>
  <c r="G368" i="1"/>
  <c r="N368" i="1"/>
  <c r="M352" i="1"/>
  <c r="G352" i="1"/>
  <c r="N352" i="1"/>
  <c r="M336" i="1"/>
  <c r="G336" i="1"/>
  <c r="N336" i="1"/>
  <c r="M320" i="1"/>
  <c r="G320" i="1"/>
  <c r="N320" i="1"/>
  <c r="M304" i="1"/>
  <c r="G304" i="1"/>
  <c r="N304" i="1"/>
  <c r="M288" i="1"/>
  <c r="G288" i="1"/>
  <c r="N288" i="1"/>
  <c r="M272" i="1"/>
  <c r="G272" i="1"/>
  <c r="N272" i="1"/>
  <c r="M256" i="1"/>
  <c r="G256" i="1"/>
  <c r="N256" i="1"/>
  <c r="M240" i="1"/>
  <c r="G240" i="1"/>
  <c r="N240" i="1"/>
  <c r="M224" i="1"/>
  <c r="G224" i="1"/>
  <c r="N224" i="1"/>
  <c r="M208" i="1"/>
  <c r="G208" i="1"/>
  <c r="N208" i="1"/>
  <c r="M192" i="1"/>
  <c r="G192" i="1"/>
  <c r="N192" i="1"/>
  <c r="M176" i="1"/>
  <c r="G176" i="1"/>
  <c r="N176" i="1"/>
  <c r="M160" i="1"/>
  <c r="G160" i="1"/>
  <c r="N160" i="1"/>
  <c r="M144" i="1"/>
  <c r="G144" i="1"/>
  <c r="N144" i="1"/>
  <c r="M128" i="1"/>
  <c r="G128" i="1"/>
  <c r="N128" i="1"/>
  <c r="M112" i="1"/>
  <c r="G112" i="1"/>
  <c r="N112" i="1"/>
  <c r="M96" i="1"/>
  <c r="G96" i="1"/>
  <c r="N96" i="1"/>
  <c r="M80" i="1"/>
  <c r="G80" i="1"/>
  <c r="N80" i="1"/>
  <c r="M64" i="1"/>
  <c r="G64" i="1"/>
  <c r="N64" i="1"/>
  <c r="M48" i="1"/>
  <c r="G48" i="1"/>
  <c r="M32" i="1"/>
  <c r="G32" i="1"/>
  <c r="N49" i="1"/>
  <c r="N33" i="1"/>
  <c r="N17" i="1"/>
  <c r="N1799" i="1"/>
  <c r="N1782" i="1"/>
  <c r="N1766" i="1"/>
  <c r="N1750" i="1"/>
  <c r="N1734" i="1"/>
  <c r="N1718" i="1"/>
  <c r="N1702" i="1"/>
  <c r="N1686" i="1"/>
  <c r="N1670" i="1"/>
  <c r="N1654" i="1"/>
  <c r="N1638" i="1"/>
  <c r="N1622" i="1"/>
  <c r="N1606" i="1"/>
  <c r="N1590" i="1"/>
  <c r="N1574" i="1"/>
  <c r="N1558" i="1"/>
  <c r="N1542" i="1"/>
  <c r="N1526" i="1"/>
  <c r="N1510" i="1"/>
  <c r="N1494" i="1"/>
  <c r="N1478" i="1"/>
  <c r="N1462" i="1"/>
  <c r="N1446" i="1"/>
  <c r="N1430" i="1"/>
  <c r="N1414" i="1"/>
  <c r="N1398" i="1"/>
  <c r="N1382" i="1"/>
  <c r="N1366" i="1"/>
  <c r="N1350" i="1"/>
  <c r="N1334" i="1"/>
  <c r="N1318" i="1"/>
  <c r="N1302" i="1"/>
  <c r="N1286" i="1"/>
  <c r="N1270" i="1"/>
  <c r="N1254" i="1"/>
  <c r="N1238" i="1"/>
  <c r="N1222" i="1"/>
  <c r="N1206" i="1"/>
  <c r="N1190" i="1"/>
  <c r="N1174" i="1"/>
  <c r="N1158" i="1"/>
  <c r="N1142" i="1"/>
  <c r="N1126" i="1"/>
  <c r="N1110" i="1"/>
  <c r="N1094" i="1"/>
  <c r="N1078" i="1"/>
  <c r="N1062" i="1"/>
  <c r="N1046" i="1"/>
  <c r="N1030" i="1"/>
  <c r="N1014" i="1"/>
  <c r="N998" i="1"/>
  <c r="N982" i="1"/>
  <c r="N966" i="1"/>
  <c r="N950" i="1"/>
  <c r="N934" i="1"/>
  <c r="N918" i="1"/>
  <c r="N902" i="1"/>
  <c r="N886" i="1"/>
  <c r="N870" i="1"/>
  <c r="N854" i="1"/>
  <c r="N838" i="1"/>
  <c r="N822" i="1"/>
  <c r="N806" i="1"/>
  <c r="N790" i="1"/>
  <c r="N774" i="1"/>
  <c r="N758" i="1"/>
  <c r="N742" i="1"/>
  <c r="N726" i="1"/>
  <c r="N710" i="1"/>
  <c r="N694" i="1"/>
  <c r="N678" i="1"/>
  <c r="N651" i="1"/>
  <c r="N584" i="1"/>
  <c r="N411" i="1"/>
  <c r="M23" i="1"/>
  <c r="G23" i="1"/>
  <c r="M1807" i="1"/>
  <c r="G1807" i="1"/>
  <c r="M1791" i="1"/>
  <c r="G1791" i="1"/>
  <c r="M1775" i="1"/>
  <c r="G1775" i="1"/>
  <c r="M1759" i="1"/>
  <c r="G1759" i="1"/>
  <c r="M1743" i="1"/>
  <c r="G1743" i="1"/>
  <c r="M1727" i="1"/>
  <c r="G1727" i="1"/>
  <c r="M1711" i="1"/>
  <c r="G1711" i="1"/>
  <c r="M1695" i="1"/>
  <c r="G1695" i="1"/>
  <c r="M1679" i="1"/>
  <c r="G1679" i="1"/>
  <c r="M1663" i="1"/>
  <c r="G1663" i="1"/>
  <c r="M1647" i="1"/>
  <c r="G1647" i="1"/>
  <c r="M1631" i="1"/>
  <c r="G1631" i="1"/>
  <c r="G1615" i="1"/>
  <c r="M1615" i="1"/>
  <c r="M1599" i="1"/>
  <c r="G1599" i="1"/>
  <c r="M1583" i="1"/>
  <c r="G1583" i="1"/>
  <c r="M1567" i="1"/>
  <c r="G1567" i="1"/>
  <c r="M1551" i="1"/>
  <c r="G1551" i="1"/>
  <c r="M1535" i="1"/>
  <c r="G1535" i="1"/>
  <c r="M1519" i="1"/>
  <c r="G1519" i="1"/>
  <c r="M1503" i="1"/>
  <c r="G1503" i="1"/>
  <c r="M1487" i="1"/>
  <c r="G1487" i="1"/>
  <c r="M1471" i="1"/>
  <c r="G1471" i="1"/>
  <c r="M1455" i="1"/>
  <c r="G1455" i="1"/>
  <c r="M1439" i="1"/>
  <c r="G1439" i="1"/>
  <c r="M1423" i="1"/>
  <c r="G1423" i="1"/>
  <c r="M1407" i="1"/>
  <c r="G1407" i="1"/>
  <c r="M1391" i="1"/>
  <c r="G1391" i="1"/>
  <c r="M1375" i="1"/>
  <c r="G1375" i="1"/>
  <c r="M1359" i="1"/>
  <c r="G1359" i="1"/>
  <c r="M1343" i="1"/>
  <c r="G1343" i="1"/>
  <c r="M1327" i="1"/>
  <c r="G1327" i="1"/>
  <c r="M1311" i="1"/>
  <c r="G1311" i="1"/>
  <c r="M1295" i="1"/>
  <c r="G1295" i="1"/>
  <c r="M1279" i="1"/>
  <c r="G1279" i="1"/>
  <c r="M1263" i="1"/>
  <c r="G1263" i="1"/>
  <c r="M1247" i="1"/>
  <c r="G1247" i="1"/>
  <c r="M1231" i="1"/>
  <c r="G1231" i="1"/>
  <c r="M1215" i="1"/>
  <c r="G1215" i="1"/>
  <c r="M1199" i="1"/>
  <c r="G1199" i="1"/>
  <c r="M1183" i="1"/>
  <c r="G1183" i="1"/>
  <c r="M1167" i="1"/>
  <c r="G1167" i="1"/>
  <c r="M1151" i="1"/>
  <c r="G1151" i="1"/>
  <c r="M1135" i="1"/>
  <c r="G1135" i="1"/>
  <c r="M1119" i="1"/>
  <c r="G1119" i="1"/>
  <c r="M1103" i="1"/>
  <c r="G1103" i="1"/>
  <c r="M1087" i="1"/>
  <c r="G1087" i="1"/>
  <c r="M1071" i="1"/>
  <c r="G1071" i="1"/>
  <c r="M1055" i="1"/>
  <c r="G1055" i="1"/>
  <c r="M1039" i="1"/>
  <c r="G1039" i="1"/>
  <c r="M1023" i="1"/>
  <c r="G1023" i="1"/>
  <c r="M1007" i="1"/>
  <c r="G1007" i="1"/>
  <c r="M991" i="1"/>
  <c r="G991" i="1"/>
  <c r="M975" i="1"/>
  <c r="G975" i="1"/>
  <c r="M959" i="1"/>
  <c r="G959" i="1"/>
  <c r="M943" i="1"/>
  <c r="G943" i="1"/>
  <c r="M927" i="1"/>
  <c r="G927" i="1"/>
  <c r="M911" i="1"/>
  <c r="G911" i="1"/>
  <c r="M895" i="1"/>
  <c r="G895" i="1"/>
  <c r="M879" i="1"/>
  <c r="G879" i="1"/>
  <c r="M863" i="1"/>
  <c r="G863" i="1"/>
  <c r="M847" i="1"/>
  <c r="G847" i="1"/>
  <c r="M831" i="1"/>
  <c r="G831" i="1"/>
  <c r="M815" i="1"/>
  <c r="G815" i="1"/>
  <c r="M799" i="1"/>
  <c r="G799" i="1"/>
  <c r="M783" i="1"/>
  <c r="G783" i="1"/>
  <c r="M767" i="1"/>
  <c r="G767" i="1"/>
  <c r="M751" i="1"/>
  <c r="G751" i="1"/>
  <c r="M735" i="1"/>
  <c r="G735" i="1"/>
  <c r="M719" i="1"/>
  <c r="G719" i="1"/>
  <c r="M703" i="1"/>
  <c r="G703" i="1"/>
  <c r="M687" i="1"/>
  <c r="G687" i="1"/>
  <c r="M671" i="1"/>
  <c r="G671" i="1"/>
  <c r="M655" i="1"/>
  <c r="G655" i="1"/>
  <c r="N655" i="1"/>
  <c r="M639" i="1"/>
  <c r="G639" i="1"/>
  <c r="N639" i="1"/>
  <c r="M623" i="1"/>
  <c r="G623" i="1"/>
  <c r="N623" i="1"/>
  <c r="M607" i="1"/>
  <c r="G607" i="1"/>
  <c r="N607" i="1"/>
  <c r="M591" i="1"/>
  <c r="G591" i="1"/>
  <c r="N591" i="1"/>
  <c r="M575" i="1"/>
  <c r="G575" i="1"/>
  <c r="N575" i="1"/>
  <c r="M559" i="1"/>
  <c r="G559" i="1"/>
  <c r="N559" i="1"/>
  <c r="M543" i="1"/>
  <c r="G543" i="1"/>
  <c r="N543" i="1"/>
  <c r="M527" i="1"/>
  <c r="G527" i="1"/>
  <c r="N527" i="1"/>
  <c r="M511" i="1"/>
  <c r="G511" i="1"/>
  <c r="N511" i="1"/>
  <c r="M495" i="1"/>
  <c r="G495" i="1"/>
  <c r="N495" i="1"/>
  <c r="M479" i="1"/>
  <c r="G479" i="1"/>
  <c r="N479" i="1"/>
  <c r="M463" i="1"/>
  <c r="G463" i="1"/>
  <c r="N463" i="1"/>
  <c r="M447" i="1"/>
  <c r="G447" i="1"/>
  <c r="N447" i="1"/>
  <c r="M431" i="1"/>
  <c r="G431" i="1"/>
  <c r="N431" i="1"/>
  <c r="M415" i="1"/>
  <c r="G415" i="1"/>
  <c r="N415" i="1"/>
  <c r="M399" i="1"/>
  <c r="G399" i="1"/>
  <c r="N399" i="1"/>
  <c r="M383" i="1"/>
  <c r="G383" i="1"/>
  <c r="N383" i="1"/>
  <c r="M367" i="1"/>
  <c r="G367" i="1"/>
  <c r="N367" i="1"/>
  <c r="M351" i="1"/>
  <c r="G351" i="1"/>
  <c r="N351" i="1"/>
  <c r="M335" i="1"/>
  <c r="G335" i="1"/>
  <c r="N335" i="1"/>
  <c r="M319" i="1"/>
  <c r="G319" i="1"/>
  <c r="N319" i="1"/>
  <c r="M303" i="1"/>
  <c r="G303" i="1"/>
  <c r="N303" i="1"/>
  <c r="M287" i="1"/>
  <c r="G287" i="1"/>
  <c r="N287" i="1"/>
  <c r="M271" i="1"/>
  <c r="G271" i="1"/>
  <c r="N271" i="1"/>
  <c r="M255" i="1"/>
  <c r="G255" i="1"/>
  <c r="N255" i="1"/>
  <c r="M239" i="1"/>
  <c r="G239" i="1"/>
  <c r="N239" i="1"/>
  <c r="M223" i="1"/>
  <c r="G223" i="1"/>
  <c r="N223" i="1"/>
  <c r="M207" i="1"/>
  <c r="G207" i="1"/>
  <c r="N207" i="1"/>
  <c r="M191" i="1"/>
  <c r="G191" i="1"/>
  <c r="N191" i="1"/>
  <c r="M175" i="1"/>
  <c r="G175" i="1"/>
  <c r="N175" i="1"/>
  <c r="M159" i="1"/>
  <c r="G159" i="1"/>
  <c r="N159" i="1"/>
  <c r="M143" i="1"/>
  <c r="G143" i="1"/>
  <c r="N143" i="1"/>
  <c r="M127" i="1"/>
  <c r="G127" i="1"/>
  <c r="N127" i="1"/>
  <c r="M111" i="1"/>
  <c r="G111" i="1"/>
  <c r="N111" i="1"/>
  <c r="M95" i="1"/>
  <c r="G95" i="1"/>
  <c r="N95" i="1"/>
  <c r="M79" i="1"/>
  <c r="G79" i="1"/>
  <c r="N79" i="1"/>
  <c r="M63" i="1"/>
  <c r="G63" i="1"/>
  <c r="N63" i="1"/>
  <c r="M47" i="1"/>
  <c r="G47" i="1"/>
  <c r="M31" i="1"/>
  <c r="G31" i="1"/>
  <c r="N48" i="1"/>
  <c r="N32" i="1"/>
  <c r="N16" i="1"/>
  <c r="N1798" i="1"/>
  <c r="N1781" i="1"/>
  <c r="N1765" i="1"/>
  <c r="N1749" i="1"/>
  <c r="N1733" i="1"/>
  <c r="N1717" i="1"/>
  <c r="N1701" i="1"/>
  <c r="N1685" i="1"/>
  <c r="N1669" i="1"/>
  <c r="N1653" i="1"/>
  <c r="N1637" i="1"/>
  <c r="N1621" i="1"/>
  <c r="N1605" i="1"/>
  <c r="N1589" i="1"/>
  <c r="N1573" i="1"/>
  <c r="N1557" i="1"/>
  <c r="N1541" i="1"/>
  <c r="N1525" i="1"/>
  <c r="N1509" i="1"/>
  <c r="N1493" i="1"/>
  <c r="N1477" i="1"/>
  <c r="N1461" i="1"/>
  <c r="N1445" i="1"/>
  <c r="N1429" i="1"/>
  <c r="N1413" i="1"/>
  <c r="N1397" i="1"/>
  <c r="N1381" i="1"/>
  <c r="N1365" i="1"/>
  <c r="N1349" i="1"/>
  <c r="N1333" i="1"/>
  <c r="N1317" i="1"/>
  <c r="N1301" i="1"/>
  <c r="N1285" i="1"/>
  <c r="N1269" i="1"/>
  <c r="N1253" i="1"/>
  <c r="N1237" i="1"/>
  <c r="N1221" i="1"/>
  <c r="N1205" i="1"/>
  <c r="N1189" i="1"/>
  <c r="N1173" i="1"/>
  <c r="N1157" i="1"/>
  <c r="N1141" i="1"/>
  <c r="N1125" i="1"/>
  <c r="N1109" i="1"/>
  <c r="N1093" i="1"/>
  <c r="N1077" i="1"/>
  <c r="N1061" i="1"/>
  <c r="N1045" i="1"/>
  <c r="N1029" i="1"/>
  <c r="N1013" i="1"/>
  <c r="N997" i="1"/>
  <c r="N981" i="1"/>
  <c r="N965" i="1"/>
  <c r="N949" i="1"/>
  <c r="N933" i="1"/>
  <c r="N917" i="1"/>
  <c r="N901" i="1"/>
  <c r="N885" i="1"/>
  <c r="N869" i="1"/>
  <c r="N853" i="1"/>
  <c r="N837" i="1"/>
  <c r="N821" i="1"/>
  <c r="N805" i="1"/>
  <c r="N789" i="1"/>
  <c r="N773" i="1"/>
  <c r="N757" i="1"/>
  <c r="N741" i="1"/>
  <c r="N725" i="1"/>
  <c r="N709" i="1"/>
  <c r="N693" i="1"/>
  <c r="N677" i="1"/>
  <c r="N649" i="1"/>
  <c r="N491" i="1"/>
  <c r="M22" i="1"/>
  <c r="G22" i="1"/>
  <c r="M1806" i="1"/>
  <c r="G1806" i="1"/>
  <c r="M1790" i="1"/>
  <c r="G1790" i="1"/>
  <c r="M1774" i="1"/>
  <c r="G1774" i="1"/>
  <c r="M1758" i="1"/>
  <c r="G1758" i="1"/>
  <c r="M1742" i="1"/>
  <c r="G1742" i="1"/>
  <c r="M1726" i="1"/>
  <c r="G1726" i="1"/>
  <c r="M1710" i="1"/>
  <c r="G1710" i="1"/>
  <c r="M1694" i="1"/>
  <c r="G1694" i="1"/>
  <c r="M1678" i="1"/>
  <c r="G1678" i="1"/>
  <c r="M1662" i="1"/>
  <c r="G1662" i="1"/>
  <c r="M1646" i="1"/>
  <c r="G1646" i="1"/>
  <c r="M1630" i="1"/>
  <c r="G1630" i="1"/>
  <c r="G1614" i="1"/>
  <c r="M1614" i="1"/>
  <c r="M1598" i="1"/>
  <c r="G1598" i="1"/>
  <c r="M1582" i="1"/>
  <c r="G1582" i="1"/>
  <c r="M1566" i="1"/>
  <c r="G1566" i="1"/>
  <c r="M1550" i="1"/>
  <c r="G1550" i="1"/>
  <c r="M1534" i="1"/>
  <c r="G1534" i="1"/>
  <c r="M1518" i="1"/>
  <c r="G1518" i="1"/>
  <c r="M1502" i="1"/>
  <c r="G1502" i="1"/>
  <c r="M1486" i="1"/>
  <c r="G1486" i="1"/>
  <c r="M1470" i="1"/>
  <c r="G1470" i="1"/>
  <c r="M1454" i="1"/>
  <c r="G1454" i="1"/>
  <c r="M1438" i="1"/>
  <c r="G1438" i="1"/>
  <c r="M1422" i="1"/>
  <c r="G1422" i="1"/>
  <c r="M1406" i="1"/>
  <c r="G1406" i="1"/>
  <c r="M1390" i="1"/>
  <c r="G1390" i="1"/>
  <c r="M1374" i="1"/>
  <c r="G1374" i="1"/>
  <c r="M1358" i="1"/>
  <c r="G1358" i="1"/>
  <c r="M1342" i="1"/>
  <c r="G1342" i="1"/>
  <c r="M1326" i="1"/>
  <c r="G1326" i="1"/>
  <c r="M1310" i="1"/>
  <c r="G1310" i="1"/>
  <c r="M1294" i="1"/>
  <c r="G1294" i="1"/>
  <c r="M1278" i="1"/>
  <c r="G1278" i="1"/>
  <c r="M1262" i="1"/>
  <c r="G1262" i="1"/>
  <c r="M1246" i="1"/>
  <c r="G1246" i="1"/>
  <c r="M1230" i="1"/>
  <c r="G1230" i="1"/>
  <c r="M1214" i="1"/>
  <c r="G1214" i="1"/>
  <c r="M1198" i="1"/>
  <c r="G1198" i="1"/>
  <c r="M1182" i="1"/>
  <c r="G1182" i="1"/>
  <c r="M1166" i="1"/>
  <c r="G1166" i="1"/>
  <c r="M1150" i="1"/>
  <c r="G1150" i="1"/>
  <c r="M1134" i="1"/>
  <c r="G1134" i="1"/>
  <c r="M1118" i="1"/>
  <c r="G1118" i="1"/>
  <c r="M1102" i="1"/>
  <c r="G1102" i="1"/>
  <c r="M1086" i="1"/>
  <c r="G1086" i="1"/>
  <c r="M1070" i="1"/>
  <c r="G1070" i="1"/>
  <c r="M1054" i="1"/>
  <c r="G1054" i="1"/>
  <c r="M1038" i="1"/>
  <c r="G1038" i="1"/>
  <c r="M1022" i="1"/>
  <c r="G1022" i="1"/>
  <c r="M1006" i="1"/>
  <c r="G1006" i="1"/>
  <c r="M990" i="1"/>
  <c r="G990" i="1"/>
  <c r="M974" i="1"/>
  <c r="G974" i="1"/>
  <c r="M958" i="1"/>
  <c r="G958" i="1"/>
  <c r="M942" i="1"/>
  <c r="G942" i="1"/>
  <c r="M926" i="1"/>
  <c r="G926" i="1"/>
  <c r="M910" i="1"/>
  <c r="G910" i="1"/>
  <c r="M894" i="1"/>
  <c r="G894" i="1"/>
  <c r="M878" i="1"/>
  <c r="G878" i="1"/>
  <c r="M862" i="1"/>
  <c r="G862" i="1"/>
  <c r="M846" i="1"/>
  <c r="G846" i="1"/>
  <c r="M830" i="1"/>
  <c r="G830" i="1"/>
  <c r="M814" i="1"/>
  <c r="G814" i="1"/>
  <c r="M798" i="1"/>
  <c r="G798" i="1"/>
  <c r="M782" i="1"/>
  <c r="G782" i="1"/>
  <c r="M766" i="1"/>
  <c r="G766" i="1"/>
  <c r="M750" i="1"/>
  <c r="G750" i="1"/>
  <c r="M734" i="1"/>
  <c r="G734" i="1"/>
  <c r="M718" i="1"/>
  <c r="G718" i="1"/>
  <c r="M702" i="1"/>
  <c r="G702" i="1"/>
  <c r="M686" i="1"/>
  <c r="G686" i="1"/>
  <c r="M670" i="1"/>
  <c r="G670" i="1"/>
  <c r="M654" i="1"/>
  <c r="G654" i="1"/>
  <c r="N654" i="1"/>
  <c r="M638" i="1"/>
  <c r="G638" i="1"/>
  <c r="N638" i="1"/>
  <c r="M622" i="1"/>
  <c r="G622" i="1"/>
  <c r="N622" i="1"/>
  <c r="M606" i="1"/>
  <c r="G606" i="1"/>
  <c r="N606" i="1"/>
  <c r="M590" i="1"/>
  <c r="G590" i="1"/>
  <c r="N590" i="1"/>
  <c r="M574" i="1"/>
  <c r="G574" i="1"/>
  <c r="N574" i="1"/>
  <c r="M558" i="1"/>
  <c r="G558" i="1"/>
  <c r="N558" i="1"/>
  <c r="M542" i="1"/>
  <c r="G542" i="1"/>
  <c r="N542" i="1"/>
  <c r="M526" i="1"/>
  <c r="G526" i="1"/>
  <c r="N526" i="1"/>
  <c r="M510" i="1"/>
  <c r="G510" i="1"/>
  <c r="N510" i="1"/>
  <c r="M494" i="1"/>
  <c r="G494" i="1"/>
  <c r="N494" i="1"/>
  <c r="M478" i="1"/>
  <c r="G478" i="1"/>
  <c r="N478" i="1"/>
  <c r="M462" i="1"/>
  <c r="G462" i="1"/>
  <c r="N462" i="1"/>
  <c r="M446" i="1"/>
  <c r="G446" i="1"/>
  <c r="N446" i="1"/>
  <c r="M430" i="1"/>
  <c r="G430" i="1"/>
  <c r="N430" i="1"/>
  <c r="M414" i="1"/>
  <c r="G414" i="1"/>
  <c r="N414" i="1"/>
  <c r="M398" i="1"/>
  <c r="G398" i="1"/>
  <c r="N398" i="1"/>
  <c r="M382" i="1"/>
  <c r="G382" i="1"/>
  <c r="N382" i="1"/>
  <c r="M366" i="1"/>
  <c r="G366" i="1"/>
  <c r="N366" i="1"/>
  <c r="M350" i="1"/>
  <c r="G350" i="1"/>
  <c r="N350" i="1"/>
  <c r="M334" i="1"/>
  <c r="G334" i="1"/>
  <c r="N334" i="1"/>
  <c r="M318" i="1"/>
  <c r="G318" i="1"/>
  <c r="N318" i="1"/>
  <c r="M302" i="1"/>
  <c r="G302" i="1"/>
  <c r="N302" i="1"/>
  <c r="M286" i="1"/>
  <c r="G286" i="1"/>
  <c r="N286" i="1"/>
  <c r="M270" i="1"/>
  <c r="G270" i="1"/>
  <c r="N270" i="1"/>
  <c r="M254" i="1"/>
  <c r="G254" i="1"/>
  <c r="N254" i="1"/>
  <c r="M238" i="1"/>
  <c r="G238" i="1"/>
  <c r="N238" i="1"/>
  <c r="M222" i="1"/>
  <c r="G222" i="1"/>
  <c r="N222" i="1"/>
  <c r="M206" i="1"/>
  <c r="G206" i="1"/>
  <c r="N206" i="1"/>
  <c r="M190" i="1"/>
  <c r="G190" i="1"/>
  <c r="N190" i="1"/>
  <c r="M174" i="1"/>
  <c r="G174" i="1"/>
  <c r="N174" i="1"/>
  <c r="M158" i="1"/>
  <c r="G158" i="1"/>
  <c r="N158" i="1"/>
  <c r="M142" i="1"/>
  <c r="G142" i="1"/>
  <c r="N142" i="1"/>
  <c r="M126" i="1"/>
  <c r="G126" i="1"/>
  <c r="N126" i="1"/>
  <c r="M110" i="1"/>
  <c r="G110" i="1"/>
  <c r="N110" i="1"/>
  <c r="M94" i="1"/>
  <c r="G94" i="1"/>
  <c r="N94" i="1"/>
  <c r="M78" i="1"/>
  <c r="G78" i="1"/>
  <c r="N78" i="1"/>
  <c r="M62" i="1"/>
  <c r="G62" i="1"/>
  <c r="M46" i="1"/>
  <c r="G46" i="1"/>
  <c r="M30" i="1"/>
  <c r="G30" i="1"/>
  <c r="N12" i="1"/>
  <c r="N47" i="1"/>
  <c r="N31" i="1"/>
  <c r="N15" i="1"/>
  <c r="N1797" i="1"/>
  <c r="N1780" i="1"/>
  <c r="N1764" i="1"/>
  <c r="N1748" i="1"/>
  <c r="N1732" i="1"/>
  <c r="N1716" i="1"/>
  <c r="N1700" i="1"/>
  <c r="N1684" i="1"/>
  <c r="N1668" i="1"/>
  <c r="N1652" i="1"/>
  <c r="N1636" i="1"/>
  <c r="N1620" i="1"/>
  <c r="N1604" i="1"/>
  <c r="N1588" i="1"/>
  <c r="N1572" i="1"/>
  <c r="N1556" i="1"/>
  <c r="N1540" i="1"/>
  <c r="N1524" i="1"/>
  <c r="N1508" i="1"/>
  <c r="N1492" i="1"/>
  <c r="N1476" i="1"/>
  <c r="N1460" i="1"/>
  <c r="N1444" i="1"/>
  <c r="N1428" i="1"/>
  <c r="N1412" i="1"/>
  <c r="N1396" i="1"/>
  <c r="N1380" i="1"/>
  <c r="N1364" i="1"/>
  <c r="N1348" i="1"/>
  <c r="N1332" i="1"/>
  <c r="N1316" i="1"/>
  <c r="N1300" i="1"/>
  <c r="N1284" i="1"/>
  <c r="N1268" i="1"/>
  <c r="N1252" i="1"/>
  <c r="N1236" i="1"/>
  <c r="N1220" i="1"/>
  <c r="N1204" i="1"/>
  <c r="N1188" i="1"/>
  <c r="N1172" i="1"/>
  <c r="N1156" i="1"/>
  <c r="N1140" i="1"/>
  <c r="N1124" i="1"/>
  <c r="N1108" i="1"/>
  <c r="N1092" i="1"/>
  <c r="N1076" i="1"/>
  <c r="N1060" i="1"/>
  <c r="N1044" i="1"/>
  <c r="N1028" i="1"/>
  <c r="N1012" i="1"/>
  <c r="N996" i="1"/>
  <c r="N980" i="1"/>
  <c r="N964" i="1"/>
  <c r="N948" i="1"/>
  <c r="N932" i="1"/>
  <c r="N916" i="1"/>
  <c r="N900" i="1"/>
  <c r="N884" i="1"/>
  <c r="N868" i="1"/>
  <c r="N852" i="1"/>
  <c r="N836" i="1"/>
  <c r="N820" i="1"/>
  <c r="N804" i="1"/>
  <c r="N788" i="1"/>
  <c r="N772" i="1"/>
  <c r="N756" i="1"/>
  <c r="N740" i="1"/>
  <c r="N724" i="1"/>
  <c r="N708" i="1"/>
  <c r="N692" i="1"/>
  <c r="N676" i="1"/>
  <c r="N648" i="1"/>
  <c r="N571" i="1"/>
  <c r="N488" i="1"/>
  <c r="M21" i="1"/>
  <c r="G21" i="1"/>
  <c r="M1805" i="1"/>
  <c r="G1805" i="1"/>
  <c r="M1789" i="1"/>
  <c r="G1789" i="1"/>
  <c r="J1789" i="1" s="1"/>
  <c r="K1789" i="1" s="1"/>
  <c r="M1773" i="1"/>
  <c r="G1773" i="1"/>
  <c r="M1757" i="1"/>
  <c r="G1757" i="1"/>
  <c r="M1741" i="1"/>
  <c r="G1741" i="1"/>
  <c r="M1725" i="1"/>
  <c r="G1725" i="1"/>
  <c r="M1709" i="1"/>
  <c r="G1709" i="1"/>
  <c r="M1693" i="1"/>
  <c r="G1693" i="1"/>
  <c r="M1677" i="1"/>
  <c r="G1677" i="1"/>
  <c r="M1661" i="1"/>
  <c r="G1661" i="1"/>
  <c r="M1645" i="1"/>
  <c r="G1645" i="1"/>
  <c r="M1629" i="1"/>
  <c r="G1629" i="1"/>
  <c r="M1613" i="1"/>
  <c r="G1613" i="1"/>
  <c r="M1597" i="1"/>
  <c r="G1597" i="1"/>
  <c r="M1581" i="1"/>
  <c r="G1581" i="1"/>
  <c r="M1565" i="1"/>
  <c r="G1565" i="1"/>
  <c r="M1549" i="1"/>
  <c r="G1549" i="1"/>
  <c r="M1533" i="1"/>
  <c r="G1533" i="1"/>
  <c r="M1517" i="1"/>
  <c r="G1517" i="1"/>
  <c r="M1501" i="1"/>
  <c r="G1501" i="1"/>
  <c r="M1485" i="1"/>
  <c r="G1485" i="1"/>
  <c r="M1469" i="1"/>
  <c r="G1469" i="1"/>
  <c r="M1453" i="1"/>
  <c r="G1453" i="1"/>
  <c r="M1437" i="1"/>
  <c r="G1437" i="1"/>
  <c r="M1421" i="1"/>
  <c r="G1421" i="1"/>
  <c r="M1405" i="1"/>
  <c r="G1405" i="1"/>
  <c r="M1389" i="1"/>
  <c r="G1389" i="1"/>
  <c r="M1373" i="1"/>
  <c r="G1373" i="1"/>
  <c r="M1357" i="1"/>
  <c r="G1357" i="1"/>
  <c r="M1341" i="1"/>
  <c r="G1341" i="1"/>
  <c r="M1325" i="1"/>
  <c r="G1325" i="1"/>
  <c r="M1309" i="1"/>
  <c r="G1309" i="1"/>
  <c r="M1293" i="1"/>
  <c r="G1293" i="1"/>
  <c r="M1277" i="1"/>
  <c r="G1277" i="1"/>
  <c r="M1261" i="1"/>
  <c r="G1261" i="1"/>
  <c r="M1245" i="1"/>
  <c r="G1245" i="1"/>
  <c r="M1229" i="1"/>
  <c r="G1229" i="1"/>
  <c r="M1213" i="1"/>
  <c r="G1213" i="1"/>
  <c r="M1197" i="1"/>
  <c r="G1197" i="1"/>
  <c r="M1181" i="1"/>
  <c r="G1181" i="1"/>
  <c r="M1165" i="1"/>
  <c r="G1165" i="1"/>
  <c r="M1149" i="1"/>
  <c r="G1149" i="1"/>
  <c r="M1133" i="1"/>
  <c r="G1133" i="1"/>
  <c r="M1117" i="1"/>
  <c r="G1117" i="1"/>
  <c r="M1101" i="1"/>
  <c r="G1101" i="1"/>
  <c r="M1085" i="1"/>
  <c r="G1085" i="1"/>
  <c r="M1069" i="1"/>
  <c r="G1069" i="1"/>
  <c r="M1053" i="1"/>
  <c r="G1053" i="1"/>
  <c r="M1037" i="1"/>
  <c r="G1037" i="1"/>
  <c r="M1021" i="1"/>
  <c r="G1021" i="1"/>
  <c r="M1005" i="1"/>
  <c r="G1005" i="1"/>
  <c r="M989" i="1"/>
  <c r="G989" i="1"/>
  <c r="M973" i="1"/>
  <c r="G973" i="1"/>
  <c r="M957" i="1"/>
  <c r="G957" i="1"/>
  <c r="M941" i="1"/>
  <c r="G941" i="1"/>
  <c r="M925" i="1"/>
  <c r="G925" i="1"/>
  <c r="M909" i="1"/>
  <c r="G909" i="1"/>
  <c r="M893" i="1"/>
  <c r="G893" i="1"/>
  <c r="M877" i="1"/>
  <c r="G877" i="1"/>
  <c r="M861" i="1"/>
  <c r="G861" i="1"/>
  <c r="M845" i="1"/>
  <c r="G845" i="1"/>
  <c r="M829" i="1"/>
  <c r="G829" i="1"/>
  <c r="M813" i="1"/>
  <c r="G813" i="1"/>
  <c r="M797" i="1"/>
  <c r="G797" i="1"/>
  <c r="M781" i="1"/>
  <c r="G781" i="1"/>
  <c r="M765" i="1"/>
  <c r="G765" i="1"/>
  <c r="M749" i="1"/>
  <c r="G749" i="1"/>
  <c r="M733" i="1"/>
  <c r="G733" i="1"/>
  <c r="M717" i="1"/>
  <c r="G717" i="1"/>
  <c r="M701" i="1"/>
  <c r="G701" i="1"/>
  <c r="M685" i="1"/>
  <c r="G685" i="1"/>
  <c r="M669" i="1"/>
  <c r="G669" i="1"/>
  <c r="M653" i="1"/>
  <c r="G653" i="1"/>
  <c r="N653" i="1"/>
  <c r="M637" i="1"/>
  <c r="G637" i="1"/>
  <c r="N637" i="1"/>
  <c r="M621" i="1"/>
  <c r="G621" i="1"/>
  <c r="N621" i="1"/>
  <c r="M605" i="1"/>
  <c r="G605" i="1"/>
  <c r="N605" i="1"/>
  <c r="M589" i="1"/>
  <c r="G589" i="1"/>
  <c r="N589" i="1"/>
  <c r="M573" i="1"/>
  <c r="G573" i="1"/>
  <c r="N573" i="1"/>
  <c r="M557" i="1"/>
  <c r="G557" i="1"/>
  <c r="N557" i="1"/>
  <c r="M541" i="1"/>
  <c r="G541" i="1"/>
  <c r="N541" i="1"/>
  <c r="M525" i="1"/>
  <c r="G525" i="1"/>
  <c r="N525" i="1"/>
  <c r="M509" i="1"/>
  <c r="G509" i="1"/>
  <c r="N509" i="1"/>
  <c r="M493" i="1"/>
  <c r="G493" i="1"/>
  <c r="N493" i="1"/>
  <c r="M477" i="1"/>
  <c r="G477" i="1"/>
  <c r="N477" i="1"/>
  <c r="M461" i="1"/>
  <c r="G461" i="1"/>
  <c r="N461" i="1"/>
  <c r="M445" i="1"/>
  <c r="G445" i="1"/>
  <c r="N445" i="1"/>
  <c r="M429" i="1"/>
  <c r="G429" i="1"/>
  <c r="N429" i="1"/>
  <c r="M413" i="1"/>
  <c r="G413" i="1"/>
  <c r="N413" i="1"/>
  <c r="M397" i="1"/>
  <c r="G397" i="1"/>
  <c r="N397" i="1"/>
  <c r="M381" i="1"/>
  <c r="G381" i="1"/>
  <c r="N381" i="1"/>
  <c r="M365" i="1"/>
  <c r="G365" i="1"/>
  <c r="N365" i="1"/>
  <c r="M349" i="1"/>
  <c r="G349" i="1"/>
  <c r="N349" i="1"/>
  <c r="M333" i="1"/>
  <c r="G333" i="1"/>
  <c r="N333" i="1"/>
  <c r="M317" i="1"/>
  <c r="G317" i="1"/>
  <c r="N317" i="1"/>
  <c r="M301" i="1"/>
  <c r="G301" i="1"/>
  <c r="N301" i="1"/>
  <c r="M285" i="1"/>
  <c r="G285" i="1"/>
  <c r="N285" i="1"/>
  <c r="M269" i="1"/>
  <c r="G269" i="1"/>
  <c r="N269" i="1"/>
  <c r="M253" i="1"/>
  <c r="G253" i="1"/>
  <c r="N253" i="1"/>
  <c r="M237" i="1"/>
  <c r="G237" i="1"/>
  <c r="N237" i="1"/>
  <c r="M221" i="1"/>
  <c r="G221" i="1"/>
  <c r="N221" i="1"/>
  <c r="M205" i="1"/>
  <c r="G205" i="1"/>
  <c r="N205" i="1"/>
  <c r="M189" i="1"/>
  <c r="G189" i="1"/>
  <c r="N189" i="1"/>
  <c r="M173" i="1"/>
  <c r="G173" i="1"/>
  <c r="N173" i="1"/>
  <c r="M157" i="1"/>
  <c r="G157" i="1"/>
  <c r="N157" i="1"/>
  <c r="M141" i="1"/>
  <c r="G141" i="1"/>
  <c r="N141" i="1"/>
  <c r="M125" i="1"/>
  <c r="G125" i="1"/>
  <c r="N125" i="1"/>
  <c r="M109" i="1"/>
  <c r="G109" i="1"/>
  <c r="N109" i="1"/>
  <c r="M93" i="1"/>
  <c r="G93" i="1"/>
  <c r="N93" i="1"/>
  <c r="M77" i="1"/>
  <c r="G77" i="1"/>
  <c r="N77" i="1"/>
  <c r="M61" i="1"/>
  <c r="G61" i="1"/>
  <c r="M45" i="1"/>
  <c r="G45" i="1"/>
  <c r="I410" i="1"/>
  <c r="J410" i="1" s="1"/>
  <c r="K410" i="1" s="1"/>
  <c r="L410" i="1" s="1"/>
  <c r="N62" i="1"/>
  <c r="N46" i="1"/>
  <c r="N30" i="1"/>
  <c r="N14" i="1"/>
  <c r="N1796" i="1"/>
  <c r="N1779" i="1"/>
  <c r="N1763" i="1"/>
  <c r="N1747" i="1"/>
  <c r="N1731" i="1"/>
  <c r="N1715" i="1"/>
  <c r="N1699" i="1"/>
  <c r="N1683" i="1"/>
  <c r="N1667" i="1"/>
  <c r="N1651" i="1"/>
  <c r="N1635" i="1"/>
  <c r="N1619" i="1"/>
  <c r="N1603" i="1"/>
  <c r="N1587" i="1"/>
  <c r="N1571" i="1"/>
  <c r="N1555" i="1"/>
  <c r="N1539" i="1"/>
  <c r="N1523" i="1"/>
  <c r="N1507" i="1"/>
  <c r="N1491" i="1"/>
  <c r="N1475" i="1"/>
  <c r="N1459" i="1"/>
  <c r="N1443" i="1"/>
  <c r="N1427" i="1"/>
  <c r="N1411" i="1"/>
  <c r="N1395" i="1"/>
  <c r="N1379" i="1"/>
  <c r="N1363" i="1"/>
  <c r="N1347" i="1"/>
  <c r="N1331" i="1"/>
  <c r="N1315" i="1"/>
  <c r="N1299" i="1"/>
  <c r="N1283" i="1"/>
  <c r="N1267" i="1"/>
  <c r="N1251" i="1"/>
  <c r="N1235" i="1"/>
  <c r="N1219" i="1"/>
  <c r="N1203" i="1"/>
  <c r="N1187" i="1"/>
  <c r="N1171" i="1"/>
  <c r="N1155" i="1"/>
  <c r="N1139" i="1"/>
  <c r="N1123" i="1"/>
  <c r="N1107" i="1"/>
  <c r="N1091" i="1"/>
  <c r="N1075" i="1"/>
  <c r="N1059" i="1"/>
  <c r="N1043" i="1"/>
  <c r="N1027" i="1"/>
  <c r="N1011" i="1"/>
  <c r="N995" i="1"/>
  <c r="N979" i="1"/>
  <c r="N963" i="1"/>
  <c r="N947" i="1"/>
  <c r="N931" i="1"/>
  <c r="N915" i="1"/>
  <c r="N899" i="1"/>
  <c r="N883" i="1"/>
  <c r="N867" i="1"/>
  <c r="N851" i="1"/>
  <c r="N835" i="1"/>
  <c r="N819" i="1"/>
  <c r="N803" i="1"/>
  <c r="N787" i="1"/>
  <c r="N771" i="1"/>
  <c r="N755" i="1"/>
  <c r="N739" i="1"/>
  <c r="N723" i="1"/>
  <c r="N707" i="1"/>
  <c r="N691" i="1"/>
  <c r="N675" i="1"/>
  <c r="N568" i="1"/>
  <c r="M20" i="1"/>
  <c r="G20" i="1"/>
  <c r="M1804" i="1"/>
  <c r="G1804" i="1"/>
  <c r="G1788" i="1"/>
  <c r="M1772" i="1"/>
  <c r="G1772" i="1"/>
  <c r="M1756" i="1"/>
  <c r="G1756" i="1"/>
  <c r="M1740" i="1"/>
  <c r="G1740" i="1"/>
  <c r="M1724" i="1"/>
  <c r="G1724" i="1"/>
  <c r="M1708" i="1"/>
  <c r="G1708" i="1"/>
  <c r="M1692" i="1"/>
  <c r="G1692" i="1"/>
  <c r="M1676" i="1"/>
  <c r="G1676" i="1"/>
  <c r="M1660" i="1"/>
  <c r="G1660" i="1"/>
  <c r="I1643" i="1"/>
  <c r="J1643" i="1" s="1"/>
  <c r="K1643" i="1" s="1"/>
  <c r="L1643" i="1" s="1"/>
  <c r="M1644" i="1"/>
  <c r="G1644" i="1"/>
  <c r="M1628" i="1"/>
  <c r="G1628" i="1"/>
  <c r="M1612" i="1"/>
  <c r="G1612" i="1"/>
  <c r="M1596" i="1"/>
  <c r="G1596" i="1"/>
  <c r="M1580" i="1"/>
  <c r="G1580" i="1"/>
  <c r="M1564" i="1"/>
  <c r="G1564" i="1"/>
  <c r="M1548" i="1"/>
  <c r="G1548" i="1"/>
  <c r="M1532" i="1"/>
  <c r="G1532" i="1"/>
  <c r="M1516" i="1"/>
  <c r="G1516" i="1"/>
  <c r="M1500" i="1"/>
  <c r="G1500" i="1"/>
  <c r="M1484" i="1"/>
  <c r="G1484" i="1"/>
  <c r="M1468" i="1"/>
  <c r="G1468" i="1"/>
  <c r="M1452" i="1"/>
  <c r="G1452" i="1"/>
  <c r="M1436" i="1"/>
  <c r="G1436" i="1"/>
  <c r="M1420" i="1"/>
  <c r="G1420" i="1"/>
  <c r="M1404" i="1"/>
  <c r="G1404" i="1"/>
  <c r="M1388" i="1"/>
  <c r="G1388" i="1"/>
  <c r="M1372" i="1"/>
  <c r="G1372" i="1"/>
  <c r="M1356" i="1"/>
  <c r="G1356" i="1"/>
  <c r="M1340" i="1"/>
  <c r="G1340" i="1"/>
  <c r="M1324" i="1"/>
  <c r="G1324" i="1"/>
  <c r="M1308" i="1"/>
  <c r="G1308" i="1"/>
  <c r="M1292" i="1"/>
  <c r="G1292" i="1"/>
  <c r="M1276" i="1"/>
  <c r="G1276" i="1"/>
  <c r="M1260" i="1"/>
  <c r="G1260" i="1"/>
  <c r="M1244" i="1"/>
  <c r="G1244" i="1"/>
  <c r="M1228" i="1"/>
  <c r="G1228" i="1"/>
  <c r="M1212" i="1"/>
  <c r="G1212" i="1"/>
  <c r="M1196" i="1"/>
  <c r="G1196" i="1"/>
  <c r="M1180" i="1"/>
  <c r="G1180" i="1"/>
  <c r="M1164" i="1"/>
  <c r="G1164" i="1"/>
  <c r="M1148" i="1"/>
  <c r="G1148" i="1"/>
  <c r="M1132" i="1"/>
  <c r="G1132" i="1"/>
  <c r="M1116" i="1"/>
  <c r="G1116" i="1"/>
  <c r="M1100" i="1"/>
  <c r="G1100" i="1"/>
  <c r="M1084" i="1"/>
  <c r="G1084" i="1"/>
  <c r="M1068" i="1"/>
  <c r="G1068" i="1"/>
  <c r="M1052" i="1"/>
  <c r="G1052" i="1"/>
  <c r="M1036" i="1"/>
  <c r="G1036" i="1"/>
  <c r="M1020" i="1"/>
  <c r="G1020" i="1"/>
  <c r="M1004" i="1"/>
  <c r="G1004" i="1"/>
  <c r="M988" i="1"/>
  <c r="G988" i="1"/>
  <c r="M972" i="1"/>
  <c r="G972" i="1"/>
  <c r="M956" i="1"/>
  <c r="G956" i="1"/>
  <c r="M940" i="1"/>
  <c r="G940" i="1"/>
  <c r="M924" i="1"/>
  <c r="G924" i="1"/>
  <c r="M908" i="1"/>
  <c r="G908" i="1"/>
  <c r="M892" i="1"/>
  <c r="G892" i="1"/>
  <c r="M876" i="1"/>
  <c r="G876" i="1"/>
  <c r="M860" i="1"/>
  <c r="G860" i="1"/>
  <c r="M844" i="1"/>
  <c r="G844" i="1"/>
  <c r="M828" i="1"/>
  <c r="G828" i="1"/>
  <c r="M812" i="1"/>
  <c r="G812" i="1"/>
  <c r="J812" i="1" s="1"/>
  <c r="K812" i="1" s="1"/>
  <c r="L812" i="1" s="1"/>
  <c r="M796" i="1"/>
  <c r="G796" i="1"/>
  <c r="M780" i="1"/>
  <c r="G780" i="1"/>
  <c r="M764" i="1"/>
  <c r="G764" i="1"/>
  <c r="M748" i="1"/>
  <c r="G748" i="1"/>
  <c r="M732" i="1"/>
  <c r="G732" i="1"/>
  <c r="M716" i="1"/>
  <c r="G716" i="1"/>
  <c r="M700" i="1"/>
  <c r="G700" i="1"/>
  <c r="M684" i="1"/>
  <c r="G684" i="1"/>
  <c r="M668" i="1"/>
  <c r="G668" i="1"/>
  <c r="M652" i="1"/>
  <c r="G652" i="1"/>
  <c r="M636" i="1"/>
  <c r="G636" i="1"/>
  <c r="M620" i="1"/>
  <c r="G620" i="1"/>
  <c r="M604" i="1"/>
  <c r="G604" i="1"/>
  <c r="M588" i="1"/>
  <c r="G588" i="1"/>
  <c r="M572" i="1"/>
  <c r="G572" i="1"/>
  <c r="J572" i="1" s="1"/>
  <c r="K572" i="1" s="1"/>
  <c r="L572" i="1" s="1"/>
  <c r="M556" i="1"/>
  <c r="G556" i="1"/>
  <c r="M540" i="1"/>
  <c r="G540" i="1"/>
  <c r="M524" i="1"/>
  <c r="G524" i="1"/>
  <c r="M508" i="1"/>
  <c r="G508" i="1"/>
  <c r="M492" i="1"/>
  <c r="G492" i="1"/>
  <c r="M476" i="1"/>
  <c r="G476" i="1"/>
  <c r="M460" i="1"/>
  <c r="G460" i="1"/>
  <c r="M444" i="1"/>
  <c r="G444" i="1"/>
  <c r="M428" i="1"/>
  <c r="G428" i="1"/>
  <c r="M412" i="1"/>
  <c r="G412" i="1"/>
  <c r="M396" i="1"/>
  <c r="G396" i="1"/>
  <c r="N396" i="1"/>
  <c r="M380" i="1"/>
  <c r="G380" i="1"/>
  <c r="N380" i="1"/>
  <c r="M364" i="1"/>
  <c r="G364" i="1"/>
  <c r="N364" i="1"/>
  <c r="M348" i="1"/>
  <c r="G348" i="1"/>
  <c r="N348" i="1"/>
  <c r="M332" i="1"/>
  <c r="G332" i="1"/>
  <c r="N332" i="1"/>
  <c r="M316" i="1"/>
  <c r="G316" i="1"/>
  <c r="N316" i="1"/>
  <c r="M300" i="1"/>
  <c r="G300" i="1"/>
  <c r="N300" i="1"/>
  <c r="M284" i="1"/>
  <c r="G284" i="1"/>
  <c r="N284" i="1"/>
  <c r="M268" i="1"/>
  <c r="G268" i="1"/>
  <c r="N268" i="1"/>
  <c r="M252" i="1"/>
  <c r="G252" i="1"/>
  <c r="N252" i="1"/>
  <c r="M236" i="1"/>
  <c r="G236" i="1"/>
  <c r="N236" i="1"/>
  <c r="M220" i="1"/>
  <c r="G220" i="1"/>
  <c r="N220" i="1"/>
  <c r="M204" i="1"/>
  <c r="G204" i="1"/>
  <c r="N204" i="1"/>
  <c r="M188" i="1"/>
  <c r="G188" i="1"/>
  <c r="N188" i="1"/>
  <c r="M172" i="1"/>
  <c r="G172" i="1"/>
  <c r="N172" i="1"/>
  <c r="M156" i="1"/>
  <c r="G156" i="1"/>
  <c r="N156" i="1"/>
  <c r="M140" i="1"/>
  <c r="G140" i="1"/>
  <c r="N140" i="1"/>
  <c r="M124" i="1"/>
  <c r="G124" i="1"/>
  <c r="N124" i="1"/>
  <c r="M108" i="1"/>
  <c r="G108" i="1"/>
  <c r="N108" i="1"/>
  <c r="M92" i="1"/>
  <c r="G92" i="1"/>
  <c r="N92" i="1"/>
  <c r="M76" i="1"/>
  <c r="G76" i="1"/>
  <c r="N76" i="1"/>
  <c r="M60" i="1"/>
  <c r="G60" i="1"/>
  <c r="M44" i="1"/>
  <c r="G44" i="1"/>
  <c r="I395" i="1"/>
  <c r="N61" i="1"/>
  <c r="N45" i="1"/>
  <c r="N29" i="1"/>
  <c r="N13" i="1"/>
  <c r="N1795" i="1"/>
  <c r="N1778" i="1"/>
  <c r="N1762" i="1"/>
  <c r="N1746" i="1"/>
  <c r="N1730" i="1"/>
  <c r="N1714" i="1"/>
  <c r="N1698" i="1"/>
  <c r="N1682" i="1"/>
  <c r="N1666" i="1"/>
  <c r="N1650" i="1"/>
  <c r="N1634" i="1"/>
  <c r="N1618" i="1"/>
  <c r="N1602" i="1"/>
  <c r="N1586" i="1"/>
  <c r="N1570" i="1"/>
  <c r="N1554" i="1"/>
  <c r="N1538" i="1"/>
  <c r="N1522" i="1"/>
  <c r="N1506" i="1"/>
  <c r="N1490" i="1"/>
  <c r="N1474" i="1"/>
  <c r="N1458" i="1"/>
  <c r="N1442" i="1"/>
  <c r="N1426" i="1"/>
  <c r="N1410" i="1"/>
  <c r="N1394" i="1"/>
  <c r="N1378" i="1"/>
  <c r="N1362" i="1"/>
  <c r="N1346" i="1"/>
  <c r="N1330" i="1"/>
  <c r="N1314" i="1"/>
  <c r="N1298" i="1"/>
  <c r="N1282" i="1"/>
  <c r="N1266" i="1"/>
  <c r="N1250" i="1"/>
  <c r="N1234" i="1"/>
  <c r="N1218" i="1"/>
  <c r="N1202" i="1"/>
  <c r="N1186" i="1"/>
  <c r="N1170" i="1"/>
  <c r="N1154" i="1"/>
  <c r="N1138" i="1"/>
  <c r="N1122" i="1"/>
  <c r="N1106" i="1"/>
  <c r="N1090" i="1"/>
  <c r="N1074" i="1"/>
  <c r="N1058" i="1"/>
  <c r="N1042" i="1"/>
  <c r="N1026" i="1"/>
  <c r="N1010" i="1"/>
  <c r="N994" i="1"/>
  <c r="N978" i="1"/>
  <c r="N962" i="1"/>
  <c r="N946" i="1"/>
  <c r="N930" i="1"/>
  <c r="N914" i="1"/>
  <c r="N898" i="1"/>
  <c r="N882" i="1"/>
  <c r="N866" i="1"/>
  <c r="N850" i="1"/>
  <c r="N834" i="1"/>
  <c r="N818" i="1"/>
  <c r="N802" i="1"/>
  <c r="N786" i="1"/>
  <c r="N770" i="1"/>
  <c r="N754" i="1"/>
  <c r="N738" i="1"/>
  <c r="N722" i="1"/>
  <c r="N706" i="1"/>
  <c r="N690" i="1"/>
  <c r="N674" i="1"/>
  <c r="N635" i="1"/>
  <c r="N556" i="1"/>
  <c r="N475" i="1"/>
  <c r="I1756" i="1"/>
  <c r="I1724" i="1"/>
  <c r="I1628" i="1"/>
  <c r="I1596" i="1"/>
  <c r="I1500" i="1"/>
  <c r="I1468" i="1"/>
  <c r="I1372" i="1"/>
  <c r="I1324" i="1"/>
  <c r="I1260" i="1"/>
  <c r="I1212" i="1"/>
  <c r="I1196" i="1"/>
  <c r="I1116" i="1"/>
  <c r="I1052" i="1"/>
  <c r="I988" i="1"/>
  <c r="I924" i="1"/>
  <c r="I908" i="1"/>
  <c r="I844" i="1"/>
  <c r="I780" i="1"/>
  <c r="I716" i="1"/>
  <c r="I668" i="1"/>
  <c r="I636" i="1"/>
  <c r="I620" i="1"/>
  <c r="I508" i="1"/>
  <c r="I460" i="1"/>
  <c r="I428" i="1"/>
  <c r="I364" i="1"/>
  <c r="I172" i="1"/>
  <c r="I18" i="1"/>
  <c r="J18" i="1" s="1"/>
  <c r="K18" i="1" s="1"/>
  <c r="L18" i="1" s="1"/>
  <c r="I1674" i="1"/>
  <c r="I1418" i="1"/>
  <c r="I1162" i="1"/>
  <c r="I906" i="1"/>
  <c r="I778" i="1"/>
  <c r="I522" i="1"/>
  <c r="J522" i="1" s="1"/>
  <c r="K522" i="1" s="1"/>
  <c r="L522" i="1" s="1"/>
  <c r="I394" i="1"/>
  <c r="I266" i="1"/>
  <c r="I108" i="1"/>
  <c r="I17" i="1"/>
  <c r="I1769" i="1"/>
  <c r="I1753" i="1"/>
  <c r="I1737" i="1"/>
  <c r="I1705" i="1"/>
  <c r="I1673" i="1"/>
  <c r="I1609" i="1"/>
  <c r="I1593" i="1"/>
  <c r="J1593" i="1" s="1"/>
  <c r="K1593" i="1" s="1"/>
  <c r="L1593" i="1" s="1"/>
  <c r="I1513" i="1"/>
  <c r="I1497" i="1"/>
  <c r="I1481" i="1"/>
  <c r="I1449" i="1"/>
  <c r="I1417" i="1"/>
  <c r="I1385" i="1"/>
  <c r="I1353" i="1"/>
  <c r="I1305" i="1"/>
  <c r="I1273" i="1"/>
  <c r="I1241" i="1"/>
  <c r="I1145" i="1"/>
  <c r="I1129" i="1"/>
  <c r="I1049" i="1"/>
  <c r="I1017" i="1"/>
  <c r="I985" i="1"/>
  <c r="I873" i="1"/>
  <c r="I841" i="1"/>
  <c r="I793" i="1"/>
  <c r="I761" i="1"/>
  <c r="I729" i="1"/>
  <c r="I697" i="1"/>
  <c r="I633" i="1"/>
  <c r="I617" i="1"/>
  <c r="I537" i="1"/>
  <c r="I505" i="1"/>
  <c r="I473" i="1"/>
  <c r="I441" i="1"/>
  <c r="I361" i="1"/>
  <c r="I281" i="1"/>
  <c r="I265" i="1"/>
  <c r="J265" i="1" s="1"/>
  <c r="K265" i="1" s="1"/>
  <c r="L265" i="1" s="1"/>
  <c r="I249" i="1"/>
  <c r="I217" i="1"/>
  <c r="I185" i="1"/>
  <c r="I1147" i="1"/>
  <c r="I763" i="1"/>
  <c r="I635" i="1"/>
  <c r="I507" i="1"/>
  <c r="I380" i="1"/>
  <c r="I252" i="1"/>
  <c r="I16" i="1"/>
  <c r="I1784" i="1"/>
  <c r="I1768" i="1"/>
  <c r="I1752" i="1"/>
  <c r="I1736" i="1"/>
  <c r="I1720" i="1"/>
  <c r="I1704" i="1"/>
  <c r="I1688" i="1"/>
  <c r="I1672" i="1"/>
  <c r="I1640" i="1"/>
  <c r="I1560" i="1"/>
  <c r="I1512" i="1"/>
  <c r="I1496" i="1"/>
  <c r="I1480" i="1"/>
  <c r="I1464" i="1"/>
  <c r="I1448" i="1"/>
  <c r="I1416" i="1"/>
  <c r="J1416" i="1" s="1"/>
  <c r="K1416" i="1" s="1"/>
  <c r="I1384" i="1"/>
  <c r="I1320" i="1"/>
  <c r="J1320" i="1" s="1"/>
  <c r="K1320" i="1" s="1"/>
  <c r="L1320" i="1" s="1"/>
  <c r="I1304" i="1"/>
  <c r="I1240" i="1"/>
  <c r="I1224" i="1"/>
  <c r="I1208" i="1"/>
  <c r="I1192" i="1"/>
  <c r="I1160" i="1"/>
  <c r="I1128" i="1"/>
  <c r="I1016" i="1"/>
  <c r="I952" i="1"/>
  <c r="I936" i="1"/>
  <c r="I920" i="1"/>
  <c r="I904" i="1"/>
  <c r="I872" i="1"/>
  <c r="I840" i="1"/>
  <c r="I760" i="1"/>
  <c r="I680" i="1"/>
  <c r="I664" i="1"/>
  <c r="I648" i="1"/>
  <c r="J648" i="1" s="1"/>
  <c r="K648" i="1" s="1"/>
  <c r="L648" i="1" s="1"/>
  <c r="I600" i="1"/>
  <c r="I568" i="1"/>
  <c r="J568" i="1" s="1"/>
  <c r="K568" i="1" s="1"/>
  <c r="L568" i="1" s="1"/>
  <c r="I504" i="1"/>
  <c r="I488" i="1"/>
  <c r="I408" i="1"/>
  <c r="I392" i="1"/>
  <c r="J392" i="1" s="1"/>
  <c r="K392" i="1" s="1"/>
  <c r="I376" i="1"/>
  <c r="I344" i="1"/>
  <c r="I312" i="1"/>
  <c r="I296" i="1"/>
  <c r="I232" i="1"/>
  <c r="I184" i="1"/>
  <c r="I152" i="1"/>
  <c r="I1658" i="1"/>
  <c r="I1402" i="1"/>
  <c r="I1274" i="1"/>
  <c r="I890" i="1"/>
  <c r="I634" i="1"/>
  <c r="I378" i="1"/>
  <c r="I1783" i="1"/>
  <c r="I1767" i="1"/>
  <c r="J1767" i="1" s="1"/>
  <c r="K1767" i="1" s="1"/>
  <c r="L1767" i="1" s="1"/>
  <c r="I1735" i="1"/>
  <c r="I1719" i="1"/>
  <c r="I1671" i="1"/>
  <c r="I1607" i="1"/>
  <c r="J1607" i="1" s="1"/>
  <c r="K1607" i="1" s="1"/>
  <c r="L1607" i="1" s="1"/>
  <c r="I1527" i="1"/>
  <c r="I1479" i="1"/>
  <c r="I1463" i="1"/>
  <c r="I1447" i="1"/>
  <c r="I1415" i="1"/>
  <c r="J1415" i="1" s="1"/>
  <c r="K1415" i="1" s="1"/>
  <c r="I1351" i="1"/>
  <c r="I1319" i="1"/>
  <c r="I1303" i="1"/>
  <c r="I1271" i="1"/>
  <c r="I1223" i="1"/>
  <c r="I1207" i="1"/>
  <c r="I1095" i="1"/>
  <c r="J1095" i="1" s="1"/>
  <c r="K1095" i="1" s="1"/>
  <c r="I1015" i="1"/>
  <c r="J1015" i="1" s="1"/>
  <c r="K1015" i="1" s="1"/>
  <c r="L1015" i="1" s="1"/>
  <c r="I999" i="1"/>
  <c r="I967" i="1"/>
  <c r="I951" i="1"/>
  <c r="I839" i="1"/>
  <c r="I759" i="1"/>
  <c r="I711" i="1"/>
  <c r="I695" i="1"/>
  <c r="J695" i="1" s="1"/>
  <c r="K695" i="1" s="1"/>
  <c r="I647" i="1"/>
  <c r="I567" i="1"/>
  <c r="I503" i="1"/>
  <c r="I439" i="1"/>
  <c r="I423" i="1"/>
  <c r="I407" i="1"/>
  <c r="I343" i="1"/>
  <c r="I327" i="1"/>
  <c r="J327" i="1" s="1"/>
  <c r="K327" i="1" s="1"/>
  <c r="I311" i="1"/>
  <c r="J311" i="1" s="1"/>
  <c r="K311" i="1" s="1"/>
  <c r="L311" i="1" s="1"/>
  <c r="I295" i="1"/>
  <c r="I279" i="1"/>
  <c r="I263" i="1"/>
  <c r="I231" i="1"/>
  <c r="I151" i="1"/>
  <c r="I1515" i="1"/>
  <c r="J1515" i="1" s="1"/>
  <c r="K1515" i="1" s="1"/>
  <c r="L1515" i="1" s="1"/>
  <c r="I107" i="1"/>
  <c r="J107" i="1" s="1"/>
  <c r="K107" i="1" s="1"/>
  <c r="I1798" i="1"/>
  <c r="I1718" i="1"/>
  <c r="J1718" i="1" s="1"/>
  <c r="K1718" i="1" s="1"/>
  <c r="L1718" i="1" s="1"/>
  <c r="I1702" i="1"/>
  <c r="I1670" i="1"/>
  <c r="I1654" i="1"/>
  <c r="J1654" i="1" s="1"/>
  <c r="K1654" i="1" s="1"/>
  <c r="L1654" i="1" s="1"/>
  <c r="I1542" i="1"/>
  <c r="I1462" i="1"/>
  <c r="J1462" i="1" s="1"/>
  <c r="K1462" i="1" s="1"/>
  <c r="I1414" i="1"/>
  <c r="I1398" i="1"/>
  <c r="I1366" i="1"/>
  <c r="J1366" i="1" s="1"/>
  <c r="K1366" i="1" s="1"/>
  <c r="I1350" i="1"/>
  <c r="I1270" i="1"/>
  <c r="I1158" i="1"/>
  <c r="I1094" i="1"/>
  <c r="I1062" i="1"/>
  <c r="I998" i="1"/>
  <c r="J998" i="1" s="1"/>
  <c r="K998" i="1" s="1"/>
  <c r="L998" i="1" s="1"/>
  <c r="I950" i="1"/>
  <c r="J950" i="1" s="1"/>
  <c r="K950" i="1" s="1"/>
  <c r="L950" i="1" s="1"/>
  <c r="I870" i="1"/>
  <c r="J870" i="1" s="1"/>
  <c r="K870" i="1" s="1"/>
  <c r="L870" i="1" s="1"/>
  <c r="I822" i="1"/>
  <c r="J822" i="1" s="1"/>
  <c r="K822" i="1" s="1"/>
  <c r="I806" i="1"/>
  <c r="I790" i="1"/>
  <c r="I742" i="1"/>
  <c r="J742" i="1" s="1"/>
  <c r="K742" i="1" s="1"/>
  <c r="L742" i="1" s="1"/>
  <c r="I726" i="1"/>
  <c r="J726" i="1" s="1"/>
  <c r="K726" i="1" s="1"/>
  <c r="I614" i="1"/>
  <c r="J614" i="1" s="1"/>
  <c r="K614" i="1" s="1"/>
  <c r="L614" i="1" s="1"/>
  <c r="I550" i="1"/>
  <c r="J550" i="1" s="1"/>
  <c r="K550" i="1" s="1"/>
  <c r="L550" i="1" s="1"/>
  <c r="I534" i="1"/>
  <c r="J534" i="1" s="1"/>
  <c r="K534" i="1" s="1"/>
  <c r="I486" i="1"/>
  <c r="I470" i="1"/>
  <c r="I358" i="1"/>
  <c r="J358" i="1" s="1"/>
  <c r="K358" i="1" s="1"/>
  <c r="L358" i="1" s="1"/>
  <c r="I278" i="1"/>
  <c r="J278" i="1" s="1"/>
  <c r="K278" i="1" s="1"/>
  <c r="L278" i="1" s="1"/>
  <c r="I214" i="1"/>
  <c r="I198" i="1"/>
  <c r="I1770" i="1"/>
  <c r="I1642" i="1"/>
  <c r="I1514" i="1"/>
  <c r="J1514" i="1" s="1"/>
  <c r="K1514" i="1" s="1"/>
  <c r="L1514" i="1" s="1"/>
  <c r="I1386" i="1"/>
  <c r="I1130" i="1"/>
  <c r="I1002" i="1"/>
  <c r="I746" i="1"/>
  <c r="I618" i="1"/>
  <c r="N11" i="1"/>
  <c r="I1797" i="1"/>
  <c r="I1781" i="1"/>
  <c r="I1733" i="1"/>
  <c r="J1733" i="1" s="1"/>
  <c r="K1733" i="1" s="1"/>
  <c r="L1733" i="1" s="1"/>
  <c r="I1669" i="1"/>
  <c r="I1637" i="1"/>
  <c r="I1589" i="1"/>
  <c r="I1573" i="1"/>
  <c r="I1541" i="1"/>
  <c r="I1525" i="1"/>
  <c r="I1413" i="1"/>
  <c r="I1333" i="1"/>
  <c r="I1317" i="1"/>
  <c r="I1285" i="1"/>
  <c r="I1269" i="1"/>
  <c r="I1237" i="1"/>
  <c r="I1221" i="1"/>
  <c r="J1221" i="1" s="1"/>
  <c r="K1221" i="1" s="1"/>
  <c r="L1221" i="1" s="1"/>
  <c r="I1157" i="1"/>
  <c r="I1077" i="1"/>
  <c r="I1061" i="1"/>
  <c r="I1029" i="1"/>
  <c r="I1013" i="1"/>
  <c r="I901" i="1"/>
  <c r="I853" i="1"/>
  <c r="I821" i="1"/>
  <c r="I805" i="1"/>
  <c r="I773" i="1"/>
  <c r="I757" i="1"/>
  <c r="I709" i="1"/>
  <c r="J709" i="1" s="1"/>
  <c r="K709" i="1" s="1"/>
  <c r="I645" i="1"/>
  <c r="I597" i="1"/>
  <c r="I565" i="1"/>
  <c r="I549" i="1"/>
  <c r="I517" i="1"/>
  <c r="I501" i="1"/>
  <c r="I453" i="1"/>
  <c r="J453" i="1" s="1"/>
  <c r="K453" i="1" s="1"/>
  <c r="I389" i="1"/>
  <c r="I277" i="1"/>
  <c r="I197" i="1"/>
  <c r="J197" i="1" s="1"/>
  <c r="K197" i="1" s="1"/>
  <c r="I1755" i="1"/>
  <c r="I1627" i="1"/>
  <c r="I1499" i="1"/>
  <c r="I1371" i="1"/>
  <c r="I1243" i="1"/>
  <c r="I475" i="1"/>
  <c r="I347" i="1"/>
  <c r="I91" i="1"/>
  <c r="I92" i="1"/>
  <c r="I12" i="1"/>
  <c r="I1796" i="1"/>
  <c r="I1716" i="1"/>
  <c r="I1668" i="1"/>
  <c r="I1652" i="1"/>
  <c r="J1652" i="1" s="1"/>
  <c r="K1652" i="1" s="1"/>
  <c r="L1652" i="1" s="1"/>
  <c r="I1636" i="1"/>
  <c r="I1620" i="1"/>
  <c r="I1604" i="1"/>
  <c r="J1604" i="1" s="1"/>
  <c r="K1604" i="1" s="1"/>
  <c r="L1604" i="1" s="1"/>
  <c r="I1572" i="1"/>
  <c r="I1540" i="1"/>
  <c r="I1476" i="1"/>
  <c r="I1460" i="1"/>
  <c r="I1412" i="1"/>
  <c r="I1396" i="1"/>
  <c r="J1396" i="1" s="1"/>
  <c r="K1396" i="1" s="1"/>
  <c r="L1396" i="1" s="1"/>
  <c r="I1348" i="1"/>
  <c r="J1348" i="1" s="1"/>
  <c r="K1348" i="1" s="1"/>
  <c r="L1348" i="1" s="1"/>
  <c r="I1332" i="1"/>
  <c r="I1316" i="1"/>
  <c r="I1300" i="1"/>
  <c r="I1284" i="1"/>
  <c r="I1268" i="1"/>
  <c r="J1268" i="1" s="1"/>
  <c r="K1268" i="1" s="1"/>
  <c r="L1268" i="1" s="1"/>
  <c r="I1252" i="1"/>
  <c r="I1220" i="1"/>
  <c r="I1204" i="1"/>
  <c r="I1156" i="1"/>
  <c r="I1140" i="1"/>
  <c r="J1140" i="1" s="1"/>
  <c r="K1140" i="1" s="1"/>
  <c r="I1092" i="1"/>
  <c r="J1092" i="1" s="1"/>
  <c r="K1092" i="1" s="1"/>
  <c r="L1092" i="1" s="1"/>
  <c r="I1076" i="1"/>
  <c r="I1060" i="1"/>
  <c r="I1044" i="1"/>
  <c r="I1028" i="1"/>
  <c r="I1012" i="1"/>
  <c r="J1012" i="1" s="1"/>
  <c r="K1012" i="1" s="1"/>
  <c r="L1012" i="1" s="1"/>
  <c r="I996" i="1"/>
  <c r="I964" i="1"/>
  <c r="I948" i="1"/>
  <c r="I900" i="1"/>
  <c r="I884" i="1"/>
  <c r="J884" i="1" s="1"/>
  <c r="K884" i="1" s="1"/>
  <c r="L884" i="1" s="1"/>
  <c r="I836" i="1"/>
  <c r="J836" i="1" s="1"/>
  <c r="K836" i="1" s="1"/>
  <c r="L836" i="1" s="1"/>
  <c r="I820" i="1"/>
  <c r="I804" i="1"/>
  <c r="I788" i="1"/>
  <c r="I772" i="1"/>
  <c r="I756" i="1"/>
  <c r="J756" i="1" s="1"/>
  <c r="K756" i="1" s="1"/>
  <c r="L756" i="1" s="1"/>
  <c r="I740" i="1"/>
  <c r="I708" i="1"/>
  <c r="I692" i="1"/>
  <c r="I644" i="1"/>
  <c r="J644" i="1" s="1"/>
  <c r="K644" i="1" s="1"/>
  <c r="L644" i="1" s="1"/>
  <c r="I628" i="1"/>
  <c r="I580" i="1"/>
  <c r="I564" i="1"/>
  <c r="I548" i="1"/>
  <c r="I532" i="1"/>
  <c r="I516" i="1"/>
  <c r="I500" i="1"/>
  <c r="I484" i="1"/>
  <c r="I452" i="1"/>
  <c r="I436" i="1"/>
  <c r="I372" i="1"/>
  <c r="I324" i="1"/>
  <c r="I308" i="1"/>
  <c r="I292" i="1"/>
  <c r="I276" i="1"/>
  <c r="I260" i="1"/>
  <c r="I244" i="1"/>
  <c r="I228" i="1"/>
  <c r="I196" i="1"/>
  <c r="I180" i="1"/>
  <c r="I148" i="1"/>
  <c r="I100" i="1"/>
  <c r="I36" i="1"/>
  <c r="J36" i="1" s="1"/>
  <c r="K36" i="1" s="1"/>
  <c r="L36" i="1" s="1"/>
  <c r="I1754" i="1"/>
  <c r="J1754" i="1" s="1"/>
  <c r="K1754" i="1" s="1"/>
  <c r="L1754" i="1" s="1"/>
  <c r="I1498" i="1"/>
  <c r="I1242" i="1"/>
  <c r="I986" i="1"/>
  <c r="J986" i="1" s="1"/>
  <c r="K986" i="1" s="1"/>
  <c r="I858" i="1"/>
  <c r="I602" i="1"/>
  <c r="J602" i="1" s="1"/>
  <c r="K602" i="1" s="1"/>
  <c r="L602" i="1" s="1"/>
  <c r="I474" i="1"/>
  <c r="I218" i="1"/>
  <c r="I1795" i="1"/>
  <c r="I1763" i="1"/>
  <c r="J1763" i="1" s="1"/>
  <c r="K1763" i="1" s="1"/>
  <c r="L1763" i="1" s="1"/>
  <c r="I1747" i="1"/>
  <c r="I1731" i="1"/>
  <c r="I1699" i="1"/>
  <c r="I1683" i="1"/>
  <c r="J1683" i="1" s="1"/>
  <c r="K1683" i="1" s="1"/>
  <c r="L1683" i="1" s="1"/>
  <c r="I1619" i="1"/>
  <c r="I1539" i="1"/>
  <c r="I1491" i="1"/>
  <c r="I1475" i="1"/>
  <c r="I1427" i="1"/>
  <c r="J1427" i="1" s="1"/>
  <c r="K1427" i="1" s="1"/>
  <c r="L1427" i="1" s="1"/>
  <c r="I1363" i="1"/>
  <c r="I1283" i="1"/>
  <c r="J1283" i="1" s="1"/>
  <c r="K1283" i="1" s="1"/>
  <c r="L1283" i="1" s="1"/>
  <c r="I1267" i="1"/>
  <c r="I1251" i="1"/>
  <c r="I1235" i="1"/>
  <c r="I1171" i="1"/>
  <c r="J1171" i="1" s="1"/>
  <c r="K1171" i="1" s="1"/>
  <c r="L1171" i="1" s="1"/>
  <c r="I1075" i="1"/>
  <c r="I1059" i="1"/>
  <c r="I979" i="1"/>
  <c r="I963" i="1"/>
  <c r="I899" i="1"/>
  <c r="I787" i="1"/>
  <c r="J787" i="1" s="1"/>
  <c r="K787" i="1" s="1"/>
  <c r="L787" i="1" s="1"/>
  <c r="I723" i="1"/>
  <c r="I707" i="1"/>
  <c r="I675" i="1"/>
  <c r="J675" i="1" s="1"/>
  <c r="K675" i="1" s="1"/>
  <c r="I643" i="1"/>
  <c r="I531" i="1"/>
  <c r="I483" i="1"/>
  <c r="I467" i="1"/>
  <c r="I451" i="1"/>
  <c r="I371" i="1"/>
  <c r="I259" i="1"/>
  <c r="I243" i="1"/>
  <c r="J243" i="1" s="1"/>
  <c r="K243" i="1" s="1"/>
  <c r="L243" i="1" s="1"/>
  <c r="I179" i="1"/>
  <c r="I163" i="1"/>
  <c r="I99" i="1"/>
  <c r="I843" i="1"/>
  <c r="J843" i="1" s="1"/>
  <c r="K843" i="1" s="1"/>
  <c r="L843" i="1" s="1"/>
  <c r="I203" i="1"/>
  <c r="J203" i="1" s="1"/>
  <c r="K203" i="1" s="1"/>
  <c r="I1810" i="1"/>
  <c r="I1762" i="1"/>
  <c r="I1746" i="1"/>
  <c r="J1746" i="1" s="1"/>
  <c r="K1746" i="1" s="1"/>
  <c r="I1730" i="1"/>
  <c r="J1730" i="1" s="1"/>
  <c r="K1730" i="1" s="1"/>
  <c r="L1730" i="1" s="1"/>
  <c r="I1714" i="1"/>
  <c r="I1682" i="1"/>
  <c r="I1666" i="1"/>
  <c r="I1634" i="1"/>
  <c r="I1618" i="1"/>
  <c r="I1554" i="1"/>
  <c r="I1538" i="1"/>
  <c r="I1522" i="1"/>
  <c r="I1490" i="1"/>
  <c r="J1490" i="1" s="1"/>
  <c r="K1490" i="1" s="1"/>
  <c r="L1490" i="1" s="1"/>
  <c r="I1474" i="1"/>
  <c r="J1474" i="1" s="1"/>
  <c r="K1474" i="1" s="1"/>
  <c r="L1474" i="1" s="1"/>
  <c r="I1426" i="1"/>
  <c r="I1362" i="1"/>
  <c r="J1362" i="1" s="1"/>
  <c r="K1362" i="1" s="1"/>
  <c r="L1362" i="1" s="1"/>
  <c r="I1282" i="1"/>
  <c r="I1266" i="1"/>
  <c r="I1234" i="1"/>
  <c r="I1218" i="1"/>
  <c r="J1218" i="1" s="1"/>
  <c r="K1218" i="1" s="1"/>
  <c r="L1218" i="1" s="1"/>
  <c r="I1106" i="1"/>
  <c r="I1058" i="1"/>
  <c r="I1042" i="1"/>
  <c r="I1026" i="1"/>
  <c r="I962" i="1"/>
  <c r="J962" i="1" s="1"/>
  <c r="K962" i="1" s="1"/>
  <c r="L962" i="1" s="1"/>
  <c r="I850" i="1"/>
  <c r="I802" i="1"/>
  <c r="I786" i="1"/>
  <c r="I770" i="1"/>
  <c r="I754" i="1"/>
  <c r="I706" i="1"/>
  <c r="J706" i="1" s="1"/>
  <c r="K706" i="1" s="1"/>
  <c r="L706" i="1" s="1"/>
  <c r="I594" i="1"/>
  <c r="I530" i="1"/>
  <c r="I514" i="1"/>
  <c r="I450" i="1"/>
  <c r="I338" i="1"/>
  <c r="I274" i="1"/>
  <c r="I258" i="1"/>
  <c r="I194" i="1"/>
  <c r="I1610" i="1"/>
  <c r="J1610" i="1" s="1"/>
  <c r="K1610" i="1" s="1"/>
  <c r="L1610" i="1" s="1"/>
  <c r="I1226" i="1"/>
  <c r="I970" i="1"/>
  <c r="I714" i="1"/>
  <c r="I458" i="1"/>
  <c r="I202" i="1"/>
  <c r="I124" i="1"/>
  <c r="I25" i="1"/>
  <c r="I1793" i="1"/>
  <c r="I1777" i="1"/>
  <c r="J1777" i="1" s="1"/>
  <c r="K1777" i="1" s="1"/>
  <c r="L1777" i="1" s="1"/>
  <c r="I1745" i="1"/>
  <c r="I1713" i="1"/>
  <c r="I1697" i="1"/>
  <c r="I1681" i="1"/>
  <c r="I1633" i="1"/>
  <c r="J1633" i="1" s="1"/>
  <c r="K1633" i="1" s="1"/>
  <c r="L1633" i="1" s="1"/>
  <c r="I1553" i="1"/>
  <c r="I1489" i="1"/>
  <c r="I1473" i="1"/>
  <c r="I1457" i="1"/>
  <c r="I1425" i="1"/>
  <c r="I1409" i="1"/>
  <c r="I1297" i="1"/>
  <c r="I1249" i="1"/>
  <c r="I1217" i="1"/>
  <c r="I1201" i="1"/>
  <c r="I1153" i="1"/>
  <c r="J1153" i="1" s="1"/>
  <c r="K1153" i="1" s="1"/>
  <c r="L1153" i="1" s="1"/>
  <c r="I1137" i="1"/>
  <c r="I1089" i="1"/>
  <c r="I1025" i="1"/>
  <c r="I1009" i="1"/>
  <c r="I993" i="1"/>
  <c r="J993" i="1" s="1"/>
  <c r="K993" i="1" s="1"/>
  <c r="I977" i="1"/>
  <c r="I961" i="1"/>
  <c r="I945" i="1"/>
  <c r="I929" i="1"/>
  <c r="I913" i="1"/>
  <c r="I897" i="1"/>
  <c r="I881" i="1"/>
  <c r="I865" i="1"/>
  <c r="J865" i="1" s="1"/>
  <c r="K865" i="1" s="1"/>
  <c r="L865" i="1" s="1"/>
  <c r="I849" i="1"/>
  <c r="I833" i="1"/>
  <c r="I817" i="1"/>
  <c r="I801" i="1"/>
  <c r="I785" i="1"/>
  <c r="I769" i="1"/>
  <c r="I737" i="1"/>
  <c r="J737" i="1" s="1"/>
  <c r="K737" i="1" s="1"/>
  <c r="L737" i="1" s="1"/>
  <c r="I721" i="1"/>
  <c r="I705" i="1"/>
  <c r="I689" i="1"/>
  <c r="I673" i="1"/>
  <c r="I641" i="1"/>
  <c r="J641" i="1" s="1"/>
  <c r="K641" i="1" s="1"/>
  <c r="L641" i="1" s="1"/>
  <c r="I625" i="1"/>
  <c r="J625" i="1" s="1"/>
  <c r="K625" i="1" s="1"/>
  <c r="L625" i="1" s="1"/>
  <c r="I609" i="1"/>
  <c r="I593" i="1"/>
  <c r="I577" i="1"/>
  <c r="I561" i="1"/>
  <c r="I545" i="1"/>
  <c r="J545" i="1" s="1"/>
  <c r="K545" i="1" s="1"/>
  <c r="L545" i="1" s="1"/>
  <c r="I529" i="1"/>
  <c r="I513" i="1"/>
  <c r="I497" i="1"/>
  <c r="I465" i="1"/>
  <c r="J465" i="1" s="1"/>
  <c r="K465" i="1" s="1"/>
  <c r="L465" i="1" s="1"/>
  <c r="I449" i="1"/>
  <c r="I433" i="1"/>
  <c r="I417" i="1"/>
  <c r="I401" i="1"/>
  <c r="I385" i="1"/>
  <c r="J385" i="1" s="1"/>
  <c r="K385" i="1" s="1"/>
  <c r="I369" i="1"/>
  <c r="J369" i="1" s="1"/>
  <c r="K369" i="1" s="1"/>
  <c r="I353" i="1"/>
  <c r="I337" i="1"/>
  <c r="I321" i="1"/>
  <c r="I305" i="1"/>
  <c r="I289" i="1"/>
  <c r="J289" i="1" s="1"/>
  <c r="K289" i="1" s="1"/>
  <c r="I257" i="1"/>
  <c r="I241" i="1"/>
  <c r="I225" i="1"/>
  <c r="I209" i="1"/>
  <c r="J209" i="1" s="1"/>
  <c r="K209" i="1" s="1"/>
  <c r="L209" i="1" s="1"/>
  <c r="I193" i="1"/>
  <c r="I177" i="1"/>
  <c r="I161" i="1"/>
  <c r="I145" i="1"/>
  <c r="I1723" i="1"/>
  <c r="J1723" i="1" s="1"/>
  <c r="K1723" i="1" s="1"/>
  <c r="L1723" i="1" s="1"/>
  <c r="I1595" i="1"/>
  <c r="I1467" i="1"/>
  <c r="I1339" i="1"/>
  <c r="I1083" i="1"/>
  <c r="I955" i="1"/>
  <c r="I571" i="1"/>
  <c r="I59" i="1"/>
  <c r="J59" i="1" s="1"/>
  <c r="K59" i="1" s="1"/>
  <c r="I1808" i="1"/>
  <c r="I1776" i="1"/>
  <c r="J1776" i="1" s="1"/>
  <c r="K1776" i="1" s="1"/>
  <c r="L1776" i="1" s="1"/>
  <c r="I1680" i="1"/>
  <c r="J1680" i="1" s="1"/>
  <c r="K1680" i="1" s="1"/>
  <c r="L1680" i="1" s="1"/>
  <c r="I1648" i="1"/>
  <c r="I1552" i="1"/>
  <c r="J1552" i="1" s="1"/>
  <c r="K1552" i="1" s="1"/>
  <c r="L1552" i="1" s="1"/>
  <c r="I1536" i="1"/>
  <c r="I1520" i="1"/>
  <c r="I1424" i="1"/>
  <c r="J1424" i="1" s="1"/>
  <c r="K1424" i="1" s="1"/>
  <c r="L1424" i="1" s="1"/>
  <c r="I1392" i="1"/>
  <c r="I1312" i="1"/>
  <c r="I1296" i="1"/>
  <c r="J1296" i="1" s="1"/>
  <c r="K1296" i="1" s="1"/>
  <c r="L1296" i="1" s="1"/>
  <c r="I1264" i="1"/>
  <c r="J1249" i="1"/>
  <c r="K1249" i="1" s="1"/>
  <c r="L1249" i="1" s="1"/>
  <c r="I1184" i="1"/>
  <c r="J1184" i="1" s="1"/>
  <c r="K1184" i="1" s="1"/>
  <c r="L1184" i="1" s="1"/>
  <c r="I1168" i="1"/>
  <c r="J1168" i="1" s="1"/>
  <c r="K1168" i="1" s="1"/>
  <c r="L1168" i="1" s="1"/>
  <c r="I1136" i="1"/>
  <c r="I1040" i="1"/>
  <c r="J1040" i="1" s="1"/>
  <c r="K1040" i="1" s="1"/>
  <c r="L1040" i="1" s="1"/>
  <c r="I1008" i="1"/>
  <c r="I928" i="1"/>
  <c r="I896" i="1"/>
  <c r="I880" i="1"/>
  <c r="I864" i="1"/>
  <c r="J864" i="1" s="1"/>
  <c r="K864" i="1" s="1"/>
  <c r="L864" i="1" s="1"/>
  <c r="I848" i="1"/>
  <c r="I752" i="1"/>
  <c r="I720" i="1"/>
  <c r="I656" i="1"/>
  <c r="J656" i="1" s="1"/>
  <c r="K656" i="1" s="1"/>
  <c r="L656" i="1" s="1"/>
  <c r="I640" i="1"/>
  <c r="I608" i="1"/>
  <c r="I592" i="1"/>
  <c r="I576" i="1"/>
  <c r="J576" i="1" s="1"/>
  <c r="K576" i="1" s="1"/>
  <c r="I560" i="1"/>
  <c r="I544" i="1"/>
  <c r="I528" i="1"/>
  <c r="I512" i="1"/>
  <c r="I496" i="1"/>
  <c r="I480" i="1"/>
  <c r="I464" i="1"/>
  <c r="I448" i="1"/>
  <c r="I432" i="1"/>
  <c r="I416" i="1"/>
  <c r="I400" i="1"/>
  <c r="J400" i="1" s="1"/>
  <c r="K400" i="1" s="1"/>
  <c r="L400" i="1" s="1"/>
  <c r="I384" i="1"/>
  <c r="I352" i="1"/>
  <c r="I336" i="1"/>
  <c r="I320" i="1"/>
  <c r="J320" i="1" s="1"/>
  <c r="K320" i="1" s="1"/>
  <c r="L320" i="1" s="1"/>
  <c r="I304" i="1"/>
  <c r="I288" i="1"/>
  <c r="I272" i="1"/>
  <c r="I256" i="1"/>
  <c r="I240" i="1"/>
  <c r="I224" i="1"/>
  <c r="I208" i="1"/>
  <c r="I192" i="1"/>
  <c r="I176" i="1"/>
  <c r="I160" i="1"/>
  <c r="I144" i="1"/>
  <c r="J144" i="1" s="1"/>
  <c r="K144" i="1" s="1"/>
  <c r="L144" i="1" s="1"/>
  <c r="I128" i="1"/>
  <c r="I1466" i="1"/>
  <c r="I1210" i="1"/>
  <c r="I954" i="1"/>
  <c r="I698" i="1"/>
  <c r="I442" i="1"/>
  <c r="I1791" i="1"/>
  <c r="I1759" i="1"/>
  <c r="I1743" i="1"/>
  <c r="J1743" i="1" s="1"/>
  <c r="K1743" i="1" s="1"/>
  <c r="I1695" i="1"/>
  <c r="I1679" i="1"/>
  <c r="I1599" i="1"/>
  <c r="J1599" i="1" s="1"/>
  <c r="K1599" i="1" s="1"/>
  <c r="L1599" i="1" s="1"/>
  <c r="I1567" i="1"/>
  <c r="I1551" i="1"/>
  <c r="I1503" i="1"/>
  <c r="I1487" i="1"/>
  <c r="I1471" i="1"/>
  <c r="J1471" i="1" s="1"/>
  <c r="K1471" i="1" s="1"/>
  <c r="L1471" i="1" s="1"/>
  <c r="I1439" i="1"/>
  <c r="I1375" i="1"/>
  <c r="I1263" i="1"/>
  <c r="I1231" i="1"/>
  <c r="I1215" i="1"/>
  <c r="J1215" i="1" s="1"/>
  <c r="K1215" i="1" s="1"/>
  <c r="L1215" i="1" s="1"/>
  <c r="I1199" i="1"/>
  <c r="I1151" i="1"/>
  <c r="I1135" i="1"/>
  <c r="I1023" i="1"/>
  <c r="I991" i="1"/>
  <c r="I943" i="1"/>
  <c r="I911" i="1"/>
  <c r="I815" i="1"/>
  <c r="I783" i="1"/>
  <c r="I767" i="1"/>
  <c r="I687" i="1"/>
  <c r="J687" i="1" s="1"/>
  <c r="K687" i="1" s="1"/>
  <c r="L687" i="1" s="1"/>
  <c r="I671" i="1"/>
  <c r="I655" i="1"/>
  <c r="I639" i="1"/>
  <c r="I623" i="1"/>
  <c r="I607" i="1"/>
  <c r="I591" i="1"/>
  <c r="I575" i="1"/>
  <c r="I559" i="1"/>
  <c r="I543" i="1"/>
  <c r="I527" i="1"/>
  <c r="I511" i="1"/>
  <c r="I495" i="1"/>
  <c r="I479" i="1"/>
  <c r="I463" i="1"/>
  <c r="I447" i="1"/>
  <c r="I431" i="1"/>
  <c r="J431" i="1" s="1"/>
  <c r="K431" i="1" s="1"/>
  <c r="I415" i="1"/>
  <c r="I399" i="1"/>
  <c r="I383" i="1"/>
  <c r="I351" i="1"/>
  <c r="J351" i="1" s="1"/>
  <c r="K351" i="1" s="1"/>
  <c r="L351" i="1" s="1"/>
  <c r="I335" i="1"/>
  <c r="I319" i="1"/>
  <c r="I303" i="1"/>
  <c r="I287" i="1"/>
  <c r="I271" i="1"/>
  <c r="I255" i="1"/>
  <c r="I239" i="1"/>
  <c r="I223" i="1"/>
  <c r="I207" i="1"/>
  <c r="I191" i="1"/>
  <c r="I175" i="1"/>
  <c r="J175" i="1" s="1"/>
  <c r="K175" i="1" s="1"/>
  <c r="L175" i="1" s="1"/>
  <c r="I159" i="1"/>
  <c r="I143" i="1"/>
  <c r="I555" i="1"/>
  <c r="I22" i="1"/>
  <c r="I1806" i="1"/>
  <c r="I1790" i="1"/>
  <c r="J1774" i="1"/>
  <c r="K1774" i="1" s="1"/>
  <c r="L1774" i="1" s="1"/>
  <c r="I1694" i="1"/>
  <c r="I1678" i="1"/>
  <c r="I1662" i="1"/>
  <c r="I1646" i="1"/>
  <c r="I1566" i="1"/>
  <c r="I1550" i="1"/>
  <c r="I1518" i="1"/>
  <c r="I1438" i="1"/>
  <c r="I1422" i="1"/>
  <c r="I1390" i="1"/>
  <c r="I1310" i="1"/>
  <c r="I1294" i="1"/>
  <c r="I1262" i="1"/>
  <c r="I1182" i="1"/>
  <c r="I1166" i="1"/>
  <c r="I1134" i="1"/>
  <c r="I1118" i="1"/>
  <c r="I1054" i="1"/>
  <c r="I1038" i="1"/>
  <c r="I1006" i="1"/>
  <c r="I974" i="1"/>
  <c r="I942" i="1"/>
  <c r="I910" i="1"/>
  <c r="I862" i="1"/>
  <c r="I846" i="1"/>
  <c r="I814" i="1"/>
  <c r="I782" i="1"/>
  <c r="I734" i="1"/>
  <c r="I718" i="1"/>
  <c r="I686" i="1"/>
  <c r="I654" i="1"/>
  <c r="I590" i="1"/>
  <c r="I558" i="1"/>
  <c r="I542" i="1"/>
  <c r="I526" i="1"/>
  <c r="I510" i="1"/>
  <c r="I494" i="1"/>
  <c r="I462" i="1"/>
  <c r="I446" i="1"/>
  <c r="J446" i="1" s="1"/>
  <c r="K446" i="1" s="1"/>
  <c r="I430" i="1"/>
  <c r="I414" i="1"/>
  <c r="I382" i="1"/>
  <c r="J382" i="1" s="1"/>
  <c r="K382" i="1" s="1"/>
  <c r="L382" i="1" s="1"/>
  <c r="I350" i="1"/>
  <c r="I318" i="1"/>
  <c r="I286" i="1"/>
  <c r="J286" i="1" s="1"/>
  <c r="K286" i="1" s="1"/>
  <c r="I270" i="1"/>
  <c r="J270" i="1" s="1"/>
  <c r="K270" i="1" s="1"/>
  <c r="L270" i="1" s="1"/>
  <c r="I222" i="1"/>
  <c r="I206" i="1"/>
  <c r="I190" i="1"/>
  <c r="I174" i="1"/>
  <c r="I158" i="1"/>
  <c r="I142" i="1"/>
  <c r="I1706" i="1"/>
  <c r="J1706" i="1" s="1"/>
  <c r="K1706" i="1" s="1"/>
  <c r="L1706" i="1" s="1"/>
  <c r="I1578" i="1"/>
  <c r="J1578" i="1" s="1"/>
  <c r="K1578" i="1" s="1"/>
  <c r="L1578" i="1" s="1"/>
  <c r="I1450" i="1"/>
  <c r="I1194" i="1"/>
  <c r="I1066" i="1"/>
  <c r="I938" i="1"/>
  <c r="J938" i="1" s="1"/>
  <c r="K938" i="1" s="1"/>
  <c r="L938" i="1" s="1"/>
  <c r="I682" i="1"/>
  <c r="I298" i="1"/>
  <c r="I170" i="1"/>
  <c r="I1773" i="1"/>
  <c r="I1757" i="1"/>
  <c r="I1741" i="1"/>
  <c r="I1661" i="1"/>
  <c r="J1661" i="1" s="1"/>
  <c r="K1661" i="1" s="1"/>
  <c r="L1661" i="1" s="1"/>
  <c r="I1645" i="1"/>
  <c r="I1613" i="1"/>
  <c r="I1533" i="1"/>
  <c r="I1517" i="1"/>
  <c r="I1485" i="1"/>
  <c r="I1405" i="1"/>
  <c r="I1389" i="1"/>
  <c r="I1357" i="1"/>
  <c r="I1229" i="1"/>
  <c r="I1197" i="1"/>
  <c r="I1101" i="1"/>
  <c r="I1085" i="1"/>
  <c r="I1053" i="1"/>
  <c r="I973" i="1"/>
  <c r="I957" i="1"/>
  <c r="I925" i="1"/>
  <c r="I829" i="1"/>
  <c r="I797" i="1"/>
  <c r="I781" i="1"/>
  <c r="I701" i="1"/>
  <c r="I669" i="1"/>
  <c r="I557" i="1"/>
  <c r="I509" i="1"/>
  <c r="I477" i="1"/>
  <c r="I461" i="1"/>
  <c r="I429" i="1"/>
  <c r="I413" i="1"/>
  <c r="I397" i="1"/>
  <c r="I365" i="1"/>
  <c r="I301" i="1"/>
  <c r="I237" i="1"/>
  <c r="I221" i="1"/>
  <c r="I205" i="1"/>
  <c r="I173" i="1"/>
  <c r="I157" i="1"/>
  <c r="I1691" i="1"/>
  <c r="I1563" i="1"/>
  <c r="I1435" i="1"/>
  <c r="I1307" i="1"/>
  <c r="J1307" i="1" s="1"/>
  <c r="K1307" i="1" s="1"/>
  <c r="L1307" i="1" s="1"/>
  <c r="I1179" i="1"/>
  <c r="J1179" i="1" s="1"/>
  <c r="K1179" i="1" s="1"/>
  <c r="L1179" i="1" s="1"/>
  <c r="I1051" i="1"/>
  <c r="I923" i="1"/>
  <c r="J923" i="1" s="1"/>
  <c r="K923" i="1" s="1"/>
  <c r="L923" i="1" s="1"/>
  <c r="I667" i="1"/>
  <c r="I283" i="1"/>
  <c r="I155" i="1"/>
  <c r="I82" i="1"/>
  <c r="I34" i="1"/>
  <c r="I129" i="1"/>
  <c r="J129" i="1" s="1"/>
  <c r="K129" i="1" s="1"/>
  <c r="L129" i="1" s="1"/>
  <c r="I113" i="1"/>
  <c r="J113" i="1" s="1"/>
  <c r="K113" i="1" s="1"/>
  <c r="L113" i="1" s="1"/>
  <c r="I97" i="1"/>
  <c r="I81" i="1"/>
  <c r="I65" i="1"/>
  <c r="I49" i="1"/>
  <c r="I33" i="1"/>
  <c r="I96" i="1"/>
  <c r="I80" i="1"/>
  <c r="J80" i="1" s="1"/>
  <c r="K80" i="1" s="1"/>
  <c r="L80" i="1" s="1"/>
  <c r="I64" i="1"/>
  <c r="J64" i="1" s="1"/>
  <c r="K64" i="1" s="1"/>
  <c r="I48" i="1"/>
  <c r="I32" i="1"/>
  <c r="I127" i="1"/>
  <c r="I111" i="1"/>
  <c r="I63" i="1"/>
  <c r="I47" i="1"/>
  <c r="I31" i="1"/>
  <c r="I110" i="1"/>
  <c r="I94" i="1"/>
  <c r="I46" i="1"/>
  <c r="I109" i="1"/>
  <c r="I45" i="1"/>
  <c r="J1787" i="1"/>
  <c r="K1787" i="1" s="1"/>
  <c r="J1050" i="1"/>
  <c r="K1050" i="1" s="1"/>
  <c r="L1050" i="1" s="1"/>
  <c r="J666" i="1"/>
  <c r="K666" i="1" s="1"/>
  <c r="J1750" i="1"/>
  <c r="K1750" i="1" s="1"/>
  <c r="J1494" i="1"/>
  <c r="K1494" i="1" s="1"/>
  <c r="L1494" i="1" s="1"/>
  <c r="J1382" i="1"/>
  <c r="K1382" i="1" s="1"/>
  <c r="L1382" i="1" s="1"/>
  <c r="J1093" i="1"/>
  <c r="K1093" i="1" s="1"/>
  <c r="L1093" i="1" s="1"/>
  <c r="J971" i="1"/>
  <c r="K971" i="1" s="1"/>
  <c r="L971" i="1" s="1"/>
  <c r="F23" i="26" l="1"/>
  <c r="D23" i="26"/>
  <c r="E23" i="26" s="1"/>
  <c r="C24" i="26" s="1"/>
  <c r="S1750" i="1"/>
  <c r="L1750" i="1"/>
  <c r="S1787" i="1"/>
  <c r="L1787" i="1"/>
  <c r="S446" i="1"/>
  <c r="L446" i="1"/>
  <c r="S695" i="1"/>
  <c r="L695" i="1"/>
  <c r="S1746" i="1"/>
  <c r="L1746" i="1"/>
  <c r="J542" i="1"/>
  <c r="K542" i="1" s="1"/>
  <c r="L542" i="1" s="1"/>
  <c r="S1743" i="1"/>
  <c r="L1743" i="1"/>
  <c r="S203" i="1"/>
  <c r="L203" i="1"/>
  <c r="S1365" i="1"/>
  <c r="L1365" i="1"/>
  <c r="S59" i="1"/>
  <c r="L59" i="1"/>
  <c r="S1366" i="1"/>
  <c r="L1366" i="1"/>
  <c r="S392" i="1"/>
  <c r="L392" i="1"/>
  <c r="S431" i="1"/>
  <c r="L431" i="1"/>
  <c r="S327" i="1"/>
  <c r="L327" i="1"/>
  <c r="S1095" i="1"/>
  <c r="L1095" i="1"/>
  <c r="J503" i="1"/>
  <c r="K503" i="1" s="1"/>
  <c r="L503" i="1" s="1"/>
  <c r="J346" i="1"/>
  <c r="K346" i="1" s="1"/>
  <c r="J570" i="1"/>
  <c r="K570" i="1" s="1"/>
  <c r="L570" i="1" s="1"/>
  <c r="S369" i="1"/>
  <c r="L369" i="1"/>
  <c r="J336" i="1"/>
  <c r="K336" i="1" s="1"/>
  <c r="L336" i="1" s="1"/>
  <c r="J592" i="1"/>
  <c r="K592" i="1" s="1"/>
  <c r="L592" i="1" s="1"/>
  <c r="J1052" i="1"/>
  <c r="K1052" i="1" s="1"/>
  <c r="L1052" i="1" s="1"/>
  <c r="J191" i="1"/>
  <c r="K191" i="1" s="1"/>
  <c r="L191" i="1" s="1"/>
  <c r="J247" i="1"/>
  <c r="K247" i="1" s="1"/>
  <c r="J154" i="1"/>
  <c r="K154" i="1" s="1"/>
  <c r="L154" i="1" s="1"/>
  <c r="J1144" i="1"/>
  <c r="K1144" i="1" s="1"/>
  <c r="J1400" i="1"/>
  <c r="K1400" i="1" s="1"/>
  <c r="L1400" i="1" s="1"/>
  <c r="J1656" i="1"/>
  <c r="K1656" i="1" s="1"/>
  <c r="L1656" i="1" s="1"/>
  <c r="J212" i="1"/>
  <c r="K212" i="1" s="1"/>
  <c r="L212" i="1" s="1"/>
  <c r="J468" i="1"/>
  <c r="K468" i="1" s="1"/>
  <c r="L468" i="1" s="1"/>
  <c r="J669" i="1"/>
  <c r="K669" i="1" s="1"/>
  <c r="J122" i="1"/>
  <c r="K122" i="1" s="1"/>
  <c r="L122" i="1" s="1"/>
  <c r="J178" i="1"/>
  <c r="K178" i="1" s="1"/>
  <c r="L178" i="1" s="1"/>
  <c r="J141" i="1"/>
  <c r="K141" i="1" s="1"/>
  <c r="L141" i="1" s="1"/>
  <c r="J653" i="1"/>
  <c r="K653" i="1" s="1"/>
  <c r="L653" i="1" s="1"/>
  <c r="J1715" i="1"/>
  <c r="K1715" i="1" s="1"/>
  <c r="L1715" i="1" s="1"/>
  <c r="J1334" i="1"/>
  <c r="K1334" i="1" s="1"/>
  <c r="L1334" i="1" s="1"/>
  <c r="J1355" i="1"/>
  <c r="K1355" i="1" s="1"/>
  <c r="L1355" i="1" s="1"/>
  <c r="J1611" i="1"/>
  <c r="K1611" i="1" s="1"/>
  <c r="L1611" i="1" s="1"/>
  <c r="J1739" i="1"/>
  <c r="K1739" i="1" s="1"/>
  <c r="L1739" i="1" s="1"/>
  <c r="J132" i="1"/>
  <c r="K132" i="1" s="1"/>
  <c r="L132" i="1" s="1"/>
  <c r="J485" i="1"/>
  <c r="K485" i="1" s="1"/>
  <c r="L485" i="1" s="1"/>
  <c r="J679" i="1"/>
  <c r="K679" i="1" s="1"/>
  <c r="L679" i="1" s="1"/>
  <c r="J935" i="1"/>
  <c r="K935" i="1" s="1"/>
  <c r="L935" i="1" s="1"/>
  <c r="J1191" i="1"/>
  <c r="K1191" i="1" s="1"/>
  <c r="L1191" i="1" s="1"/>
  <c r="J1703" i="1"/>
  <c r="K1703" i="1" s="1"/>
  <c r="L1703" i="1" s="1"/>
  <c r="J1319" i="1"/>
  <c r="K1319" i="1" s="1"/>
  <c r="L1319" i="1" s="1"/>
  <c r="J1574" i="1"/>
  <c r="K1574" i="1" s="1"/>
  <c r="L1574" i="1" s="1"/>
  <c r="J157" i="1"/>
  <c r="K157" i="1" s="1"/>
  <c r="L157" i="1" s="1"/>
  <c r="J781" i="1"/>
  <c r="K781" i="1" s="1"/>
  <c r="L781" i="1" s="1"/>
  <c r="J1662" i="1"/>
  <c r="K1662" i="1" s="1"/>
  <c r="L1662" i="1" s="1"/>
  <c r="J580" i="1"/>
  <c r="K580" i="1" s="1"/>
  <c r="L580" i="1" s="1"/>
  <c r="J1447" i="1"/>
  <c r="K1447" i="1" s="1"/>
  <c r="J668" i="1"/>
  <c r="K668" i="1" s="1"/>
  <c r="J797" i="1"/>
  <c r="K797" i="1" s="1"/>
  <c r="L797" i="1" s="1"/>
  <c r="J925" i="1"/>
  <c r="K925" i="1" s="1"/>
  <c r="L925" i="1" s="1"/>
  <c r="J558" i="1"/>
  <c r="K558" i="1" s="1"/>
  <c r="J256" i="1"/>
  <c r="K256" i="1" s="1"/>
  <c r="J512" i="1"/>
  <c r="K512" i="1" s="1"/>
  <c r="L512" i="1" s="1"/>
  <c r="J447" i="1"/>
  <c r="K447" i="1" s="1"/>
  <c r="J237" i="1"/>
  <c r="K237" i="1" s="1"/>
  <c r="L237" i="1" s="1"/>
  <c r="J1790" i="1"/>
  <c r="K1790" i="1" s="1"/>
  <c r="J1053" i="1"/>
  <c r="K1053" i="1" s="1"/>
  <c r="L1053" i="1" s="1"/>
  <c r="J397" i="1"/>
  <c r="K397" i="1" s="1"/>
  <c r="L397" i="1" s="1"/>
  <c r="J324" i="1"/>
  <c r="K324" i="1" s="1"/>
  <c r="J924" i="1"/>
  <c r="K924" i="1" s="1"/>
  <c r="L924" i="1" s="1"/>
  <c r="J411" i="1"/>
  <c r="K411" i="1" s="1"/>
  <c r="L411" i="1" s="1"/>
  <c r="J413" i="1"/>
  <c r="K413" i="1" s="1"/>
  <c r="J1016" i="1"/>
  <c r="K1016" i="1" s="1"/>
  <c r="L1016" i="1" s="1"/>
  <c r="J1784" i="1"/>
  <c r="K1784" i="1" s="1"/>
  <c r="J764" i="1"/>
  <c r="K764" i="1" s="1"/>
  <c r="L764" i="1" s="1"/>
  <c r="J1231" i="1"/>
  <c r="K1231" i="1" s="1"/>
  <c r="L1231" i="1" s="1"/>
  <c r="J769" i="1"/>
  <c r="K769" i="1" s="1"/>
  <c r="J1025" i="1"/>
  <c r="K1025" i="1" s="1"/>
  <c r="L1025" i="1" s="1"/>
  <c r="J389" i="1"/>
  <c r="K389" i="1" s="1"/>
  <c r="J780" i="1"/>
  <c r="K780" i="1" s="1"/>
  <c r="L780" i="1" s="1"/>
  <c r="J49" i="1"/>
  <c r="K49" i="1" s="1"/>
  <c r="J760" i="1"/>
  <c r="K760" i="1" s="1"/>
  <c r="L760" i="1" s="1"/>
  <c r="J1208" i="1"/>
  <c r="K1208" i="1" s="1"/>
  <c r="L1208" i="1" s="1"/>
  <c r="J1575" i="1"/>
  <c r="K1575" i="1" s="1"/>
  <c r="L1575" i="1" s="1"/>
  <c r="J462" i="1"/>
  <c r="K462" i="1" s="1"/>
  <c r="L462" i="1" s="1"/>
  <c r="J1487" i="1"/>
  <c r="K1487" i="1" s="1"/>
  <c r="L1487" i="1" s="1"/>
  <c r="J305" i="1"/>
  <c r="K305" i="1" s="1"/>
  <c r="L305" i="1" s="1"/>
  <c r="J561" i="1"/>
  <c r="K561" i="1" s="1"/>
  <c r="J395" i="1"/>
  <c r="K395" i="1" s="1"/>
  <c r="J262" i="1"/>
  <c r="K262" i="1" s="1"/>
  <c r="J834" i="1"/>
  <c r="K834" i="1" s="1"/>
  <c r="L834" i="1" s="1"/>
  <c r="J1090" i="1"/>
  <c r="K1090" i="1" s="1"/>
  <c r="L1090" i="1" s="1"/>
  <c r="J771" i="1"/>
  <c r="K771" i="1" s="1"/>
  <c r="J1043" i="1"/>
  <c r="K1043" i="1" s="1"/>
  <c r="L1043" i="1" s="1"/>
  <c r="J342" i="1"/>
  <c r="K342" i="1" s="1"/>
  <c r="L342" i="1" s="1"/>
  <c r="J598" i="1"/>
  <c r="K598" i="1" s="1"/>
  <c r="L598" i="1" s="1"/>
  <c r="J854" i="1"/>
  <c r="K854" i="1" s="1"/>
  <c r="L854" i="1" s="1"/>
  <c r="J285" i="1"/>
  <c r="K285" i="1" s="1"/>
  <c r="J703" i="1"/>
  <c r="K703" i="1" s="1"/>
  <c r="L703" i="1" s="1"/>
  <c r="J847" i="1"/>
  <c r="K847" i="1" s="1"/>
  <c r="L847" i="1" s="1"/>
  <c r="J975" i="1"/>
  <c r="K975" i="1" s="1"/>
  <c r="L975" i="1" s="1"/>
  <c r="J784" i="1"/>
  <c r="K784" i="1" s="1"/>
  <c r="L784" i="1" s="1"/>
  <c r="J944" i="1"/>
  <c r="K944" i="1" s="1"/>
  <c r="L944" i="1" s="1"/>
  <c r="J1072" i="1"/>
  <c r="K1072" i="1" s="1"/>
  <c r="J1200" i="1"/>
  <c r="K1200" i="1" s="1"/>
  <c r="L1200" i="1" s="1"/>
  <c r="J1328" i="1"/>
  <c r="K1328" i="1" s="1"/>
  <c r="L1328" i="1" s="1"/>
  <c r="J1456" i="1"/>
  <c r="K1456" i="1" s="1"/>
  <c r="L1456" i="1" s="1"/>
  <c r="J1584" i="1"/>
  <c r="K1584" i="1" s="1"/>
  <c r="L1584" i="1" s="1"/>
  <c r="J1712" i="1"/>
  <c r="K1712" i="1" s="1"/>
  <c r="L1712" i="1" s="1"/>
  <c r="J1761" i="1"/>
  <c r="K1761" i="1" s="1"/>
  <c r="L1761" i="1" s="1"/>
  <c r="J1281" i="1"/>
  <c r="K1281" i="1" s="1"/>
  <c r="L1281" i="1" s="1"/>
  <c r="J1537" i="1"/>
  <c r="K1537" i="1" s="1"/>
  <c r="J1811" i="1"/>
  <c r="K1811" i="1" s="1"/>
  <c r="J1293" i="1"/>
  <c r="K1293" i="1" s="1"/>
  <c r="L1293" i="1" s="1"/>
  <c r="J1421" i="1"/>
  <c r="K1421" i="1" s="1"/>
  <c r="L1421" i="1" s="1"/>
  <c r="J1549" i="1"/>
  <c r="K1549" i="1" s="1"/>
  <c r="L1549" i="1" s="1"/>
  <c r="J1677" i="1"/>
  <c r="K1677" i="1" s="1"/>
  <c r="L1677" i="1" s="1"/>
  <c r="J1805" i="1"/>
  <c r="K1805" i="1" s="1"/>
  <c r="J1247" i="1"/>
  <c r="K1247" i="1" s="1"/>
  <c r="L1247" i="1" s="1"/>
  <c r="J1711" i="1"/>
  <c r="K1711" i="1" s="1"/>
  <c r="J187" i="1"/>
  <c r="K187" i="1" s="1"/>
  <c r="L187" i="1" s="1"/>
  <c r="J1346" i="1"/>
  <c r="K1346" i="1" s="1"/>
  <c r="L1346" i="1" s="1"/>
  <c r="J1369" i="1"/>
  <c r="K1369" i="1" s="1"/>
  <c r="J216" i="1"/>
  <c r="K216" i="1" s="1"/>
  <c r="L216" i="1" s="1"/>
  <c r="J455" i="1"/>
  <c r="K455" i="1" s="1"/>
  <c r="J868" i="1"/>
  <c r="K868" i="1" s="1"/>
  <c r="L868" i="1" s="1"/>
  <c r="J1124" i="1"/>
  <c r="K1124" i="1" s="1"/>
  <c r="L1124" i="1" s="1"/>
  <c r="J1380" i="1"/>
  <c r="K1380" i="1" s="1"/>
  <c r="J128" i="1"/>
  <c r="K128" i="1" s="1"/>
  <c r="L128" i="1" s="1"/>
  <c r="J384" i="1"/>
  <c r="K384" i="1" s="1"/>
  <c r="J640" i="1"/>
  <c r="K640" i="1" s="1"/>
  <c r="L640" i="1" s="1"/>
  <c r="J151" i="1"/>
  <c r="K151" i="1" s="1"/>
  <c r="L151" i="1" s="1"/>
  <c r="J1006" i="1"/>
  <c r="K1006" i="1" s="1"/>
  <c r="L1006" i="1" s="1"/>
  <c r="J897" i="1"/>
  <c r="K897" i="1" s="1"/>
  <c r="L897" i="1" s="1"/>
  <c r="J206" i="1"/>
  <c r="K206" i="1" s="1"/>
  <c r="L206" i="1" s="1"/>
  <c r="J271" i="1"/>
  <c r="K271" i="1" s="1"/>
  <c r="J527" i="1"/>
  <c r="K527" i="1" s="1"/>
  <c r="L527" i="1" s="1"/>
  <c r="J160" i="1"/>
  <c r="K160" i="1" s="1"/>
  <c r="L160" i="1" s="1"/>
  <c r="J416" i="1"/>
  <c r="K416" i="1" s="1"/>
  <c r="J1409" i="1"/>
  <c r="K1409" i="1" s="1"/>
  <c r="J504" i="1"/>
  <c r="K504" i="1" s="1"/>
  <c r="L504" i="1" s="1"/>
  <c r="J46" i="1"/>
  <c r="K46" i="1" s="1"/>
  <c r="L46" i="1" s="1"/>
  <c r="J294" i="1"/>
  <c r="K294" i="1" s="1"/>
  <c r="L294" i="1" s="1"/>
  <c r="J374" i="1"/>
  <c r="K374" i="1" s="1"/>
  <c r="J630" i="1"/>
  <c r="K630" i="1" s="1"/>
  <c r="J167" i="1"/>
  <c r="K167" i="1" s="1"/>
  <c r="L167" i="1" s="1"/>
  <c r="J314" i="1"/>
  <c r="K314" i="1" s="1"/>
  <c r="J42" i="1"/>
  <c r="K42" i="1" s="1"/>
  <c r="L42" i="1" s="1"/>
  <c r="J519" i="1"/>
  <c r="K519" i="1" s="1"/>
  <c r="L519" i="1" s="1"/>
  <c r="J388" i="1"/>
  <c r="K388" i="1" s="1"/>
  <c r="J1414" i="1"/>
  <c r="K1414" i="1" s="1"/>
  <c r="J217" i="1"/>
  <c r="K217" i="1" s="1"/>
  <c r="L217" i="1" s="1"/>
  <c r="J310" i="1"/>
  <c r="K310" i="1" s="1"/>
  <c r="J563" i="1"/>
  <c r="K563" i="1" s="1"/>
  <c r="J390" i="1"/>
  <c r="K390" i="1" s="1"/>
  <c r="J646" i="1"/>
  <c r="K646" i="1" s="1"/>
  <c r="L646" i="1" s="1"/>
  <c r="J902" i="1"/>
  <c r="K902" i="1" s="1"/>
  <c r="J1586" i="1"/>
  <c r="K1586" i="1" s="1"/>
  <c r="L1586" i="1" s="1"/>
  <c r="J315" i="1"/>
  <c r="K315" i="1" s="1"/>
  <c r="J420" i="1"/>
  <c r="K420" i="1" s="1"/>
  <c r="J457" i="1"/>
  <c r="K457" i="1" s="1"/>
  <c r="L457" i="1" s="1"/>
  <c r="J319" i="1"/>
  <c r="K319" i="1" s="1"/>
  <c r="L319" i="1" s="1"/>
  <c r="J1697" i="1"/>
  <c r="K1697" i="1" s="1"/>
  <c r="L1697" i="1" s="1"/>
  <c r="J99" i="1"/>
  <c r="K99" i="1" s="1"/>
  <c r="J1542" i="1"/>
  <c r="K1542" i="1" s="1"/>
  <c r="J34" i="1"/>
  <c r="K34" i="1" s="1"/>
  <c r="L34" i="1" s="1"/>
  <c r="J1670" i="1"/>
  <c r="K1670" i="1" s="1"/>
  <c r="J1747" i="1"/>
  <c r="K1747" i="1" s="1"/>
  <c r="J164" i="1"/>
  <c r="K164" i="1" s="1"/>
  <c r="J28" i="1"/>
  <c r="K28" i="1" s="1"/>
  <c r="J1666" i="1"/>
  <c r="K1666" i="1" s="1"/>
  <c r="L1666" i="1" s="1"/>
  <c r="J25" i="1"/>
  <c r="K25" i="1" s="1"/>
  <c r="L25" i="1" s="1"/>
  <c r="J207" i="1"/>
  <c r="K207" i="1" s="1"/>
  <c r="J1158" i="1"/>
  <c r="K1158" i="1" s="1"/>
  <c r="J201" i="1"/>
  <c r="K201" i="1" s="1"/>
  <c r="J1197" i="1"/>
  <c r="K1197" i="1" s="1"/>
  <c r="L1197" i="1" s="1"/>
  <c r="J667" i="1"/>
  <c r="K667" i="1" s="1"/>
  <c r="J1354" i="1"/>
  <c r="K1354" i="1" s="1"/>
  <c r="L1354" i="1" s="1"/>
  <c r="J1039" i="1"/>
  <c r="K1039" i="1" s="1"/>
  <c r="L1039" i="1" s="1"/>
  <c r="J254" i="1"/>
  <c r="K254" i="1" s="1"/>
  <c r="J1482" i="1"/>
  <c r="K1482" i="1" s="1"/>
  <c r="L1482" i="1" s="1"/>
  <c r="J1738" i="1"/>
  <c r="K1738" i="1" s="1"/>
  <c r="L1738" i="1" s="1"/>
  <c r="J492" i="1"/>
  <c r="K492" i="1" s="1"/>
  <c r="J1051" i="1"/>
  <c r="K1051" i="1" s="1"/>
  <c r="L1051" i="1" s="1"/>
  <c r="J451" i="1"/>
  <c r="K451" i="1" s="1"/>
  <c r="J1049" i="1"/>
  <c r="K1049" i="1" s="1"/>
  <c r="J1735" i="1"/>
  <c r="K1735" i="1" s="1"/>
  <c r="L1735" i="1" s="1"/>
  <c r="J628" i="1"/>
  <c r="K628" i="1" s="1"/>
  <c r="L628" i="1" s="1"/>
  <c r="J1764" i="1"/>
  <c r="K1764" i="1" s="1"/>
  <c r="J1563" i="1"/>
  <c r="K1563" i="1" s="1"/>
  <c r="J908" i="1"/>
  <c r="K908" i="1" s="1"/>
  <c r="J1594" i="1"/>
  <c r="K1594" i="1" s="1"/>
  <c r="J1691" i="1"/>
  <c r="K1691" i="1" s="1"/>
  <c r="L1691" i="1" s="1"/>
  <c r="J1023" i="1"/>
  <c r="K1023" i="1" s="1"/>
  <c r="L1023" i="1" s="1"/>
  <c r="J793" i="1"/>
  <c r="K793" i="1" s="1"/>
  <c r="L793" i="1" s="1"/>
  <c r="J1305" i="1"/>
  <c r="K1305" i="1" s="1"/>
  <c r="L1305" i="1" s="1"/>
  <c r="J1058" i="1"/>
  <c r="K1058" i="1" s="1"/>
  <c r="L1058" i="1" s="1"/>
  <c r="J37" i="1"/>
  <c r="K37" i="1" s="1"/>
  <c r="L37" i="1" s="1"/>
  <c r="J575" i="1"/>
  <c r="K575" i="1" s="1"/>
  <c r="J714" i="1"/>
  <c r="K714" i="1" s="1"/>
  <c r="L714" i="1" s="1"/>
  <c r="J17" i="1"/>
  <c r="K17" i="1" s="1"/>
  <c r="L17" i="1" s="1"/>
  <c r="J970" i="1"/>
  <c r="K970" i="1" s="1"/>
  <c r="J1435" i="1"/>
  <c r="K1435" i="1" s="1"/>
  <c r="L1435" i="1" s="1"/>
  <c r="J1620" i="1"/>
  <c r="K1620" i="1" s="1"/>
  <c r="J155" i="1"/>
  <c r="K155" i="1" s="1"/>
  <c r="J1098" i="1"/>
  <c r="K1098" i="1" s="1"/>
  <c r="J620" i="1"/>
  <c r="K620" i="1" s="1"/>
  <c r="J1648" i="1"/>
  <c r="K1648" i="1" s="1"/>
  <c r="J1226" i="1"/>
  <c r="K1226" i="1" s="1"/>
  <c r="L1226" i="1" s="1"/>
  <c r="J266" i="1"/>
  <c r="K266" i="1" s="1"/>
  <c r="J124" i="1"/>
  <c r="K124" i="1" s="1"/>
  <c r="L124" i="1" s="1"/>
  <c r="J1532" i="1"/>
  <c r="K1532" i="1" s="1"/>
  <c r="L1532" i="1" s="1"/>
  <c r="J159" i="1"/>
  <c r="K159" i="1" s="1"/>
  <c r="J415" i="1"/>
  <c r="K415" i="1" s="1"/>
  <c r="J1714" i="1"/>
  <c r="K1714" i="1" s="1"/>
  <c r="J1636" i="1"/>
  <c r="K1636" i="1" s="1"/>
  <c r="L1636" i="1" s="1"/>
  <c r="J535" i="1"/>
  <c r="K535" i="1" s="1"/>
  <c r="J718" i="1"/>
  <c r="K718" i="1" s="1"/>
  <c r="J1489" i="1"/>
  <c r="K1489" i="1" s="1"/>
  <c r="L1489" i="1" s="1"/>
  <c r="J711" i="1"/>
  <c r="K711" i="1" s="1"/>
  <c r="J258" i="1"/>
  <c r="K258" i="1" s="1"/>
  <c r="J853" i="1"/>
  <c r="K853" i="1" s="1"/>
  <c r="J1458" i="1"/>
  <c r="K1458" i="1" s="1"/>
  <c r="J899" i="1"/>
  <c r="K899" i="1" s="1"/>
  <c r="J1292" i="1"/>
  <c r="K1292" i="1" s="1"/>
  <c r="J257" i="1"/>
  <c r="K257" i="1" s="1"/>
  <c r="J513" i="1"/>
  <c r="K513" i="1" s="1"/>
  <c r="L513" i="1" s="1"/>
  <c r="J1539" i="1"/>
  <c r="K1539" i="1" s="1"/>
  <c r="J296" i="1"/>
  <c r="K296" i="1" s="1"/>
  <c r="J1351" i="1"/>
  <c r="K1351" i="1" s="1"/>
  <c r="L1351" i="1" s="1"/>
  <c r="J1324" i="1"/>
  <c r="K1324" i="1" s="1"/>
  <c r="J439" i="1"/>
  <c r="K439" i="1" s="1"/>
  <c r="L439" i="1" s="1"/>
  <c r="J442" i="1"/>
  <c r="K442" i="1" s="1"/>
  <c r="J896" i="1"/>
  <c r="K896" i="1" s="1"/>
  <c r="J372" i="1"/>
  <c r="K372" i="1" s="1"/>
  <c r="J846" i="1"/>
  <c r="K846" i="1" s="1"/>
  <c r="L846" i="1" s="1"/>
  <c r="J698" i="1"/>
  <c r="K698" i="1" s="1"/>
  <c r="J357" i="1"/>
  <c r="K357" i="1" s="1"/>
  <c r="L357" i="1" s="1"/>
  <c r="J380" i="1"/>
  <c r="K380" i="1" s="1"/>
  <c r="J1394" i="1"/>
  <c r="K1394" i="1" s="1"/>
  <c r="J182" i="1"/>
  <c r="K182" i="1" s="1"/>
  <c r="J76" i="1"/>
  <c r="K76" i="1" s="1"/>
  <c r="J147" i="1"/>
  <c r="K147" i="1" s="1"/>
  <c r="L147" i="1" s="1"/>
  <c r="J518" i="1"/>
  <c r="K518" i="1" s="1"/>
  <c r="L518" i="1" s="1"/>
  <c r="J774" i="1"/>
  <c r="K774" i="1" s="1"/>
  <c r="J795" i="1"/>
  <c r="K795" i="1" s="1"/>
  <c r="L795" i="1" s="1"/>
  <c r="J412" i="1"/>
  <c r="K412" i="1" s="1"/>
  <c r="J796" i="1"/>
  <c r="K796" i="1" s="1"/>
  <c r="L796" i="1" s="1"/>
  <c r="J1027" i="1"/>
  <c r="K1027" i="1" s="1"/>
  <c r="L1027" i="1" s="1"/>
  <c r="J1259" i="1"/>
  <c r="K1259" i="1" s="1"/>
  <c r="J1387" i="1"/>
  <c r="K1387" i="1" s="1"/>
  <c r="J1771" i="1"/>
  <c r="K1771" i="1" s="1"/>
  <c r="J181" i="1"/>
  <c r="K181" i="1" s="1"/>
  <c r="J743" i="1"/>
  <c r="K743" i="1" s="1"/>
  <c r="J1255" i="1"/>
  <c r="K1255" i="1" s="1"/>
  <c r="J1511" i="1"/>
  <c r="K1511" i="1" s="1"/>
  <c r="J72" i="1"/>
  <c r="K72" i="1" s="1"/>
  <c r="J521" i="1"/>
  <c r="K521" i="1" s="1"/>
  <c r="J777" i="1"/>
  <c r="K777" i="1" s="1"/>
  <c r="L777" i="1" s="1"/>
  <c r="J1033" i="1"/>
  <c r="K1033" i="1" s="1"/>
  <c r="L1033" i="1" s="1"/>
  <c r="J1289" i="1"/>
  <c r="K1289" i="1" s="1"/>
  <c r="J826" i="1"/>
  <c r="K826" i="1" s="1"/>
  <c r="J304" i="1"/>
  <c r="K304" i="1" s="1"/>
  <c r="J560" i="1"/>
  <c r="K560" i="1" s="1"/>
  <c r="J1536" i="1"/>
  <c r="K1536" i="1" s="1"/>
  <c r="J1508" i="1"/>
  <c r="K1508" i="1" s="1"/>
  <c r="J199" i="1"/>
  <c r="K199" i="1" s="1"/>
  <c r="J967" i="1"/>
  <c r="K967" i="1" s="1"/>
  <c r="J1479" i="1"/>
  <c r="K1479" i="1" s="1"/>
  <c r="J839" i="1"/>
  <c r="K839" i="1" s="1"/>
  <c r="L839" i="1" s="1"/>
  <c r="J526" i="1"/>
  <c r="K526" i="1" s="1"/>
  <c r="J954" i="1"/>
  <c r="K954" i="1" s="1"/>
  <c r="J1202" i="1"/>
  <c r="K1202" i="1" s="1"/>
  <c r="L1202" i="1" s="1"/>
  <c r="J1252" i="1"/>
  <c r="K1252" i="1" s="1"/>
  <c r="J670" i="1"/>
  <c r="K670" i="1" s="1"/>
  <c r="J926" i="1"/>
  <c r="K926" i="1" s="1"/>
  <c r="L926" i="1" s="1"/>
  <c r="J1223" i="1"/>
  <c r="K1223" i="1" s="1"/>
  <c r="J1210" i="1"/>
  <c r="K1210" i="1" s="1"/>
  <c r="L1210" i="1" s="1"/>
  <c r="J996" i="1"/>
  <c r="K996" i="1" s="1"/>
  <c r="J951" i="1"/>
  <c r="K951" i="1" s="1"/>
  <c r="L951" i="1" s="1"/>
  <c r="J48" i="1"/>
  <c r="K48" i="1" s="1"/>
  <c r="J170" i="1"/>
  <c r="K170" i="1" s="1"/>
  <c r="J974" i="1"/>
  <c r="K974" i="1" s="1"/>
  <c r="L974" i="1" s="1"/>
  <c r="J1466" i="1"/>
  <c r="K1466" i="1" s="1"/>
  <c r="L1466" i="1" s="1"/>
  <c r="J740" i="1"/>
  <c r="K740" i="1" s="1"/>
  <c r="J267" i="1"/>
  <c r="K267" i="1" s="1"/>
  <c r="J894" i="1"/>
  <c r="K894" i="1" s="1"/>
  <c r="J1766" i="1"/>
  <c r="K1766" i="1" s="1"/>
  <c r="J1547" i="1"/>
  <c r="K1547" i="1" s="1"/>
  <c r="J79" i="1"/>
  <c r="K79" i="1" s="1"/>
  <c r="J1063" i="1"/>
  <c r="K1063" i="1" s="1"/>
  <c r="J972" i="1"/>
  <c r="K972" i="1" s="1"/>
  <c r="L972" i="1" s="1"/>
  <c r="J136" i="1"/>
  <c r="K136" i="1" s="1"/>
  <c r="J490" i="1"/>
  <c r="K490" i="1" s="1"/>
  <c r="L490" i="1" s="1"/>
  <c r="J1561" i="1"/>
  <c r="K1561" i="1" s="1"/>
  <c r="J1722" i="1"/>
  <c r="K1722" i="1" s="1"/>
  <c r="L1722" i="1" s="1"/>
  <c r="J1272" i="1"/>
  <c r="K1272" i="1" s="1"/>
  <c r="J1528" i="1"/>
  <c r="K1528" i="1" s="1"/>
  <c r="J340" i="1"/>
  <c r="K340" i="1" s="1"/>
  <c r="J1364" i="1"/>
  <c r="K1364" i="1" s="1"/>
  <c r="J689" i="1"/>
  <c r="K689" i="1" s="1"/>
  <c r="J1554" i="1"/>
  <c r="K1554" i="1" s="1"/>
  <c r="J1810" i="1"/>
  <c r="K1810" i="1" s="1"/>
  <c r="J1251" i="1"/>
  <c r="K1251" i="1" s="1"/>
  <c r="J1732" i="1"/>
  <c r="K1732" i="1" s="1"/>
  <c r="J582" i="1"/>
  <c r="K582" i="1" s="1"/>
  <c r="J449" i="1"/>
  <c r="K449" i="1" s="1"/>
  <c r="J1808" i="1"/>
  <c r="K1808" i="1" s="1"/>
  <c r="L1808" i="1" s="1"/>
  <c r="J1759" i="1"/>
  <c r="K1759" i="1" s="1"/>
  <c r="J338" i="1"/>
  <c r="K338" i="1" s="1"/>
  <c r="L338" i="1" s="1"/>
  <c r="J547" i="1"/>
  <c r="K547" i="1" s="1"/>
  <c r="J1533" i="1"/>
  <c r="K1533" i="1" s="1"/>
  <c r="L1533" i="1" s="1"/>
  <c r="J193" i="1"/>
  <c r="K193" i="1" s="1"/>
  <c r="J783" i="1"/>
  <c r="K783" i="1" s="1"/>
  <c r="J292" i="1"/>
  <c r="K292" i="1" s="1"/>
  <c r="L292" i="1" s="1"/>
  <c r="J548" i="1"/>
  <c r="K548" i="1" s="1"/>
  <c r="J1671" i="1"/>
  <c r="K1671" i="1" s="1"/>
  <c r="J649" i="1"/>
  <c r="K649" i="1" s="1"/>
  <c r="J989" i="1"/>
  <c r="K989" i="1" s="1"/>
  <c r="J111" i="1"/>
  <c r="K111" i="1" s="1"/>
  <c r="J815" i="1"/>
  <c r="K815" i="1" s="1"/>
  <c r="J1375" i="1"/>
  <c r="K1375" i="1" s="1"/>
  <c r="J1807" i="1"/>
  <c r="K1807" i="1" s="1"/>
  <c r="J1417" i="1"/>
  <c r="K1417" i="1" s="1"/>
  <c r="J119" i="1"/>
  <c r="K119" i="1" s="1"/>
  <c r="J82" i="1"/>
  <c r="K82" i="1" s="1"/>
  <c r="L82" i="1" s="1"/>
  <c r="J557" i="1"/>
  <c r="K557" i="1" s="1"/>
  <c r="J1117" i="1"/>
  <c r="K1117" i="1" s="1"/>
  <c r="L1117" i="1" s="1"/>
  <c r="J911" i="1"/>
  <c r="K911" i="1" s="1"/>
  <c r="J227" i="1"/>
  <c r="K227" i="1" s="1"/>
  <c r="J377" i="1"/>
  <c r="K377" i="1" s="1"/>
  <c r="L377" i="1" s="1"/>
  <c r="J56" i="1"/>
  <c r="K56" i="1" s="1"/>
  <c r="J499" i="1"/>
  <c r="K499" i="1" s="1"/>
  <c r="J190" i="1"/>
  <c r="K190" i="1" s="1"/>
  <c r="J514" i="1"/>
  <c r="K514" i="1" s="1"/>
  <c r="J855" i="1"/>
  <c r="K855" i="1" s="1"/>
  <c r="J172" i="1"/>
  <c r="K172" i="1" s="1"/>
  <c r="J1757" i="1"/>
  <c r="K1757" i="1" s="1"/>
  <c r="L1757" i="1" s="1"/>
  <c r="J510" i="1"/>
  <c r="K510" i="1" s="1"/>
  <c r="L510" i="1" s="1"/>
  <c r="J259" i="1"/>
  <c r="K259" i="1" s="1"/>
  <c r="J1335" i="1"/>
  <c r="K1335" i="1" s="1"/>
  <c r="J77" i="1"/>
  <c r="K77" i="1" s="1"/>
  <c r="L77" i="1" s="1"/>
  <c r="J222" i="1"/>
  <c r="K222" i="1" s="1"/>
  <c r="L222" i="1" s="1"/>
  <c r="J991" i="1"/>
  <c r="K991" i="1" s="1"/>
  <c r="J1503" i="1"/>
  <c r="K1503" i="1" s="1"/>
  <c r="J288" i="1"/>
  <c r="K288" i="1" s="1"/>
  <c r="J544" i="1"/>
  <c r="K544" i="1" s="1"/>
  <c r="L544" i="1" s="1"/>
  <c r="J1077" i="1"/>
  <c r="K1077" i="1" s="1"/>
  <c r="J988" i="1"/>
  <c r="K988" i="1" s="1"/>
  <c r="J943" i="1"/>
  <c r="K943" i="1" s="1"/>
  <c r="J109" i="1"/>
  <c r="K109" i="1" s="1"/>
  <c r="J283" i="1"/>
  <c r="K283" i="1" s="1"/>
  <c r="J733" i="1"/>
  <c r="K733" i="1" s="1"/>
  <c r="J335" i="1"/>
  <c r="K335" i="1" s="1"/>
  <c r="J591" i="1"/>
  <c r="K591" i="1" s="1"/>
  <c r="J1551" i="1"/>
  <c r="K1551" i="1" s="1"/>
  <c r="L1551" i="1" s="1"/>
  <c r="J291" i="1"/>
  <c r="K291" i="1" s="1"/>
  <c r="J1589" i="1"/>
  <c r="K1589" i="1" s="1"/>
  <c r="L1589" i="1" s="1"/>
  <c r="J1161" i="1"/>
  <c r="K1161" i="1" s="1"/>
  <c r="J334" i="1"/>
  <c r="K334" i="1" s="1"/>
  <c r="J362" i="1"/>
  <c r="K362" i="1" s="1"/>
  <c r="J169" i="1"/>
  <c r="K169" i="1" s="1"/>
  <c r="J425" i="1"/>
  <c r="K425" i="1" s="1"/>
  <c r="L425" i="1" s="1"/>
  <c r="J842" i="1"/>
  <c r="K842" i="1" s="1"/>
  <c r="J1114" i="1"/>
  <c r="K1114" i="1" s="1"/>
  <c r="J552" i="1"/>
  <c r="K552" i="1" s="1"/>
  <c r="J1524" i="1"/>
  <c r="K1524" i="1" s="1"/>
  <c r="J1780" i="1"/>
  <c r="K1780" i="1" s="1"/>
  <c r="J367" i="1"/>
  <c r="K367" i="1" s="1"/>
  <c r="J623" i="1"/>
  <c r="K623" i="1" s="1"/>
  <c r="L623" i="1" s="1"/>
  <c r="J1463" i="1"/>
  <c r="K1463" i="1" s="1"/>
  <c r="L1463" i="1" s="1"/>
  <c r="J88" i="1"/>
  <c r="K88" i="1" s="1"/>
  <c r="L88" i="1" s="1"/>
  <c r="J16" i="1"/>
  <c r="K16" i="1" s="1"/>
  <c r="J202" i="1"/>
  <c r="K202" i="1" s="1"/>
  <c r="J458" i="1"/>
  <c r="K458" i="1" s="1"/>
  <c r="J1130" i="1"/>
  <c r="K1130" i="1" s="1"/>
  <c r="J1642" i="1"/>
  <c r="K1642" i="1" s="1"/>
  <c r="J339" i="1"/>
  <c r="K339" i="1" s="1"/>
  <c r="L339" i="1" s="1"/>
  <c r="L340" i="1" s="1"/>
  <c r="L341" i="1" s="1"/>
  <c r="J611" i="1"/>
  <c r="K611" i="1" s="1"/>
  <c r="L611" i="1" s="1"/>
  <c r="J747" i="1"/>
  <c r="K747" i="1" s="1"/>
  <c r="J332" i="1"/>
  <c r="K332" i="1" s="1"/>
  <c r="J588" i="1"/>
  <c r="K588" i="1" s="1"/>
  <c r="J125" i="1"/>
  <c r="K125" i="1" s="1"/>
  <c r="J381" i="1"/>
  <c r="K381" i="1" s="1"/>
  <c r="J909" i="1"/>
  <c r="K909" i="1" s="1"/>
  <c r="J1037" i="1"/>
  <c r="K1037" i="1" s="1"/>
  <c r="L1037" i="1" s="1"/>
  <c r="J1165" i="1"/>
  <c r="K1165" i="1" s="1"/>
  <c r="L1165" i="1" s="1"/>
  <c r="J992" i="1"/>
  <c r="K992" i="1" s="1"/>
  <c r="J1120" i="1"/>
  <c r="K1120" i="1" s="1"/>
  <c r="J1248" i="1"/>
  <c r="K1248" i="1" s="1"/>
  <c r="L1248" i="1" s="1"/>
  <c r="J1376" i="1"/>
  <c r="K1376" i="1" s="1"/>
  <c r="J1504" i="1"/>
  <c r="K1504" i="1" s="1"/>
  <c r="J1632" i="1"/>
  <c r="K1632" i="1" s="1"/>
  <c r="J1760" i="1"/>
  <c r="K1760" i="1" s="1"/>
  <c r="J1377" i="1"/>
  <c r="K1377" i="1" s="1"/>
  <c r="L1377" i="1" s="1"/>
  <c r="J1443" i="1"/>
  <c r="K1443" i="1" s="1"/>
  <c r="J1078" i="1"/>
  <c r="K1078" i="1" s="1"/>
  <c r="J1622" i="1"/>
  <c r="K1622" i="1" s="1"/>
  <c r="J1452" i="1"/>
  <c r="K1452" i="1" s="1"/>
  <c r="J1580" i="1"/>
  <c r="K1580" i="1" s="1"/>
  <c r="J1341" i="1"/>
  <c r="K1341" i="1" s="1"/>
  <c r="J1087" i="1"/>
  <c r="K1087" i="1" s="1"/>
  <c r="L1087" i="1" s="1"/>
  <c r="J1246" i="1"/>
  <c r="K1246" i="1" s="1"/>
  <c r="L1246" i="1" s="1"/>
  <c r="J1119" i="1"/>
  <c r="K1119" i="1" s="1"/>
  <c r="L1119" i="1" s="1"/>
  <c r="J234" i="1"/>
  <c r="K234" i="1" s="1"/>
  <c r="J116" i="1"/>
  <c r="K116" i="1" s="1"/>
  <c r="L116" i="1" s="1"/>
  <c r="J725" i="1"/>
  <c r="K725" i="1" s="1"/>
  <c r="J981" i="1"/>
  <c r="K981" i="1" s="1"/>
  <c r="J1493" i="1"/>
  <c r="K1493" i="1" s="1"/>
  <c r="J1749" i="1"/>
  <c r="K1749" i="1" s="1"/>
  <c r="J1687" i="1"/>
  <c r="K1687" i="1" s="1"/>
  <c r="L1687" i="1" s="1"/>
  <c r="J301" i="1"/>
  <c r="K301" i="1" s="1"/>
  <c r="J1405" i="1"/>
  <c r="K1405" i="1" s="1"/>
  <c r="J1631" i="1"/>
  <c r="K1631" i="1" s="1"/>
  <c r="J567" i="1"/>
  <c r="K567" i="1" s="1"/>
  <c r="J407" i="1"/>
  <c r="K407" i="1" s="1"/>
  <c r="J1225" i="1"/>
  <c r="K1225" i="1" s="1"/>
  <c r="J1353" i="1"/>
  <c r="K1353" i="1" s="1"/>
  <c r="L1353" i="1" s="1"/>
  <c r="J1737" i="1"/>
  <c r="K1737" i="1" s="1"/>
  <c r="L1737" i="1" s="1"/>
  <c r="J71" i="1"/>
  <c r="K71" i="1" s="1"/>
  <c r="L71" i="1" s="1"/>
  <c r="J434" i="1"/>
  <c r="K434" i="1" s="1"/>
  <c r="J946" i="1"/>
  <c r="K946" i="1" s="1"/>
  <c r="J83" i="1"/>
  <c r="K83" i="1" s="1"/>
  <c r="J355" i="1"/>
  <c r="K355" i="1" s="1"/>
  <c r="J627" i="1"/>
  <c r="K627" i="1" s="1"/>
  <c r="J1155" i="1"/>
  <c r="K1155" i="1" s="1"/>
  <c r="J982" i="1"/>
  <c r="K982" i="1" s="1"/>
  <c r="J1254" i="1"/>
  <c r="K1254" i="1" s="1"/>
  <c r="J619" i="1"/>
  <c r="K619" i="1" s="1"/>
  <c r="J1164" i="1"/>
  <c r="K1164" i="1" s="1"/>
  <c r="J604" i="1"/>
  <c r="K604" i="1" s="1"/>
  <c r="J892" i="1"/>
  <c r="K892" i="1" s="1"/>
  <c r="J1036" i="1"/>
  <c r="K1036" i="1" s="1"/>
  <c r="J1180" i="1"/>
  <c r="K1180" i="1" s="1"/>
  <c r="L1180" i="1" s="1"/>
  <c r="J702" i="1"/>
  <c r="K702" i="1" s="1"/>
  <c r="L702" i="1" s="1"/>
  <c r="J1121" i="1"/>
  <c r="K1121" i="1" s="1"/>
  <c r="J1665" i="1"/>
  <c r="K1665" i="1" s="1"/>
  <c r="J1459" i="1"/>
  <c r="K1459" i="1" s="1"/>
  <c r="J1638" i="1"/>
  <c r="K1638" i="1" s="1"/>
  <c r="J1227" i="1"/>
  <c r="K1227" i="1" s="1"/>
  <c r="J1483" i="1"/>
  <c r="K1483" i="1" s="1"/>
  <c r="J365" i="1"/>
  <c r="K365" i="1" s="1"/>
  <c r="J861" i="1"/>
  <c r="K861" i="1" s="1"/>
  <c r="J143" i="1"/>
  <c r="K143" i="1" s="1"/>
  <c r="J399" i="1"/>
  <c r="K399" i="1" s="1"/>
  <c r="J655" i="1"/>
  <c r="K655" i="1" s="1"/>
  <c r="J1199" i="1"/>
  <c r="K1199" i="1" s="1"/>
  <c r="J1679" i="1"/>
  <c r="K1679" i="1" s="1"/>
  <c r="J690" i="1"/>
  <c r="K690" i="1" s="1"/>
  <c r="J1237" i="1"/>
  <c r="K1237" i="1" s="1"/>
  <c r="L1237" i="1" s="1"/>
  <c r="J279" i="1"/>
  <c r="K279" i="1" s="1"/>
  <c r="L279" i="1" s="1"/>
  <c r="J1116" i="1"/>
  <c r="K1116" i="1" s="1"/>
  <c r="L1116" i="1" s="1"/>
  <c r="J594" i="1"/>
  <c r="K594" i="1" s="1"/>
  <c r="J483" i="1"/>
  <c r="K483" i="1" s="1"/>
  <c r="L483" i="1" s="1"/>
  <c r="J277" i="1"/>
  <c r="K277" i="1" s="1"/>
  <c r="J1079" i="1"/>
  <c r="K1079" i="1" s="1"/>
  <c r="J905" i="1"/>
  <c r="K905" i="1" s="1"/>
  <c r="J1673" i="1"/>
  <c r="K1673" i="1" s="1"/>
  <c r="J29" i="1"/>
  <c r="K29" i="1" s="1"/>
  <c r="J87" i="1"/>
  <c r="K87" i="1" s="1"/>
  <c r="J969" i="1"/>
  <c r="K969" i="1" s="1"/>
  <c r="J81" i="1"/>
  <c r="K81" i="1" s="1"/>
  <c r="J814" i="1"/>
  <c r="K814" i="1" s="1"/>
  <c r="J161" i="1"/>
  <c r="K161" i="1" s="1"/>
  <c r="J417" i="1"/>
  <c r="K417" i="1" s="1"/>
  <c r="J1713" i="1"/>
  <c r="K1713" i="1" s="1"/>
  <c r="L1713" i="1" s="1"/>
  <c r="J1770" i="1"/>
  <c r="K1770" i="1" s="1"/>
  <c r="J597" i="1"/>
  <c r="K597" i="1" s="1"/>
  <c r="L597" i="1" s="1"/>
  <c r="J821" i="1"/>
  <c r="K821" i="1" s="1"/>
  <c r="J1582" i="1"/>
  <c r="K1582" i="1" s="1"/>
  <c r="J945" i="1"/>
  <c r="K945" i="1" s="1"/>
  <c r="J1682" i="1"/>
  <c r="K1682" i="1" s="1"/>
  <c r="L1682" i="1" s="1"/>
  <c r="J713" i="1"/>
  <c r="K713" i="1" s="1"/>
  <c r="J1020" i="1"/>
  <c r="K1020" i="1" s="1"/>
  <c r="J1186" i="1"/>
  <c r="K1186" i="1" s="1"/>
  <c r="J852" i="1"/>
  <c r="K852" i="1" s="1"/>
  <c r="J1108" i="1"/>
  <c r="K1108" i="1" s="1"/>
  <c r="J1748" i="1"/>
  <c r="K1748" i="1" s="1"/>
  <c r="J517" i="1"/>
  <c r="K517" i="1" s="1"/>
  <c r="J1357" i="1"/>
  <c r="K1357" i="1" s="1"/>
  <c r="J1198" i="1"/>
  <c r="K1198" i="1" s="1"/>
  <c r="J562" i="1"/>
  <c r="K562" i="1" s="1"/>
  <c r="J1317" i="1"/>
  <c r="K1317" i="1" s="1"/>
  <c r="J1064" i="1"/>
  <c r="K1064" i="1" s="1"/>
  <c r="J1404" i="1"/>
  <c r="K1404" i="1" s="1"/>
  <c r="J196" i="1"/>
  <c r="K196" i="1" s="1"/>
  <c r="J778" i="1"/>
  <c r="K778" i="1" s="1"/>
  <c r="J906" i="1"/>
  <c r="K906" i="1" s="1"/>
  <c r="L906" i="1" s="1"/>
  <c r="J1674" i="1"/>
  <c r="K1674" i="1" s="1"/>
  <c r="J363" i="1"/>
  <c r="K363" i="1" s="1"/>
  <c r="J475" i="1"/>
  <c r="K475" i="1" s="1"/>
  <c r="J859" i="1"/>
  <c r="K859" i="1" s="1"/>
  <c r="J1115" i="1"/>
  <c r="K1115" i="1" s="1"/>
  <c r="J1243" i="1"/>
  <c r="K1243" i="1" s="1"/>
  <c r="J226" i="1"/>
  <c r="K226" i="1" s="1"/>
  <c r="J482" i="1"/>
  <c r="K482" i="1" s="1"/>
  <c r="L482" i="1" s="1"/>
  <c r="J131" i="1"/>
  <c r="K131" i="1" s="1"/>
  <c r="J931" i="1"/>
  <c r="K931" i="1" s="1"/>
  <c r="L931" i="1" s="1"/>
  <c r="J1030" i="1"/>
  <c r="K1030" i="1" s="1"/>
  <c r="L1030" i="1" s="1"/>
  <c r="J491" i="1"/>
  <c r="K491" i="1" s="1"/>
  <c r="L491" i="1" s="1"/>
  <c r="J189" i="1"/>
  <c r="K189" i="1" s="1"/>
  <c r="J445" i="1"/>
  <c r="K445" i="1" s="1"/>
  <c r="J685" i="1"/>
  <c r="K685" i="1" s="1"/>
  <c r="J813" i="1"/>
  <c r="K813" i="1" s="1"/>
  <c r="L813" i="1" s="1"/>
  <c r="J941" i="1"/>
  <c r="K941" i="1" s="1"/>
  <c r="J1069" i="1"/>
  <c r="K1069" i="1" s="1"/>
  <c r="J736" i="1"/>
  <c r="K736" i="1" s="1"/>
  <c r="J1024" i="1"/>
  <c r="K1024" i="1" s="1"/>
  <c r="J1152" i="1"/>
  <c r="K1152" i="1" s="1"/>
  <c r="J1280" i="1"/>
  <c r="K1280" i="1" s="1"/>
  <c r="J1408" i="1"/>
  <c r="K1408" i="1" s="1"/>
  <c r="J1664" i="1"/>
  <c r="K1664" i="1" s="1"/>
  <c r="J1792" i="1"/>
  <c r="K1792" i="1" s="1"/>
  <c r="J1441" i="1"/>
  <c r="K1441" i="1" s="1"/>
  <c r="J1729" i="1"/>
  <c r="K1729" i="1" s="1"/>
  <c r="L1729" i="1" s="1"/>
  <c r="J387" i="1"/>
  <c r="K387" i="1" s="1"/>
  <c r="J1507" i="1"/>
  <c r="K1507" i="1" s="1"/>
  <c r="J1727" i="1"/>
  <c r="K1727" i="1" s="1"/>
  <c r="J1612" i="1"/>
  <c r="K1612" i="1" s="1"/>
  <c r="J1740" i="1"/>
  <c r="K1740" i="1" s="1"/>
  <c r="L1740" i="1" s="1"/>
  <c r="J1583" i="1"/>
  <c r="K1583" i="1" s="1"/>
  <c r="J1373" i="1"/>
  <c r="K1373" i="1" s="1"/>
  <c r="J1501" i="1"/>
  <c r="K1501" i="1" s="1"/>
  <c r="J1629" i="1"/>
  <c r="K1629" i="1" s="1"/>
  <c r="J1167" i="1"/>
  <c r="K1167" i="1" s="1"/>
  <c r="J1022" i="1"/>
  <c r="K1022" i="1" s="1"/>
  <c r="J1150" i="1"/>
  <c r="K1150" i="1" s="1"/>
  <c r="J1278" i="1"/>
  <c r="K1278" i="1" s="1"/>
  <c r="J1406" i="1"/>
  <c r="K1406" i="1" s="1"/>
  <c r="J1534" i="1"/>
  <c r="K1534" i="1" s="1"/>
  <c r="L1534" i="1" s="1"/>
  <c r="J1615" i="1"/>
  <c r="K1615" i="1" s="1"/>
  <c r="J126" i="1"/>
  <c r="K126" i="1" s="1"/>
  <c r="L126" i="1" s="1"/>
  <c r="J478" i="1"/>
  <c r="K478" i="1" s="1"/>
  <c r="J533" i="1"/>
  <c r="K533" i="1" s="1"/>
  <c r="J789" i="1"/>
  <c r="K789" i="1" s="1"/>
  <c r="J1045" i="1"/>
  <c r="K1045" i="1" s="1"/>
  <c r="L1045" i="1" s="1"/>
  <c r="J1557" i="1"/>
  <c r="K1557" i="1" s="1"/>
  <c r="J13" i="1"/>
  <c r="K13" i="1" s="1"/>
  <c r="L13" i="1" s="1"/>
  <c r="J727" i="1"/>
  <c r="K727" i="1" s="1"/>
  <c r="J983" i="1"/>
  <c r="K983" i="1" s="1"/>
  <c r="J1239" i="1"/>
  <c r="K1239" i="1" s="1"/>
  <c r="J1495" i="1"/>
  <c r="K1495" i="1" s="1"/>
  <c r="J1751" i="1"/>
  <c r="K1751" i="1" s="1"/>
  <c r="J426" i="1"/>
  <c r="K426" i="1" s="1"/>
  <c r="J233" i="1"/>
  <c r="K233" i="1" s="1"/>
  <c r="J489" i="1"/>
  <c r="K489" i="1" s="1"/>
  <c r="L489" i="1" s="1"/>
  <c r="J186" i="1"/>
  <c r="K186" i="1" s="1"/>
  <c r="J650" i="1"/>
  <c r="K650" i="1" s="1"/>
  <c r="L650" i="1" s="1"/>
  <c r="J922" i="1"/>
  <c r="K922" i="1" s="1"/>
  <c r="J1178" i="1"/>
  <c r="K1178" i="1" s="1"/>
  <c r="J1434" i="1"/>
  <c r="K1434" i="1" s="1"/>
  <c r="J360" i="1"/>
  <c r="K360" i="1" s="1"/>
  <c r="L360" i="1" s="1"/>
  <c r="J888" i="1"/>
  <c r="K888" i="1" s="1"/>
  <c r="J1721" i="1"/>
  <c r="K1721" i="1" s="1"/>
  <c r="J1626" i="1"/>
  <c r="K1626" i="1" s="1"/>
  <c r="J1588" i="1"/>
  <c r="K1588" i="1" s="1"/>
  <c r="J1426" i="1"/>
  <c r="K1426" i="1" s="1"/>
  <c r="J501" i="1"/>
  <c r="K501" i="1" s="1"/>
  <c r="J263" i="1"/>
  <c r="K263" i="1" s="1"/>
  <c r="J1704" i="1"/>
  <c r="K1704" i="1" s="1"/>
  <c r="L1704" i="1" s="1"/>
  <c r="J50" i="1"/>
  <c r="K50" i="1" s="1"/>
  <c r="J223" i="1"/>
  <c r="K223" i="1" s="1"/>
  <c r="L223" i="1" s="1"/>
  <c r="J479" i="1"/>
  <c r="K479" i="1" s="1"/>
  <c r="L479" i="1" s="1"/>
  <c r="J1042" i="1"/>
  <c r="K1042" i="1" s="1"/>
  <c r="L1042" i="1" s="1"/>
  <c r="J808" i="1"/>
  <c r="K808" i="1" s="1"/>
  <c r="J1448" i="1"/>
  <c r="K1448" i="1" s="1"/>
  <c r="J1100" i="1"/>
  <c r="K1100" i="1" s="1"/>
  <c r="J805" i="1"/>
  <c r="K805" i="1" s="1"/>
  <c r="J942" i="1"/>
  <c r="K942" i="1" s="1"/>
  <c r="J1457" i="1"/>
  <c r="K1457" i="1" s="1"/>
  <c r="J180" i="1"/>
  <c r="K180" i="1" s="1"/>
  <c r="J436" i="1"/>
  <c r="K436" i="1" s="1"/>
  <c r="J1303" i="1"/>
  <c r="K1303" i="1" s="1"/>
  <c r="J117" i="1"/>
  <c r="K117" i="1" s="1"/>
  <c r="J118" i="1"/>
  <c r="K118" i="1" s="1"/>
  <c r="J1450" i="1"/>
  <c r="K1450" i="1" s="1"/>
  <c r="J507" i="1"/>
  <c r="K507" i="1" s="1"/>
  <c r="J635" i="1"/>
  <c r="K635" i="1" s="1"/>
  <c r="L635" i="1" s="1"/>
  <c r="J195" i="1"/>
  <c r="K195" i="1" s="1"/>
  <c r="J739" i="1"/>
  <c r="K739" i="1" s="1"/>
  <c r="L739" i="1" s="1"/>
  <c r="J566" i="1"/>
  <c r="K566" i="1" s="1"/>
  <c r="J1110" i="1"/>
  <c r="K1110" i="1" s="1"/>
  <c r="J1099" i="1"/>
  <c r="K1099" i="1" s="1"/>
  <c r="J204" i="1"/>
  <c r="K204" i="1" s="1"/>
  <c r="L204" i="1" s="1"/>
  <c r="J845" i="1"/>
  <c r="K845" i="1" s="1"/>
  <c r="L845" i="1" s="1"/>
  <c r="J1245" i="1"/>
  <c r="K1245" i="1" s="1"/>
  <c r="J831" i="1"/>
  <c r="K831" i="1" s="1"/>
  <c r="J959" i="1"/>
  <c r="K959" i="1" s="1"/>
  <c r="J768" i="1"/>
  <c r="K768" i="1" s="1"/>
  <c r="J912" i="1"/>
  <c r="K912" i="1" s="1"/>
  <c r="J1056" i="1"/>
  <c r="K1056" i="1" s="1"/>
  <c r="J1440" i="1"/>
  <c r="K1440" i="1" s="1"/>
  <c r="J1568" i="1"/>
  <c r="K1568" i="1" s="1"/>
  <c r="J1696" i="1"/>
  <c r="K1696" i="1" s="1"/>
  <c r="L1696" i="1" s="1"/>
  <c r="J24" i="1"/>
  <c r="K24" i="1" s="1"/>
  <c r="L24" i="1" s="1"/>
  <c r="J1505" i="1"/>
  <c r="K1505" i="1" s="1"/>
  <c r="L1505" i="1" s="1"/>
  <c r="J1571" i="1"/>
  <c r="K1571" i="1" s="1"/>
  <c r="J1277" i="1"/>
  <c r="K1277" i="1" s="1"/>
  <c r="J1314" i="1"/>
  <c r="K1314" i="1" s="1"/>
  <c r="J297" i="1"/>
  <c r="K297" i="1" s="1"/>
  <c r="L297" i="1" s="1"/>
  <c r="J553" i="1"/>
  <c r="K553" i="1" s="1"/>
  <c r="J168" i="1"/>
  <c r="K168" i="1" s="1"/>
  <c r="J696" i="1"/>
  <c r="K696" i="1" s="1"/>
  <c r="J1690" i="1"/>
  <c r="K1690" i="1" s="1"/>
  <c r="J368" i="1"/>
  <c r="K368" i="1" s="1"/>
  <c r="J708" i="1"/>
  <c r="K708" i="1" s="1"/>
  <c r="J964" i="1"/>
  <c r="K964" i="1" s="1"/>
  <c r="J1220" i="1"/>
  <c r="K1220" i="1" s="1"/>
  <c r="J1476" i="1"/>
  <c r="K1476" i="1" s="1"/>
  <c r="J1481" i="1"/>
  <c r="K1481" i="1" s="1"/>
  <c r="L1481" i="1" s="1"/>
  <c r="J607" i="1"/>
  <c r="K607" i="1" s="1"/>
  <c r="J1137" i="1"/>
  <c r="K1137" i="1" s="1"/>
  <c r="J1649" i="1"/>
  <c r="K1649" i="1" s="1"/>
  <c r="J274" i="1"/>
  <c r="K274" i="1" s="1"/>
  <c r="J850" i="1"/>
  <c r="K850" i="1" s="1"/>
  <c r="J1000" i="1"/>
  <c r="K1000" i="1" s="1"/>
  <c r="L1000" i="1" s="1"/>
  <c r="J306" i="1"/>
  <c r="K306" i="1" s="1"/>
  <c r="J818" i="1"/>
  <c r="K818" i="1" s="1"/>
  <c r="J1074" i="1"/>
  <c r="K1074" i="1" s="1"/>
  <c r="J1126" i="1"/>
  <c r="K1126" i="1" s="1"/>
  <c r="J688" i="1"/>
  <c r="K688" i="1" s="1"/>
  <c r="J539" i="1"/>
  <c r="K539" i="1" s="1"/>
  <c r="J476" i="1"/>
  <c r="K476" i="1" s="1"/>
  <c r="J1244" i="1"/>
  <c r="K1244" i="1" s="1"/>
  <c r="J1181" i="1"/>
  <c r="K1181" i="1" s="1"/>
  <c r="J766" i="1"/>
  <c r="K766" i="1" s="1"/>
  <c r="J1265" i="1"/>
  <c r="K1265" i="1" s="1"/>
  <c r="L1265" i="1" s="1"/>
  <c r="J1521" i="1"/>
  <c r="K1521" i="1" s="1"/>
  <c r="L1521" i="1" s="1"/>
  <c r="J1510" i="1"/>
  <c r="K1510" i="1" s="1"/>
  <c r="J1291" i="1"/>
  <c r="K1291" i="1" s="1"/>
  <c r="J1419" i="1"/>
  <c r="K1419" i="1" s="1"/>
  <c r="J1675" i="1"/>
  <c r="K1675" i="1" s="1"/>
  <c r="L1675" i="1" s="1"/>
  <c r="J245" i="1"/>
  <c r="K245" i="1" s="1"/>
  <c r="J1330" i="1"/>
  <c r="K1330" i="1" s="1"/>
  <c r="J613" i="1"/>
  <c r="K613" i="1" s="1"/>
  <c r="J807" i="1"/>
  <c r="K807" i="1" s="1"/>
  <c r="J825" i="1"/>
  <c r="K825" i="1" s="1"/>
  <c r="J1081" i="1"/>
  <c r="K1081" i="1" s="1"/>
  <c r="J1337" i="1"/>
  <c r="K1337" i="1" s="1"/>
  <c r="J730" i="1"/>
  <c r="K730" i="1" s="1"/>
  <c r="J1258" i="1"/>
  <c r="K1258" i="1" s="1"/>
  <c r="J440" i="1"/>
  <c r="K440" i="1" s="1"/>
  <c r="L440" i="1" s="1"/>
  <c r="J1545" i="1"/>
  <c r="K1545" i="1" s="1"/>
  <c r="L1545" i="1" s="1"/>
  <c r="J590" i="1"/>
  <c r="K590" i="1" s="1"/>
  <c r="J1061" i="1"/>
  <c r="K1061" i="1" s="1"/>
  <c r="J817" i="1"/>
  <c r="K817" i="1" s="1"/>
  <c r="J746" i="1"/>
  <c r="K746" i="1" s="1"/>
  <c r="J585" i="1"/>
  <c r="K585" i="1" s="1"/>
  <c r="L585" i="1" s="1"/>
  <c r="J156" i="1"/>
  <c r="K156" i="1" s="1"/>
  <c r="J473" i="1"/>
  <c r="K473" i="1" s="1"/>
  <c r="J1710" i="1"/>
  <c r="K1710" i="1" s="1"/>
  <c r="J1101" i="1"/>
  <c r="K1101" i="1" s="1"/>
  <c r="J686" i="1"/>
  <c r="K686" i="1" s="1"/>
  <c r="J1573" i="1"/>
  <c r="K1573" i="1" s="1"/>
  <c r="J874" i="1"/>
  <c r="K874" i="1" s="1"/>
  <c r="J236" i="1"/>
  <c r="K236" i="1" s="1"/>
  <c r="J38" i="1"/>
  <c r="K38" i="1" s="1"/>
  <c r="J337" i="1"/>
  <c r="K337" i="1" s="1"/>
  <c r="L337" i="1" s="1"/>
  <c r="J593" i="1"/>
  <c r="K593" i="1" s="1"/>
  <c r="J786" i="1"/>
  <c r="K786" i="1" s="1"/>
  <c r="J260" i="1"/>
  <c r="K260" i="1" s="1"/>
  <c r="J516" i="1"/>
  <c r="K516" i="1" s="1"/>
  <c r="J1002" i="1"/>
  <c r="K1002" i="1" s="1"/>
  <c r="J1782" i="1"/>
  <c r="K1782" i="1" s="1"/>
  <c r="J776" i="1"/>
  <c r="K776" i="1" s="1"/>
  <c r="J1032" i="1"/>
  <c r="K1032" i="1" s="1"/>
  <c r="J1288" i="1"/>
  <c r="K1288" i="1" s="1"/>
  <c r="J1544" i="1"/>
  <c r="K1544" i="1" s="1"/>
  <c r="J624" i="1"/>
  <c r="K624" i="1" s="1"/>
  <c r="J112" i="1"/>
  <c r="K112" i="1" s="1"/>
  <c r="J269" i="1"/>
  <c r="K269" i="1" s="1"/>
  <c r="J1613" i="1"/>
  <c r="K1613" i="1" s="1"/>
  <c r="J1454" i="1"/>
  <c r="K1454" i="1" s="1"/>
  <c r="J192" i="1"/>
  <c r="K192" i="1" s="1"/>
  <c r="L192" i="1" s="1"/>
  <c r="J448" i="1"/>
  <c r="K448" i="1" s="1"/>
  <c r="J371" i="1"/>
  <c r="K371" i="1" s="1"/>
  <c r="J329" i="1"/>
  <c r="K329" i="1" s="1"/>
  <c r="J133" i="1"/>
  <c r="K133" i="1" s="1"/>
  <c r="J73" i="1"/>
  <c r="K73" i="1" s="1"/>
  <c r="J105" i="1"/>
  <c r="K105" i="1" s="1"/>
  <c r="J735" i="1"/>
  <c r="K735" i="1" s="1"/>
  <c r="J1295" i="1"/>
  <c r="K1295" i="1" s="1"/>
  <c r="J1692" i="1"/>
  <c r="K1692" i="1" s="1"/>
  <c r="J1327" i="1"/>
  <c r="K1327" i="1" s="1"/>
  <c r="J1614" i="1"/>
  <c r="K1614" i="1" s="1"/>
  <c r="J615" i="1"/>
  <c r="K615" i="1" s="1"/>
  <c r="J1602" i="1"/>
  <c r="K1602" i="1" s="1"/>
  <c r="J264" i="1"/>
  <c r="K264" i="1" s="1"/>
  <c r="J1175" i="1"/>
  <c r="K1175" i="1" s="1"/>
  <c r="J1326" i="1"/>
  <c r="K1326" i="1" s="1"/>
  <c r="L1326" i="1" s="1"/>
  <c r="J78" i="1"/>
  <c r="K78" i="1" s="1"/>
  <c r="L78" i="1" s="1"/>
  <c r="J1070" i="1"/>
  <c r="K1070" i="1" s="1"/>
  <c r="J1595" i="1"/>
  <c r="K1595" i="1" s="1"/>
  <c r="J1201" i="1"/>
  <c r="K1201" i="1" s="1"/>
  <c r="J1386" i="1"/>
  <c r="K1386" i="1" s="1"/>
  <c r="J486" i="1"/>
  <c r="K486" i="1" s="1"/>
  <c r="J1576" i="1"/>
  <c r="K1576" i="1" s="1"/>
  <c r="J428" i="1"/>
  <c r="K428" i="1" s="1"/>
  <c r="J1538" i="1"/>
  <c r="K1538" i="1" s="1"/>
  <c r="J531" i="1"/>
  <c r="K531" i="1" s="1"/>
  <c r="J1235" i="1"/>
  <c r="K1235" i="1" s="1"/>
  <c r="J596" i="1"/>
  <c r="K596" i="1" s="1"/>
  <c r="J231" i="1"/>
  <c r="K231" i="1" s="1"/>
  <c r="J487" i="1"/>
  <c r="K487" i="1" s="1"/>
  <c r="J1301" i="1"/>
  <c r="K1301" i="1" s="1"/>
  <c r="J1672" i="1"/>
  <c r="K1672" i="1" s="1"/>
  <c r="L1672" i="1" s="1"/>
  <c r="J135" i="1"/>
  <c r="K135" i="1" s="1"/>
  <c r="J394" i="1"/>
  <c r="K394" i="1" s="1"/>
  <c r="J97" i="1"/>
  <c r="K97" i="1" s="1"/>
  <c r="L97" i="1" s="1"/>
  <c r="J497" i="1"/>
  <c r="K497" i="1" s="1"/>
  <c r="J1009" i="1"/>
  <c r="K1009" i="1" s="1"/>
  <c r="J354" i="1"/>
  <c r="K354" i="1" s="1"/>
  <c r="L354" i="1" s="1"/>
  <c r="J1059" i="1"/>
  <c r="K1059" i="1" s="1"/>
  <c r="J312" i="1"/>
  <c r="K312" i="1" s="1"/>
  <c r="J1390" i="1"/>
  <c r="K1390" i="1" s="1"/>
  <c r="J723" i="1"/>
  <c r="K723" i="1" s="1"/>
  <c r="J1720" i="1"/>
  <c r="K1720" i="1" s="1"/>
  <c r="J665" i="1"/>
  <c r="K665" i="1" s="1"/>
  <c r="J921" i="1"/>
  <c r="K921" i="1" s="1"/>
  <c r="J1177" i="1"/>
  <c r="K1177" i="1" s="1"/>
  <c r="J1433" i="1"/>
  <c r="K1433" i="1" s="1"/>
  <c r="J63" i="1"/>
  <c r="K63" i="1" s="1"/>
  <c r="J241" i="1"/>
  <c r="K241" i="1" s="1"/>
  <c r="J753" i="1"/>
  <c r="K753" i="1" s="1"/>
  <c r="J1393" i="1"/>
  <c r="K1393" i="1" s="1"/>
  <c r="J1160" i="1"/>
  <c r="K1160" i="1" s="1"/>
  <c r="J393" i="1"/>
  <c r="K393" i="1" s="1"/>
  <c r="J95" i="1"/>
  <c r="K95" i="1" s="1"/>
  <c r="J174" i="1"/>
  <c r="K174" i="1" s="1"/>
  <c r="J430" i="1"/>
  <c r="K430" i="1" s="1"/>
  <c r="J928" i="1"/>
  <c r="K928" i="1" s="1"/>
  <c r="L928" i="1" s="1"/>
  <c r="J770" i="1"/>
  <c r="K770" i="1" s="1"/>
  <c r="J1106" i="1"/>
  <c r="K1106" i="1" s="1"/>
  <c r="J1491" i="1"/>
  <c r="K1491" i="1" s="1"/>
  <c r="J987" i="1"/>
  <c r="K987" i="1" s="1"/>
  <c r="J618" i="1"/>
  <c r="K618" i="1" s="1"/>
  <c r="J919" i="1"/>
  <c r="K919" i="1" s="1"/>
  <c r="J344" i="1"/>
  <c r="K344" i="1" s="1"/>
  <c r="J904" i="1"/>
  <c r="K904" i="1" s="1"/>
  <c r="J1464" i="1"/>
  <c r="K1464" i="1" s="1"/>
  <c r="L1464" i="1" s="1"/>
  <c r="J165" i="1"/>
  <c r="K165" i="1" s="1"/>
  <c r="J801" i="1"/>
  <c r="K801" i="1" s="1"/>
  <c r="J1768" i="1"/>
  <c r="K1768" i="1" s="1"/>
  <c r="J692" i="1"/>
  <c r="K692" i="1" s="1"/>
  <c r="J1460" i="1"/>
  <c r="K1460" i="1" s="1"/>
  <c r="J1716" i="1"/>
  <c r="K1716" i="1" s="1"/>
  <c r="J1371" i="1"/>
  <c r="K1371" i="1" s="1"/>
  <c r="J1512" i="1"/>
  <c r="K1512" i="1" s="1"/>
  <c r="J1034" i="1"/>
  <c r="K1034" i="1" s="1"/>
  <c r="J1008" i="1"/>
  <c r="K1008" i="1" s="1"/>
  <c r="J1204" i="1"/>
  <c r="K1204" i="1" s="1"/>
  <c r="J952" i="1"/>
  <c r="K952" i="1" s="1"/>
  <c r="J830" i="1"/>
  <c r="K830" i="1" s="1"/>
  <c r="J803" i="1"/>
  <c r="K803" i="1" s="1"/>
  <c r="L803" i="1" s="1"/>
  <c r="J452" i="1"/>
  <c r="K452" i="1" s="1"/>
  <c r="J1499" i="1"/>
  <c r="K1499" i="1" s="1"/>
  <c r="L1499" i="1" s="1"/>
  <c r="J663" i="1"/>
  <c r="K663" i="1" s="1"/>
  <c r="J1162" i="1"/>
  <c r="K1162" i="1" s="1"/>
  <c r="J1134" i="1"/>
  <c r="K1134" i="1" s="1"/>
  <c r="J1312" i="1"/>
  <c r="K1312" i="1" s="1"/>
  <c r="J98" i="1"/>
  <c r="K98" i="1" s="1"/>
  <c r="J1518" i="1"/>
  <c r="K1518" i="1" s="1"/>
  <c r="J353" i="1"/>
  <c r="K353" i="1" s="1"/>
  <c r="J609" i="1"/>
  <c r="K609" i="1" s="1"/>
  <c r="J530" i="1"/>
  <c r="K530" i="1" s="1"/>
  <c r="J858" i="1"/>
  <c r="K858" i="1" s="1"/>
  <c r="J724" i="1"/>
  <c r="K724" i="1" s="1"/>
  <c r="J980" i="1"/>
  <c r="K980" i="1" s="1"/>
  <c r="J1236" i="1"/>
  <c r="K1236" i="1" s="1"/>
  <c r="J1492" i="1"/>
  <c r="K1492" i="1" s="1"/>
  <c r="L1492" i="1" s="1"/>
  <c r="J1627" i="1"/>
  <c r="K1627" i="1" s="1"/>
  <c r="L1627" i="1" s="1"/>
  <c r="J249" i="1"/>
  <c r="K249" i="1" s="1"/>
  <c r="J505" i="1"/>
  <c r="K505" i="1" s="1"/>
  <c r="J1290" i="1"/>
  <c r="K1290" i="1" s="1"/>
  <c r="J948" i="1"/>
  <c r="K948" i="1" s="1"/>
  <c r="J682" i="1"/>
  <c r="K682" i="1" s="1"/>
  <c r="L682" i="1" s="1"/>
  <c r="J299" i="1"/>
  <c r="K299" i="1" s="1"/>
  <c r="J881" i="1"/>
  <c r="K881" i="1" s="1"/>
  <c r="J1185" i="1"/>
  <c r="K1185" i="1" s="1"/>
  <c r="L1185" i="1" s="1"/>
  <c r="J1234" i="1"/>
  <c r="K1234" i="1" s="1"/>
  <c r="J1755" i="1"/>
  <c r="K1755" i="1" s="1"/>
  <c r="J1431" i="1"/>
  <c r="K1431" i="1" s="1"/>
  <c r="L1431" i="1" s="1"/>
  <c r="J1418" i="1"/>
  <c r="K1418" i="1" s="1"/>
  <c r="J1619" i="1"/>
  <c r="K1619" i="1" s="1"/>
  <c r="J1546" i="1"/>
  <c r="K1546" i="1" s="1"/>
  <c r="J939" i="1"/>
  <c r="K939" i="1" s="1"/>
  <c r="L939" i="1" s="1"/>
  <c r="J672" i="1"/>
  <c r="K672" i="1" s="1"/>
  <c r="J976" i="1"/>
  <c r="K976" i="1" s="1"/>
  <c r="J1232" i="1"/>
  <c r="K1232" i="1" s="1"/>
  <c r="J1358" i="1"/>
  <c r="K1358" i="1" s="1"/>
  <c r="J331" i="1"/>
  <c r="K331" i="1" s="1"/>
  <c r="J302" i="1"/>
  <c r="K302" i="1" s="1"/>
  <c r="L302" i="1" s="1"/>
  <c r="J183" i="1"/>
  <c r="K183" i="1" s="1"/>
  <c r="J330" i="1"/>
  <c r="K330" i="1" s="1"/>
  <c r="J137" i="1"/>
  <c r="K137" i="1" s="1"/>
  <c r="J90" i="1"/>
  <c r="K90" i="1" s="1"/>
  <c r="J810" i="1"/>
  <c r="K810" i="1" s="1"/>
  <c r="J1082" i="1"/>
  <c r="K1082" i="1" s="1"/>
  <c r="J1338" i="1"/>
  <c r="K1338" i="1" s="1"/>
  <c r="J520" i="1"/>
  <c r="K520" i="1" s="1"/>
  <c r="J1080" i="1"/>
  <c r="K1080" i="1" s="1"/>
  <c r="J1336" i="1"/>
  <c r="K1336" i="1" s="1"/>
  <c r="J1592" i="1"/>
  <c r="K1592" i="1" s="1"/>
  <c r="J798" i="1"/>
  <c r="K798" i="1" s="1"/>
  <c r="L798" i="1" s="1"/>
  <c r="J1066" i="1"/>
  <c r="K1066" i="1" s="1"/>
  <c r="J240" i="1"/>
  <c r="K240" i="1" s="1"/>
  <c r="L240" i="1" s="1"/>
  <c r="J496" i="1"/>
  <c r="K496" i="1" s="1"/>
  <c r="J1242" i="1"/>
  <c r="K1242" i="1" s="1"/>
  <c r="J1028" i="1"/>
  <c r="K1028" i="1" s="1"/>
  <c r="J1333" i="1"/>
  <c r="K1333" i="1" s="1"/>
  <c r="J252" i="1"/>
  <c r="K252" i="1" s="1"/>
  <c r="J538" i="1"/>
  <c r="K538" i="1" s="1"/>
  <c r="J1194" i="1"/>
  <c r="K1194" i="1" s="1"/>
  <c r="J1262" i="1"/>
  <c r="K1262" i="1" s="1"/>
  <c r="J673" i="1"/>
  <c r="K673" i="1" s="1"/>
  <c r="J929" i="1"/>
  <c r="K929" i="1" s="1"/>
  <c r="J1282" i="1"/>
  <c r="K1282" i="1" s="1"/>
  <c r="J1618" i="1"/>
  <c r="K1618" i="1" s="1"/>
  <c r="J275" i="1"/>
  <c r="K275" i="1" s="1"/>
  <c r="J1699" i="1"/>
  <c r="K1699" i="1" s="1"/>
  <c r="J1370" i="1"/>
  <c r="K1370" i="1" s="1"/>
  <c r="J276" i="1"/>
  <c r="K276" i="1" s="1"/>
  <c r="L276" i="1" s="1"/>
  <c r="J532" i="1"/>
  <c r="K532" i="1" s="1"/>
  <c r="J1526" i="1"/>
  <c r="K1526" i="1" s="1"/>
  <c r="L1526" i="1" s="1"/>
  <c r="J184" i="1"/>
  <c r="K184" i="1" s="1"/>
  <c r="J1480" i="1"/>
  <c r="K1480" i="1" s="1"/>
  <c r="J1736" i="1"/>
  <c r="K1736" i="1" s="1"/>
  <c r="J345" i="1"/>
  <c r="K345" i="1" s="1"/>
  <c r="J601" i="1"/>
  <c r="K601" i="1" s="1"/>
  <c r="J729" i="1"/>
  <c r="K729" i="1" s="1"/>
  <c r="J857" i="1"/>
  <c r="K857" i="1" s="1"/>
  <c r="J985" i="1"/>
  <c r="K985" i="1" s="1"/>
  <c r="J1113" i="1"/>
  <c r="K1113" i="1" s="1"/>
  <c r="J1241" i="1"/>
  <c r="K1241" i="1" s="1"/>
  <c r="L1241" i="1" s="1"/>
  <c r="J1497" i="1"/>
  <c r="K1497" i="1" s="1"/>
  <c r="J1753" i="1"/>
  <c r="K1753" i="1" s="1"/>
  <c r="L1753" i="1" s="1"/>
  <c r="J1035" i="1"/>
  <c r="K1035" i="1" s="1"/>
  <c r="J101" i="1"/>
  <c r="K101" i="1" s="1"/>
  <c r="J1562" i="1"/>
  <c r="K1562" i="1" s="1"/>
  <c r="J33" i="1"/>
  <c r="K33" i="1" s="1"/>
  <c r="L33" i="1" s="1"/>
  <c r="J1322" i="1"/>
  <c r="K1322" i="1" s="1"/>
  <c r="J958" i="1"/>
  <c r="K958" i="1" s="1"/>
  <c r="J586" i="1"/>
  <c r="K586" i="1" s="1"/>
  <c r="J610" i="1"/>
  <c r="K610" i="1" s="1"/>
  <c r="J1498" i="1"/>
  <c r="K1498" i="1" s="1"/>
  <c r="J261" i="1"/>
  <c r="K261" i="1" s="1"/>
  <c r="J232" i="1"/>
  <c r="K232" i="1" s="1"/>
  <c r="J841" i="1"/>
  <c r="K841" i="1" s="1"/>
  <c r="J1097" i="1"/>
  <c r="K1097" i="1" s="1"/>
  <c r="J1609" i="1"/>
  <c r="K1609" i="1" s="1"/>
  <c r="L1609" i="1" s="1"/>
  <c r="J541" i="1"/>
  <c r="K541" i="1" s="1"/>
  <c r="J637" i="1"/>
  <c r="K637" i="1" s="1"/>
  <c r="L637" i="1" s="1"/>
  <c r="J1646" i="1"/>
  <c r="K1646" i="1" s="1"/>
  <c r="J1026" i="1"/>
  <c r="K1026" i="1" s="1"/>
  <c r="J643" i="1"/>
  <c r="K643" i="1" s="1"/>
  <c r="J979" i="1"/>
  <c r="K979" i="1" s="1"/>
  <c r="J1363" i="1"/>
  <c r="K1363" i="1" s="1"/>
  <c r="J820" i="1"/>
  <c r="K820" i="1" s="1"/>
  <c r="J1076" i="1"/>
  <c r="K1076" i="1" s="1"/>
  <c r="J1332" i="1"/>
  <c r="K1332" i="1" s="1"/>
  <c r="J824" i="1"/>
  <c r="K824" i="1" s="1"/>
  <c r="J508" i="1"/>
  <c r="K508" i="1" s="1"/>
  <c r="J754" i="1"/>
  <c r="K754" i="1" s="1"/>
  <c r="J179" i="1"/>
  <c r="K179" i="1" s="1"/>
  <c r="J1219" i="1"/>
  <c r="K1219" i="1" s="1"/>
  <c r="J244" i="1"/>
  <c r="K244" i="1" s="1"/>
  <c r="J1700" i="1"/>
  <c r="K1700" i="1" s="1"/>
  <c r="J565" i="1"/>
  <c r="K565" i="1" s="1"/>
  <c r="J1285" i="1"/>
  <c r="K1285" i="1" s="1"/>
  <c r="J54" i="1"/>
  <c r="K54" i="1" s="1"/>
  <c r="J120" i="1"/>
  <c r="K120" i="1" s="1"/>
  <c r="J41" i="1"/>
  <c r="K41" i="1" s="1"/>
  <c r="J1625" i="1"/>
  <c r="K1625" i="1" s="1"/>
  <c r="J1166" i="1"/>
  <c r="K1166" i="1" s="1"/>
  <c r="J1806" i="1"/>
  <c r="K1806" i="1" s="1"/>
  <c r="L1806" i="1" s="1"/>
  <c r="J290" i="1"/>
  <c r="K290" i="1" s="1"/>
  <c r="J891" i="1"/>
  <c r="K891" i="1" s="1"/>
  <c r="J748" i="1"/>
  <c r="K748" i="1" s="1"/>
  <c r="J876" i="1"/>
  <c r="K876" i="1" s="1"/>
  <c r="J1148" i="1"/>
  <c r="K1148" i="1" s="1"/>
  <c r="J621" i="1"/>
  <c r="K621" i="1" s="1"/>
  <c r="J965" i="1"/>
  <c r="K965" i="1" s="1"/>
  <c r="J1477" i="1"/>
  <c r="K1477" i="1" s="1"/>
  <c r="J903" i="1"/>
  <c r="K903" i="1" s="1"/>
  <c r="J1159" i="1"/>
  <c r="K1159" i="1" s="1"/>
  <c r="J1060" i="1"/>
  <c r="K1060" i="1" s="1"/>
  <c r="J1550" i="1"/>
  <c r="K1550" i="1" s="1"/>
  <c r="J1731" i="1"/>
  <c r="K1731" i="1" s="1"/>
  <c r="J1413" i="1"/>
  <c r="K1413" i="1" s="1"/>
  <c r="J712" i="1"/>
  <c r="K712" i="1" s="1"/>
  <c r="J968" i="1"/>
  <c r="K968" i="1" s="1"/>
  <c r="J1224" i="1"/>
  <c r="K1224" i="1" s="1"/>
  <c r="J427" i="1"/>
  <c r="K427" i="1" s="1"/>
  <c r="J456" i="1"/>
  <c r="K456" i="1" s="1"/>
  <c r="J758" i="1"/>
  <c r="K758" i="1" s="1"/>
  <c r="J886" i="1"/>
  <c r="K886" i="1" s="1"/>
  <c r="J1142" i="1"/>
  <c r="K1142" i="1" s="1"/>
  <c r="J1398" i="1"/>
  <c r="K1398" i="1" s="1"/>
  <c r="J999" i="1"/>
  <c r="K999" i="1" s="1"/>
  <c r="J555" i="1"/>
  <c r="K555" i="1" s="1"/>
  <c r="J1029" i="1"/>
  <c r="K1029" i="1" s="1"/>
  <c r="J654" i="1"/>
  <c r="K654" i="1" s="1"/>
  <c r="J1294" i="1"/>
  <c r="K1294" i="1" s="1"/>
  <c r="J683" i="1"/>
  <c r="K683" i="1" s="1"/>
  <c r="J707" i="1"/>
  <c r="K707" i="1" s="1"/>
  <c r="L707" i="1" s="1"/>
  <c r="L708" i="1" s="1"/>
  <c r="L709" i="1" s="1"/>
  <c r="J543" i="1"/>
  <c r="K543" i="1" s="1"/>
  <c r="J773" i="1"/>
  <c r="K773" i="1" s="1"/>
  <c r="J1541" i="1"/>
  <c r="K1541" i="1" s="1"/>
  <c r="J1308" i="1"/>
  <c r="K1308" i="1" s="1"/>
  <c r="J1264" i="1"/>
  <c r="K1264" i="1" s="1"/>
  <c r="J177" i="1"/>
  <c r="K177" i="1" s="1"/>
  <c r="J433" i="1"/>
  <c r="K433" i="1" s="1"/>
  <c r="J833" i="1"/>
  <c r="K833" i="1" s="1"/>
  <c r="J961" i="1"/>
  <c r="K961" i="1" s="1"/>
  <c r="L961" i="1" s="1"/>
  <c r="J253" i="1"/>
  <c r="K253" i="1" s="1"/>
  <c r="J804" i="1"/>
  <c r="K804" i="1" s="1"/>
  <c r="J142" i="1"/>
  <c r="K142" i="1" s="1"/>
  <c r="J1067" i="1"/>
  <c r="K1067" i="1" s="1"/>
  <c r="J435" i="1"/>
  <c r="K435" i="1" s="1"/>
  <c r="J1091" i="1"/>
  <c r="K1091" i="1" s="1"/>
  <c r="L1091" i="1" s="1"/>
  <c r="J1157" i="1"/>
  <c r="K1157" i="1" s="1"/>
  <c r="J1068" i="1"/>
  <c r="K1068" i="1" s="1"/>
  <c r="J1261" i="1"/>
  <c r="K1261" i="1" s="1"/>
  <c r="J927" i="1"/>
  <c r="K927" i="1" s="1"/>
  <c r="J1439" i="1"/>
  <c r="K1439" i="1" s="1"/>
  <c r="J287" i="1"/>
  <c r="K287" i="1" s="1"/>
  <c r="J1347" i="1"/>
  <c r="K1347" i="1" s="1"/>
  <c r="J1316" i="1"/>
  <c r="K1316" i="1" s="1"/>
  <c r="J398" i="1"/>
  <c r="K398" i="1" s="1"/>
  <c r="J1628" i="1"/>
  <c r="K1628" i="1" s="1"/>
  <c r="L1628" i="1" s="1"/>
  <c r="J92" i="1"/>
  <c r="K92" i="1" s="1"/>
  <c r="J1038" i="1"/>
  <c r="K1038" i="1" s="1"/>
  <c r="J676" i="1"/>
  <c r="K676" i="1" s="1"/>
  <c r="J932" i="1"/>
  <c r="K932" i="1" s="1"/>
  <c r="J1188" i="1"/>
  <c r="K1188" i="1" s="1"/>
  <c r="J1444" i="1"/>
  <c r="K1444" i="1" s="1"/>
  <c r="J1644" i="1"/>
  <c r="K1644" i="1" s="1"/>
  <c r="J811" i="1"/>
  <c r="K811" i="1" s="1"/>
  <c r="J840" i="1"/>
  <c r="K840" i="1" s="1"/>
  <c r="J1096" i="1"/>
  <c r="K1096" i="1" s="1"/>
  <c r="J1352" i="1"/>
  <c r="K1352" i="1" s="1"/>
  <c r="J1608" i="1"/>
  <c r="K1608" i="1" s="1"/>
  <c r="L1608" i="1" s="1"/>
  <c r="J782" i="1"/>
  <c r="K782" i="1" s="1"/>
  <c r="J584" i="1"/>
  <c r="K584" i="1" s="1"/>
  <c r="J1422" i="1"/>
  <c r="K1422" i="1" s="1"/>
  <c r="J75" i="1"/>
  <c r="K75" i="1" s="1"/>
  <c r="L75" i="1" s="1"/>
  <c r="J1669" i="1"/>
  <c r="K1669" i="1" s="1"/>
  <c r="L1669" i="1" s="1"/>
  <c r="J220" i="1"/>
  <c r="K220" i="1" s="1"/>
  <c r="J636" i="1"/>
  <c r="K636" i="1" s="1"/>
  <c r="J509" i="1"/>
  <c r="K509" i="1" s="1"/>
  <c r="L509" i="1" s="1"/>
  <c r="J901" i="1"/>
  <c r="K901" i="1" s="1"/>
  <c r="J1572" i="1"/>
  <c r="K1572" i="1" s="1"/>
  <c r="J910" i="1"/>
  <c r="K910" i="1" s="1"/>
  <c r="J500" i="1"/>
  <c r="K500" i="1" s="1"/>
  <c r="J715" i="1"/>
  <c r="K715" i="1" s="1"/>
  <c r="J1003" i="1"/>
  <c r="K1003" i="1" s="1"/>
  <c r="J1131" i="1"/>
  <c r="K1131" i="1" s="1"/>
  <c r="S1703" i="1"/>
  <c r="S585" i="1"/>
  <c r="S1609" i="1"/>
  <c r="S18" i="1"/>
  <c r="S311" i="1"/>
  <c r="S843" i="1"/>
  <c r="S1683" i="1"/>
  <c r="S439" i="1"/>
  <c r="S497" i="1"/>
  <c r="S338" i="1"/>
  <c r="S1362" i="1"/>
  <c r="S1666" i="1"/>
  <c r="S591" i="1"/>
  <c r="S1215" i="1"/>
  <c r="S1578" i="1"/>
  <c r="S545" i="1"/>
  <c r="S1739" i="1"/>
  <c r="S1377" i="1"/>
  <c r="S1648" i="1"/>
  <c r="S34" i="1"/>
  <c r="S1006" i="1"/>
  <c r="S644" i="1"/>
  <c r="S568" i="1"/>
  <c r="S1208" i="1"/>
  <c r="S572" i="1"/>
  <c r="S1661" i="1"/>
  <c r="S1662" i="1"/>
  <c r="S296" i="1"/>
  <c r="S1305" i="1"/>
  <c r="S1643" i="1"/>
  <c r="S297" i="1"/>
  <c r="S154" i="1"/>
  <c r="J587" i="1"/>
  <c r="K587" i="1" s="1"/>
  <c r="L587" i="1" s="1"/>
  <c r="J875" i="1"/>
  <c r="K875" i="1" s="1"/>
  <c r="L875" i="1" s="1"/>
  <c r="S1326" i="1"/>
  <c r="S276" i="1"/>
  <c r="S71" i="1"/>
  <c r="S319" i="1"/>
  <c r="S1456" i="1"/>
  <c r="S1237" i="1"/>
  <c r="S1000" i="1"/>
  <c r="S129" i="1"/>
  <c r="S1179" i="1"/>
  <c r="S1037" i="1"/>
  <c r="S847" i="1"/>
  <c r="S1551" i="1"/>
  <c r="S204" i="1"/>
  <c r="S144" i="1"/>
  <c r="S400" i="1"/>
  <c r="S656" i="1"/>
  <c r="S944" i="1"/>
  <c r="S1249" i="1"/>
  <c r="S753" i="1"/>
  <c r="S1618" i="1"/>
  <c r="S931" i="1"/>
  <c r="S1283" i="1"/>
  <c r="S1733" i="1"/>
  <c r="S919" i="1"/>
  <c r="S1607" i="1"/>
  <c r="S793" i="1"/>
  <c r="S122" i="1"/>
  <c r="S845" i="1"/>
  <c r="S351" i="1"/>
  <c r="S1552" i="1"/>
  <c r="S868" i="1"/>
  <c r="S1382" i="1"/>
  <c r="S77" i="1"/>
  <c r="S1307" i="1"/>
  <c r="S1053" i="1"/>
  <c r="S1677" i="1"/>
  <c r="J350" i="1"/>
  <c r="K350" i="1" s="1"/>
  <c r="L350" i="1" s="1"/>
  <c r="S974" i="1"/>
  <c r="J1567" i="1"/>
  <c r="K1567" i="1" s="1"/>
  <c r="L1567" i="1" s="1"/>
  <c r="J348" i="1"/>
  <c r="K348" i="1" s="1"/>
  <c r="L348" i="1" s="1"/>
  <c r="S160" i="1"/>
  <c r="S1584" i="1"/>
  <c r="S513" i="1"/>
  <c r="S1025" i="1"/>
  <c r="S1697" i="1"/>
  <c r="S714" i="1"/>
  <c r="S611" i="1"/>
  <c r="S1514" i="1"/>
  <c r="S935" i="1"/>
  <c r="S780" i="1"/>
  <c r="S1435" i="1"/>
  <c r="S397" i="1"/>
  <c r="J1389" i="1"/>
  <c r="K1389" i="1" s="1"/>
  <c r="S1706" i="1"/>
  <c r="S1583" i="1"/>
  <c r="J1089" i="1"/>
  <c r="K1089" i="1" s="1"/>
  <c r="L1089" i="1" s="1"/>
  <c r="S1713" i="1"/>
  <c r="J322" i="1"/>
  <c r="K322" i="1" s="1"/>
  <c r="L322" i="1" s="1"/>
  <c r="S1346" i="1"/>
  <c r="S1715" i="1"/>
  <c r="S292" i="1"/>
  <c r="S518" i="1"/>
  <c r="S854" i="1"/>
  <c r="S491" i="1"/>
  <c r="S1687" i="1"/>
  <c r="S924" i="1"/>
  <c r="J1306" i="1"/>
  <c r="K1306" i="1" s="1"/>
  <c r="L1306" i="1" s="1"/>
  <c r="J631" i="1"/>
  <c r="K631" i="1" s="1"/>
  <c r="S192" i="1"/>
  <c r="S1296" i="1"/>
  <c r="S706" i="1"/>
  <c r="S1731" i="1"/>
  <c r="S870" i="1"/>
  <c r="S1319" i="1"/>
  <c r="S607" i="1"/>
  <c r="S1058" i="1"/>
  <c r="S507" i="1"/>
  <c r="S1124" i="1"/>
  <c r="J32" i="1"/>
  <c r="K32" i="1" s="1"/>
  <c r="L32" i="1" s="1"/>
  <c r="S1691" i="1"/>
  <c r="S781" i="1"/>
  <c r="S1421" i="1"/>
  <c r="J464" i="1"/>
  <c r="K464" i="1" s="1"/>
  <c r="L464" i="1" s="1"/>
  <c r="S354" i="1"/>
  <c r="S1682" i="1"/>
  <c r="S1027" i="1"/>
  <c r="S1427" i="1"/>
  <c r="S1754" i="1"/>
  <c r="S580" i="1"/>
  <c r="S836" i="1"/>
  <c r="S1092" i="1"/>
  <c r="S1348" i="1"/>
  <c r="S1604" i="1"/>
  <c r="S1045" i="1"/>
  <c r="S1400" i="1"/>
  <c r="S1656" i="1"/>
  <c r="S972" i="1"/>
  <c r="S1353" i="1"/>
  <c r="S1593" i="1"/>
  <c r="S1221" i="1"/>
  <c r="J66" i="1"/>
  <c r="K66" i="1" s="1"/>
  <c r="L66" i="1" s="1"/>
  <c r="S1757" i="1"/>
  <c r="S1615" i="1"/>
  <c r="J208" i="1"/>
  <c r="K208" i="1" s="1"/>
  <c r="L208" i="1" s="1"/>
  <c r="S305" i="1"/>
  <c r="S592" i="1"/>
  <c r="S243" i="1"/>
  <c r="S1575" i="1"/>
  <c r="S1763" i="1"/>
  <c r="S82" i="1"/>
  <c r="S141" i="1"/>
  <c r="S797" i="1"/>
  <c r="J1773" i="1"/>
  <c r="K1773" i="1" s="1"/>
  <c r="L1773" i="1" s="1"/>
  <c r="S655" i="1"/>
  <c r="S570" i="1"/>
  <c r="S1328" i="1"/>
  <c r="S1680" i="1"/>
  <c r="S1226" i="1"/>
  <c r="S1090" i="1"/>
  <c r="J1442" i="1"/>
  <c r="K1442" i="1" s="1"/>
  <c r="J1698" i="1"/>
  <c r="K1698" i="1" s="1"/>
  <c r="L1698" i="1" s="1"/>
  <c r="S1611" i="1"/>
  <c r="S1043" i="1"/>
  <c r="S36" i="1"/>
  <c r="J214" i="1"/>
  <c r="K214" i="1" s="1"/>
  <c r="L214" i="1" s="1"/>
  <c r="S566" i="1"/>
  <c r="S1351" i="1"/>
  <c r="S648" i="1"/>
  <c r="S1672" i="1"/>
  <c r="S17" i="1"/>
  <c r="S410" i="1"/>
  <c r="S1052" i="1"/>
  <c r="S550" i="1"/>
  <c r="S1515" i="1"/>
  <c r="S46" i="1"/>
  <c r="J461" i="1"/>
  <c r="K461" i="1" s="1"/>
  <c r="L461" i="1" s="1"/>
  <c r="S813" i="1"/>
  <c r="S175" i="1"/>
  <c r="S975" i="1"/>
  <c r="J1311" i="1"/>
  <c r="K1311" i="1" s="1"/>
  <c r="L1311" i="1" s="1"/>
  <c r="S240" i="1"/>
  <c r="J752" i="1"/>
  <c r="K752" i="1" s="1"/>
  <c r="L752" i="1" s="1"/>
  <c r="S1696" i="1"/>
  <c r="S337" i="1"/>
  <c r="S1153" i="1"/>
  <c r="J1473" i="1"/>
  <c r="K1473" i="1" s="1"/>
  <c r="L1473" i="1" s="1"/>
  <c r="S1777" i="1"/>
  <c r="S1354" i="1"/>
  <c r="S1636" i="1"/>
  <c r="S598" i="1"/>
  <c r="S950" i="1"/>
  <c r="S229" i="1"/>
  <c r="S1501" i="1"/>
  <c r="S1652" i="1"/>
  <c r="S1654" i="1"/>
  <c r="S157" i="1"/>
  <c r="J671" i="1"/>
  <c r="K671" i="1" s="1"/>
  <c r="S939" i="1"/>
  <c r="S787" i="1"/>
  <c r="S791" i="1"/>
  <c r="S1735" i="1"/>
  <c r="S490" i="1"/>
  <c r="S582" i="1"/>
  <c r="S1675" i="1"/>
  <c r="S80" i="1"/>
  <c r="S206" i="1"/>
  <c r="S191" i="1"/>
  <c r="S447" i="1"/>
  <c r="S687" i="1"/>
  <c r="S512" i="1"/>
  <c r="J1392" i="1"/>
  <c r="K1392" i="1" s="1"/>
  <c r="S1712" i="1"/>
  <c r="S865" i="1"/>
  <c r="S1489" i="1"/>
  <c r="S1482" i="1"/>
  <c r="S1474" i="1"/>
  <c r="S1730" i="1"/>
  <c r="S884" i="1"/>
  <c r="S1396" i="1"/>
  <c r="S278" i="1"/>
  <c r="S614" i="1"/>
  <c r="J1270" i="1"/>
  <c r="K1270" i="1" s="1"/>
  <c r="L1270" i="1" s="1"/>
  <c r="S167" i="1"/>
  <c r="S1431" i="1"/>
  <c r="J1340" i="1"/>
  <c r="K1340" i="1" s="1"/>
  <c r="L1340" i="1" s="1"/>
  <c r="S279" i="1"/>
  <c r="S1241" i="1"/>
  <c r="S294" i="1"/>
  <c r="S1464" i="1"/>
  <c r="S360" i="1"/>
  <c r="S1718" i="1"/>
  <c r="J94" i="1"/>
  <c r="K94" i="1" s="1"/>
  <c r="L94" i="1" s="1"/>
  <c r="J205" i="1"/>
  <c r="K205" i="1" s="1"/>
  <c r="L205" i="1" s="1"/>
  <c r="S1534" i="1"/>
  <c r="S1774" i="1"/>
  <c r="S223" i="1"/>
  <c r="S1039" i="1"/>
  <c r="J1695" i="1"/>
  <c r="K1695" i="1" s="1"/>
  <c r="L1695" i="1" s="1"/>
  <c r="S544" i="1"/>
  <c r="J1136" i="1"/>
  <c r="K1136" i="1" s="1"/>
  <c r="S1424" i="1"/>
  <c r="S1776" i="1"/>
  <c r="S1723" i="1"/>
  <c r="S641" i="1"/>
  <c r="S897" i="1"/>
  <c r="S1521" i="1"/>
  <c r="S1738" i="1"/>
  <c r="J498" i="1"/>
  <c r="K498" i="1" s="1"/>
  <c r="L498" i="1" s="1"/>
  <c r="S834" i="1"/>
  <c r="S1155" i="1"/>
  <c r="S646" i="1"/>
  <c r="S425" i="1"/>
  <c r="S1574" i="1"/>
  <c r="U11" i="1"/>
  <c r="S11" i="1"/>
  <c r="S796" i="1"/>
  <c r="S1767" i="1"/>
  <c r="S798" i="1"/>
  <c r="S1185" i="1"/>
  <c r="S485" i="1"/>
  <c r="S1015" i="1"/>
  <c r="S440" i="1"/>
  <c r="S839" i="1"/>
  <c r="S764" i="1"/>
  <c r="S33" i="1"/>
  <c r="S411" i="1"/>
  <c r="S1533" i="1"/>
  <c r="S682" i="1"/>
  <c r="J239" i="1"/>
  <c r="K239" i="1" s="1"/>
  <c r="L239" i="1" s="1"/>
  <c r="S479" i="1"/>
  <c r="S1087" i="1"/>
  <c r="S1210" i="1"/>
  <c r="J1217" i="1"/>
  <c r="K1217" i="1" s="1"/>
  <c r="L1217" i="1" s="1"/>
  <c r="S25" i="1"/>
  <c r="S1202" i="1"/>
  <c r="S147" i="1"/>
  <c r="J467" i="1"/>
  <c r="K467" i="1" s="1"/>
  <c r="L467" i="1" s="1"/>
  <c r="S1171" i="1"/>
  <c r="S342" i="1"/>
  <c r="S1030" i="1"/>
  <c r="S1334" i="1"/>
  <c r="S650" i="1"/>
  <c r="J1436" i="1"/>
  <c r="K1436" i="1" s="1"/>
  <c r="L1436" i="1" s="1"/>
  <c r="S1165" i="1"/>
  <c r="S971" i="1"/>
  <c r="S625" i="1"/>
  <c r="S1610" i="1"/>
  <c r="S132" i="1"/>
  <c r="S1704" i="1"/>
  <c r="S925" i="1"/>
  <c r="S1549" i="1"/>
  <c r="S270" i="1"/>
  <c r="S510" i="1"/>
  <c r="S1806" i="1"/>
  <c r="J495" i="1"/>
  <c r="K495" i="1" s="1"/>
  <c r="L495" i="1" s="1"/>
  <c r="S1119" i="1"/>
  <c r="S1168" i="1"/>
  <c r="S1808" i="1"/>
  <c r="S124" i="1"/>
  <c r="S1218" i="1"/>
  <c r="S483" i="1"/>
  <c r="S602" i="1"/>
  <c r="S358" i="1"/>
  <c r="S519" i="1"/>
  <c r="S216" i="1"/>
  <c r="J472" i="1"/>
  <c r="K472" i="1" s="1"/>
  <c r="L472" i="1" s="1"/>
  <c r="S1481" i="1"/>
  <c r="S1116" i="1"/>
  <c r="S88" i="1"/>
  <c r="J1228" i="1"/>
  <c r="K1228" i="1" s="1"/>
  <c r="L1228" i="1" s="1"/>
  <c r="J1356" i="1"/>
  <c r="K1356" i="1" s="1"/>
  <c r="L1356" i="1" s="1"/>
  <c r="J493" i="1"/>
  <c r="K493" i="1" s="1"/>
  <c r="L493" i="1" s="1"/>
  <c r="J750" i="1"/>
  <c r="K750" i="1" s="1"/>
  <c r="L750" i="1" s="1"/>
  <c r="J878" i="1"/>
  <c r="K878" i="1" s="1"/>
  <c r="L878" i="1" s="1"/>
  <c r="J1299" i="1"/>
  <c r="K1299" i="1" s="1"/>
  <c r="L1299" i="1" s="1"/>
  <c r="J1555" i="1"/>
  <c r="K1555" i="1" s="1"/>
  <c r="L1555" i="1" s="1"/>
  <c r="J27" i="1"/>
  <c r="K27" i="1" s="1"/>
  <c r="L27" i="1" s="1"/>
  <c r="J1478" i="1"/>
  <c r="K1478" i="1" s="1"/>
  <c r="L1478" i="1" s="1"/>
  <c r="J1734" i="1"/>
  <c r="K1734" i="1" s="1"/>
  <c r="L1734" i="1" s="1"/>
  <c r="J1275" i="1"/>
  <c r="K1275" i="1" s="1"/>
  <c r="L1275" i="1" s="1"/>
  <c r="J1531" i="1"/>
  <c r="K1531" i="1" s="1"/>
  <c r="L1531" i="1" s="1"/>
  <c r="J1659" i="1"/>
  <c r="K1659" i="1" s="1"/>
  <c r="L1659" i="1" s="1"/>
  <c r="J1298" i="1"/>
  <c r="K1298" i="1" s="1"/>
  <c r="L1298" i="1" s="1"/>
  <c r="J325" i="1"/>
  <c r="K325" i="1" s="1"/>
  <c r="J581" i="1"/>
  <c r="K581" i="1" s="1"/>
  <c r="L581" i="1" s="1"/>
  <c r="J837" i="1"/>
  <c r="K837" i="1" s="1"/>
  <c r="L837" i="1" s="1"/>
  <c r="J1349" i="1"/>
  <c r="K1349" i="1" s="1"/>
  <c r="L1349" i="1" s="1"/>
  <c r="J1605" i="1"/>
  <c r="K1605" i="1" s="1"/>
  <c r="L1605" i="1" s="1"/>
  <c r="J359" i="1"/>
  <c r="K359" i="1" s="1"/>
  <c r="L359" i="1" s="1"/>
  <c r="J775" i="1"/>
  <c r="K775" i="1" s="1"/>
  <c r="J1287" i="1"/>
  <c r="K1287" i="1" s="1"/>
  <c r="L1287" i="1" s="1"/>
  <c r="J1543" i="1"/>
  <c r="K1543" i="1" s="1"/>
  <c r="L1543" i="1" s="1"/>
  <c r="S1117" i="1"/>
  <c r="S1494" i="1"/>
  <c r="S1463" i="1"/>
  <c r="S635" i="1"/>
  <c r="S702" i="1"/>
  <c r="S623" i="1"/>
  <c r="S1599" i="1"/>
  <c r="S1729" i="1"/>
  <c r="S1526" i="1"/>
  <c r="S1628" i="1"/>
  <c r="S951" i="1"/>
  <c r="S509" i="1"/>
  <c r="S482" i="1"/>
  <c r="S1490" i="1"/>
  <c r="S739" i="1"/>
  <c r="S126" i="1"/>
  <c r="S116" i="1"/>
  <c r="S1471" i="1"/>
  <c r="S237" i="1"/>
  <c r="S320" i="1"/>
  <c r="S377" i="1"/>
  <c r="S794" i="1"/>
  <c r="S1737" i="1"/>
  <c r="S938" i="1"/>
  <c r="S1466" i="1"/>
  <c r="S336" i="1"/>
  <c r="J880" i="1"/>
  <c r="K880" i="1" s="1"/>
  <c r="L880" i="1" s="1"/>
  <c r="S1184" i="1"/>
  <c r="S24" i="1"/>
  <c r="S1265" i="1"/>
  <c r="S803" i="1"/>
  <c r="S1499" i="1"/>
  <c r="S1589" i="1"/>
  <c r="S742" i="1"/>
  <c r="S760" i="1"/>
  <c r="S1016" i="1"/>
  <c r="J1132" i="1"/>
  <c r="K1132" i="1" s="1"/>
  <c r="L1132" i="1" s="1"/>
  <c r="J515" i="1"/>
  <c r="K515" i="1" s="1"/>
  <c r="L515" i="1" s="1"/>
  <c r="J148" i="1"/>
  <c r="K148" i="1" s="1"/>
  <c r="L148" i="1" s="1"/>
  <c r="J404" i="1"/>
  <c r="K404" i="1" s="1"/>
  <c r="L404" i="1" s="1"/>
  <c r="J916" i="1"/>
  <c r="K916" i="1" s="1"/>
  <c r="J1172" i="1"/>
  <c r="K1172" i="1" s="1"/>
  <c r="L1172" i="1" s="1"/>
  <c r="J1428" i="1"/>
  <c r="K1428" i="1" s="1"/>
  <c r="L1428" i="1" s="1"/>
  <c r="S37" i="1"/>
  <c r="J1269" i="1"/>
  <c r="K1269" i="1" s="1"/>
  <c r="L1269" i="1" s="1"/>
  <c r="J1525" i="1"/>
  <c r="K1525" i="1" s="1"/>
  <c r="L1525" i="1" s="1"/>
  <c r="J1781" i="1"/>
  <c r="K1781" i="1" s="1"/>
  <c r="J230" i="1"/>
  <c r="K230" i="1" s="1"/>
  <c r="L230" i="1" s="1"/>
  <c r="J995" i="1"/>
  <c r="K995" i="1" s="1"/>
  <c r="J523" i="1"/>
  <c r="K523" i="1" s="1"/>
  <c r="L523" i="1" s="1"/>
  <c r="J1315" i="1"/>
  <c r="K1315" i="1" s="1"/>
  <c r="L1315" i="1" s="1"/>
  <c r="J1388" i="1"/>
  <c r="K1388" i="1" s="1"/>
  <c r="J1516" i="1"/>
  <c r="K1516" i="1" s="1"/>
  <c r="L1516" i="1" s="1"/>
  <c r="J1109" i="1"/>
  <c r="K1109" i="1" s="1"/>
  <c r="L1109" i="1" s="1"/>
  <c r="J1621" i="1"/>
  <c r="K1621" i="1" s="1"/>
  <c r="L1621" i="1" s="1"/>
  <c r="J375" i="1"/>
  <c r="K375" i="1" s="1"/>
  <c r="L375" i="1" s="1"/>
  <c r="J1047" i="1"/>
  <c r="K1047" i="1" s="1"/>
  <c r="L1047" i="1" s="1"/>
  <c r="J1559" i="1"/>
  <c r="K1559" i="1" s="1"/>
  <c r="L1559" i="1" s="1"/>
  <c r="S151" i="1"/>
  <c r="S382" i="1"/>
  <c r="S1247" i="1"/>
  <c r="S679" i="1"/>
  <c r="S812" i="1"/>
  <c r="S357" i="1"/>
  <c r="S462" i="1"/>
  <c r="S1023" i="1"/>
  <c r="S1505" i="1"/>
  <c r="J802" i="1"/>
  <c r="K802" i="1" s="1"/>
  <c r="L802" i="1" s="1"/>
  <c r="S407" i="1"/>
  <c r="S1761" i="1"/>
  <c r="S597" i="1"/>
  <c r="S1031" i="1"/>
  <c r="S846" i="1"/>
  <c r="S864" i="1"/>
  <c r="S212" i="1"/>
  <c r="S457" i="1"/>
  <c r="S412" i="1"/>
  <c r="S1040" i="1"/>
  <c r="S998" i="1"/>
  <c r="S906" i="1"/>
  <c r="S1753" i="1"/>
  <c r="S1180" i="1"/>
  <c r="S795" i="1"/>
  <c r="S637" i="1"/>
  <c r="S542" i="1"/>
  <c r="S527" i="1"/>
  <c r="J799" i="1"/>
  <c r="K799" i="1" s="1"/>
  <c r="L799" i="1" s="1"/>
  <c r="S1487" i="1"/>
  <c r="S1200" i="1"/>
  <c r="J1520" i="1"/>
  <c r="K1520" i="1" s="1"/>
  <c r="L1520" i="1" s="1"/>
  <c r="J705" i="1"/>
  <c r="K705" i="1" s="1"/>
  <c r="L705" i="1" s="1"/>
  <c r="S1281" i="1"/>
  <c r="S1633" i="1"/>
  <c r="J242" i="1"/>
  <c r="K242" i="1" s="1"/>
  <c r="L242" i="1" s="1"/>
  <c r="J1570" i="1"/>
  <c r="K1570" i="1" s="1"/>
  <c r="L1570" i="1" s="1"/>
  <c r="S75" i="1"/>
  <c r="S468" i="1"/>
  <c r="S1492" i="1"/>
  <c r="S1627" i="1"/>
  <c r="J871" i="1"/>
  <c r="K871" i="1" s="1"/>
  <c r="L871" i="1" s="1"/>
  <c r="S504" i="1"/>
  <c r="S489" i="1"/>
  <c r="J1553" i="1"/>
  <c r="K1553" i="1" s="1"/>
  <c r="L1553" i="1" s="1"/>
  <c r="J936" i="1"/>
  <c r="K936" i="1" s="1"/>
  <c r="S522" i="1"/>
  <c r="S78" i="1"/>
  <c r="S1197" i="1"/>
  <c r="S703" i="1"/>
  <c r="S1811" i="1"/>
  <c r="S1091" i="1"/>
  <c r="S217" i="1"/>
  <c r="S1231" i="1"/>
  <c r="S178" i="1"/>
  <c r="S1740" i="1"/>
  <c r="S628" i="1"/>
  <c r="S1175" i="1"/>
  <c r="S1532" i="1"/>
  <c r="S923" i="1"/>
  <c r="S653" i="1"/>
  <c r="S1293" i="1"/>
  <c r="S1194" i="1"/>
  <c r="S302" i="1"/>
  <c r="S1246" i="1"/>
  <c r="S1722" i="1"/>
  <c r="S187" i="1"/>
  <c r="S209" i="1"/>
  <c r="S465" i="1"/>
  <c r="J578" i="1"/>
  <c r="K578" i="1" s="1"/>
  <c r="L578" i="1" s="1"/>
  <c r="S962" i="1"/>
  <c r="S1586" i="1"/>
  <c r="J1500" i="1"/>
  <c r="K1500" i="1" s="1"/>
  <c r="L1500" i="1" s="1"/>
  <c r="S926" i="1"/>
  <c r="J1182" i="1"/>
  <c r="K1182" i="1" s="1"/>
  <c r="L1182" i="1" s="1"/>
  <c r="J352" i="1"/>
  <c r="K352" i="1" s="1"/>
  <c r="L352" i="1" s="1"/>
  <c r="S1355" i="1"/>
  <c r="J1517" i="1"/>
  <c r="K1517" i="1" s="1"/>
  <c r="L1517" i="1" s="1"/>
  <c r="S784" i="1"/>
  <c r="S503" i="1"/>
  <c r="S42" i="1"/>
  <c r="S15" i="1"/>
  <c r="S1042" i="1"/>
  <c r="S1093" i="1"/>
  <c r="S1191" i="1"/>
  <c r="S1050" i="1"/>
  <c r="S113" i="1"/>
  <c r="S1051" i="1"/>
  <c r="J1645" i="1"/>
  <c r="K1645" i="1" s="1"/>
  <c r="L1645" i="1" s="1"/>
  <c r="J1183" i="1"/>
  <c r="K1183" i="1" s="1"/>
  <c r="L1183" i="1" s="1"/>
  <c r="S128" i="1"/>
  <c r="S640" i="1"/>
  <c r="S928" i="1"/>
  <c r="S1248" i="1"/>
  <c r="S737" i="1"/>
  <c r="S756" i="1"/>
  <c r="S1012" i="1"/>
  <c r="S1268" i="1"/>
  <c r="S1669" i="1"/>
  <c r="J470" i="1"/>
  <c r="K470" i="1" s="1"/>
  <c r="L470" i="1" s="1"/>
  <c r="S1320" i="1"/>
  <c r="S265" i="1"/>
  <c r="S777" i="1"/>
  <c r="S1033" i="1"/>
  <c r="S1545" i="1"/>
  <c r="J494" i="1"/>
  <c r="K494" i="1" s="1"/>
  <c r="L494" i="1" s="1"/>
  <c r="J913" i="1"/>
  <c r="K913" i="1" s="1"/>
  <c r="J1169" i="1"/>
  <c r="K1169" i="1" s="1"/>
  <c r="L1169" i="1" s="1"/>
  <c r="J1425" i="1"/>
  <c r="K1425" i="1" s="1"/>
  <c r="L1425" i="1" s="1"/>
  <c r="J1681" i="1"/>
  <c r="K1681" i="1" s="1"/>
  <c r="L1681" i="1" s="1"/>
  <c r="J370" i="1"/>
  <c r="K370" i="1" s="1"/>
  <c r="J788" i="1"/>
  <c r="K788" i="1" s="1"/>
  <c r="L788" i="1" s="1"/>
  <c r="J1300" i="1"/>
  <c r="K1300" i="1" s="1"/>
  <c r="L1300" i="1" s="1"/>
  <c r="J12" i="1"/>
  <c r="K12" i="1" s="1"/>
  <c r="J1141" i="1"/>
  <c r="K1141" i="1" s="1"/>
  <c r="J525" i="1"/>
  <c r="K525" i="1" s="1"/>
  <c r="L525" i="1" s="1"/>
  <c r="J1485" i="1"/>
  <c r="K1485" i="1" s="1"/>
  <c r="L1485" i="1" s="1"/>
  <c r="J414" i="1"/>
  <c r="K414" i="1" s="1"/>
  <c r="J272" i="1"/>
  <c r="K272" i="1" s="1"/>
  <c r="L272" i="1" s="1"/>
  <c r="J528" i="1"/>
  <c r="K528" i="1" s="1"/>
  <c r="L528" i="1" s="1"/>
  <c r="J321" i="1"/>
  <c r="K321" i="1" s="1"/>
  <c r="L321" i="1" s="1"/>
  <c r="J577" i="1"/>
  <c r="K577" i="1" s="1"/>
  <c r="J546" i="1"/>
  <c r="K546" i="1" s="1"/>
  <c r="L546" i="1" s="1"/>
  <c r="J1266" i="1"/>
  <c r="K1266" i="1" s="1"/>
  <c r="L1266" i="1" s="1"/>
  <c r="J1778" i="1"/>
  <c r="K1778" i="1" s="1"/>
  <c r="J838" i="1"/>
  <c r="K838" i="1" s="1"/>
  <c r="L838" i="1" s="1"/>
  <c r="J93" i="1"/>
  <c r="K93" i="1" s="1"/>
  <c r="J1310" i="1"/>
  <c r="K1310" i="1" s="1"/>
  <c r="L1310" i="1" s="1"/>
  <c r="J1054" i="1"/>
  <c r="K1054" i="1" s="1"/>
  <c r="L1054" i="1" s="1"/>
  <c r="J108" i="1"/>
  <c r="K108" i="1" s="1"/>
  <c r="J364" i="1"/>
  <c r="K364" i="1" s="1"/>
  <c r="L364" i="1" s="1"/>
  <c r="J844" i="1"/>
  <c r="K844" i="1" s="1"/>
  <c r="L844" i="1" s="1"/>
  <c r="J823" i="1"/>
  <c r="K823" i="1" s="1"/>
  <c r="J1719" i="1"/>
  <c r="K1719" i="1" s="1"/>
  <c r="L1719" i="1" s="1"/>
  <c r="J328" i="1"/>
  <c r="K328" i="1" s="1"/>
  <c r="J1475" i="1"/>
  <c r="K1475" i="1" s="1"/>
  <c r="L1475" i="1" s="1"/>
  <c r="J61" i="1"/>
  <c r="K61" i="1" s="1"/>
  <c r="L61" i="1" s="1"/>
  <c r="J317" i="1"/>
  <c r="K317" i="1" s="1"/>
  <c r="J573" i="1"/>
  <c r="K573" i="1" s="1"/>
  <c r="L573" i="1" s="1"/>
  <c r="J749" i="1"/>
  <c r="K749" i="1" s="1"/>
  <c r="L749" i="1" s="1"/>
  <c r="J877" i="1"/>
  <c r="K877" i="1" s="1"/>
  <c r="L877" i="1" s="1"/>
  <c r="J1005" i="1"/>
  <c r="K1005" i="1" s="1"/>
  <c r="L1005" i="1" s="1"/>
  <c r="J1133" i="1"/>
  <c r="K1133" i="1" s="1"/>
  <c r="L1133" i="1" s="1"/>
  <c r="J30" i="1"/>
  <c r="K30" i="1" s="1"/>
  <c r="L30" i="1" s="1"/>
  <c r="J719" i="1"/>
  <c r="K719" i="1" s="1"/>
  <c r="J863" i="1"/>
  <c r="K863" i="1" s="1"/>
  <c r="L863" i="1" s="1"/>
  <c r="J800" i="1"/>
  <c r="K800" i="1" s="1"/>
  <c r="L800" i="1" s="1"/>
  <c r="J1088" i="1"/>
  <c r="K1088" i="1" s="1"/>
  <c r="L1088" i="1" s="1"/>
  <c r="J1041" i="1"/>
  <c r="K1041" i="1" s="1"/>
  <c r="L1041" i="1" s="1"/>
  <c r="J1313" i="1"/>
  <c r="K1313" i="1" s="1"/>
  <c r="L1313" i="1" s="1"/>
  <c r="J1569" i="1"/>
  <c r="K1569" i="1" s="1"/>
  <c r="L1569" i="1" s="1"/>
  <c r="J1379" i="1"/>
  <c r="K1379" i="1" s="1"/>
  <c r="J1635" i="1"/>
  <c r="K1635" i="1" s="1"/>
  <c r="L1635" i="1" s="1"/>
  <c r="J1343" i="1"/>
  <c r="K1343" i="1" s="1"/>
  <c r="L1343" i="1" s="1"/>
  <c r="J19" i="1"/>
  <c r="K19" i="1" s="1"/>
  <c r="L19" i="1" s="1"/>
  <c r="J1420" i="1"/>
  <c r="K1420" i="1" s="1"/>
  <c r="L1420" i="1" s="1"/>
  <c r="J1548" i="1"/>
  <c r="K1548" i="1" s="1"/>
  <c r="L1548" i="1" s="1"/>
  <c r="J1676" i="1"/>
  <c r="K1676" i="1" s="1"/>
  <c r="L1676" i="1" s="1"/>
  <c r="J1309" i="1"/>
  <c r="K1309" i="1" s="1"/>
  <c r="L1309" i="1" s="1"/>
  <c r="J1437" i="1"/>
  <c r="K1437" i="1" s="1"/>
  <c r="L1437" i="1" s="1"/>
  <c r="J1565" i="1"/>
  <c r="K1565" i="1" s="1"/>
  <c r="L1565" i="1" s="1"/>
  <c r="J1693" i="1"/>
  <c r="K1693" i="1" s="1"/>
  <c r="L1693" i="1" s="1"/>
  <c r="J21" i="1"/>
  <c r="K21" i="1" s="1"/>
  <c r="L21" i="1" s="1"/>
  <c r="J1279" i="1"/>
  <c r="K1279" i="1" s="1"/>
  <c r="L1279" i="1" s="1"/>
  <c r="J1086" i="1"/>
  <c r="K1086" i="1" s="1"/>
  <c r="L1086" i="1" s="1"/>
  <c r="J1214" i="1"/>
  <c r="K1214" i="1" s="1"/>
  <c r="L1214" i="1" s="1"/>
  <c r="J1342" i="1"/>
  <c r="K1342" i="1" s="1"/>
  <c r="L1342" i="1" s="1"/>
  <c r="J1470" i="1"/>
  <c r="K1470" i="1" s="1"/>
  <c r="L1470" i="1" s="1"/>
  <c r="J1598" i="1"/>
  <c r="K1598" i="1" s="1"/>
  <c r="L1598" i="1" s="1"/>
  <c r="J1726" i="1"/>
  <c r="K1726" i="1" s="1"/>
  <c r="L1726" i="1" s="1"/>
  <c r="J1071" i="1"/>
  <c r="K1071" i="1" s="1"/>
  <c r="J1359" i="1"/>
  <c r="K1359" i="1" s="1"/>
  <c r="L1359" i="1" s="1"/>
  <c r="J293" i="1"/>
  <c r="K293" i="1" s="1"/>
  <c r="L293" i="1" s="1"/>
  <c r="J219" i="1"/>
  <c r="K219" i="1" s="1"/>
  <c r="L219" i="1" s="1"/>
  <c r="J52" i="1"/>
  <c r="K52" i="1" s="1"/>
  <c r="J606" i="1"/>
  <c r="K606" i="1" s="1"/>
  <c r="L606" i="1" s="1"/>
  <c r="J1378" i="1"/>
  <c r="K1378" i="1" s="1"/>
  <c r="L1378" i="1" s="1"/>
  <c r="J405" i="1"/>
  <c r="K405" i="1" s="1"/>
  <c r="L405" i="1" s="1"/>
  <c r="J661" i="1"/>
  <c r="K661" i="1" s="1"/>
  <c r="L661" i="1" s="1"/>
  <c r="J917" i="1"/>
  <c r="K917" i="1" s="1"/>
  <c r="J1173" i="1"/>
  <c r="K1173" i="1" s="1"/>
  <c r="L1173" i="1" s="1"/>
  <c r="J1429" i="1"/>
  <c r="K1429" i="1" s="1"/>
  <c r="L1429" i="1" s="1"/>
  <c r="J1685" i="1"/>
  <c r="K1685" i="1" s="1"/>
  <c r="L1685" i="1" s="1"/>
  <c r="J583" i="1"/>
  <c r="K583" i="1" s="1"/>
  <c r="L583" i="1" s="1"/>
  <c r="J1111" i="1"/>
  <c r="K1111" i="1" s="1"/>
  <c r="J1367" i="1"/>
  <c r="K1367" i="1" s="1"/>
  <c r="J130" i="1"/>
  <c r="K130" i="1" s="1"/>
  <c r="L130" i="1" s="1"/>
  <c r="J386" i="1"/>
  <c r="K386" i="1" s="1"/>
  <c r="J642" i="1"/>
  <c r="K642" i="1" s="1"/>
  <c r="L642" i="1" s="1"/>
  <c r="J898" i="1"/>
  <c r="K898" i="1" s="1"/>
  <c r="L898" i="1" s="1"/>
  <c r="J307" i="1"/>
  <c r="K307" i="1" s="1"/>
  <c r="L307" i="1" s="1"/>
  <c r="J579" i="1"/>
  <c r="K579" i="1" s="1"/>
  <c r="L579" i="1" s="1"/>
  <c r="J835" i="1"/>
  <c r="K835" i="1" s="1"/>
  <c r="L835" i="1" s="1"/>
  <c r="J1107" i="1"/>
  <c r="K1107" i="1" s="1"/>
  <c r="L1107" i="1" s="1"/>
  <c r="J406" i="1"/>
  <c r="K406" i="1" s="1"/>
  <c r="L406" i="1" s="1"/>
  <c r="J662" i="1"/>
  <c r="K662" i="1" s="1"/>
  <c r="L662" i="1" s="1"/>
  <c r="J1206" i="1"/>
  <c r="K1206" i="1" s="1"/>
  <c r="L1206" i="1" s="1"/>
  <c r="J284" i="1"/>
  <c r="K284" i="1" s="1"/>
  <c r="J540" i="1"/>
  <c r="K540" i="1" s="1"/>
  <c r="J732" i="1"/>
  <c r="K732" i="1" s="1"/>
  <c r="L732" i="1" s="1"/>
  <c r="J860" i="1"/>
  <c r="K860" i="1" s="1"/>
  <c r="L860" i="1" s="1"/>
  <c r="J1004" i="1"/>
  <c r="K1004" i="1" s="1"/>
  <c r="L1004" i="1" s="1"/>
  <c r="J1276" i="1"/>
  <c r="K1276" i="1" s="1"/>
  <c r="L1276" i="1" s="1"/>
  <c r="J333" i="1"/>
  <c r="K333" i="1" s="1"/>
  <c r="L333" i="1" s="1"/>
  <c r="J589" i="1"/>
  <c r="K589" i="1" s="1"/>
  <c r="L589" i="1" s="1"/>
  <c r="J1057" i="1"/>
  <c r="K1057" i="1" s="1"/>
  <c r="L1057" i="1" s="1"/>
  <c r="J1329" i="1"/>
  <c r="K1329" i="1" s="1"/>
  <c r="L1329" i="1" s="1"/>
  <c r="J1585" i="1"/>
  <c r="K1585" i="1" s="1"/>
  <c r="L1585" i="1" s="1"/>
  <c r="J1154" i="1"/>
  <c r="K1154" i="1" s="1"/>
  <c r="L1154" i="1" s="1"/>
  <c r="J1395" i="1"/>
  <c r="K1395" i="1" s="1"/>
  <c r="L1395" i="1" s="1"/>
  <c r="J1519" i="1"/>
  <c r="K1519" i="1" s="1"/>
  <c r="L1519" i="1" s="1"/>
  <c r="J1195" i="1"/>
  <c r="K1195" i="1" s="1"/>
  <c r="L1195" i="1" s="1"/>
  <c r="J1323" i="1"/>
  <c r="K1323" i="1" s="1"/>
  <c r="L1323" i="1" s="1"/>
  <c r="J1451" i="1"/>
  <c r="K1451" i="1" s="1"/>
  <c r="L1451" i="1" s="1"/>
  <c r="J1579" i="1"/>
  <c r="K1579" i="1" s="1"/>
  <c r="L1579" i="1" s="1"/>
  <c r="J1707" i="1"/>
  <c r="K1707" i="1" s="1"/>
  <c r="L1707" i="1" s="1"/>
  <c r="J53" i="1"/>
  <c r="K53" i="1" s="1"/>
  <c r="J309" i="1"/>
  <c r="K309" i="1" s="1"/>
  <c r="L309" i="1" s="1"/>
  <c r="J235" i="1"/>
  <c r="K235" i="1" s="1"/>
  <c r="L235" i="1" s="1"/>
  <c r="J68" i="1"/>
  <c r="K68" i="1" s="1"/>
  <c r="L68" i="1" s="1"/>
  <c r="J677" i="1"/>
  <c r="K677" i="1" s="1"/>
  <c r="L677" i="1" s="1"/>
  <c r="J933" i="1"/>
  <c r="K933" i="1" s="1"/>
  <c r="L933" i="1" s="1"/>
  <c r="J1189" i="1"/>
  <c r="K1189" i="1" s="1"/>
  <c r="L1189" i="1" s="1"/>
  <c r="J1445" i="1"/>
  <c r="K1445" i="1" s="1"/>
  <c r="J1701" i="1"/>
  <c r="K1701" i="1" s="1"/>
  <c r="L1701" i="1" s="1"/>
  <c r="J1127" i="1"/>
  <c r="K1127" i="1" s="1"/>
  <c r="L1127" i="1" s="1"/>
  <c r="J1383" i="1"/>
  <c r="K1383" i="1" s="1"/>
  <c r="L1383" i="1" s="1"/>
  <c r="J1639" i="1"/>
  <c r="K1639" i="1" s="1"/>
  <c r="L1639" i="1" s="1"/>
  <c r="J645" i="1"/>
  <c r="K645" i="1" s="1"/>
  <c r="L645" i="1" s="1"/>
  <c r="J599" i="1"/>
  <c r="K599" i="1" s="1"/>
  <c r="L599" i="1" s="1"/>
  <c r="J280" i="1"/>
  <c r="K280" i="1" s="1"/>
  <c r="L280" i="1" s="1"/>
  <c r="J728" i="1"/>
  <c r="K728" i="1" s="1"/>
  <c r="J984" i="1"/>
  <c r="K984" i="1" s="1"/>
  <c r="J1240" i="1"/>
  <c r="K1240" i="1" s="1"/>
  <c r="L1240" i="1" s="1"/>
  <c r="J1496" i="1"/>
  <c r="K1496" i="1" s="1"/>
  <c r="L1496" i="1" s="1"/>
  <c r="J1752" i="1"/>
  <c r="K1752" i="1" s="1"/>
  <c r="L1752" i="1" s="1"/>
  <c r="J185" i="1"/>
  <c r="K185" i="1" s="1"/>
  <c r="J378" i="1"/>
  <c r="K378" i="1" s="1"/>
  <c r="L378" i="1" s="1"/>
  <c r="J86" i="1"/>
  <c r="K86" i="1" s="1"/>
  <c r="L86" i="1" s="1"/>
  <c r="J39" i="1"/>
  <c r="K39" i="1" s="1"/>
  <c r="L39" i="1" s="1"/>
  <c r="J146" i="1"/>
  <c r="K146" i="1" s="1"/>
  <c r="L146" i="1" s="1"/>
  <c r="J402" i="1"/>
  <c r="K402" i="1" s="1"/>
  <c r="L402" i="1" s="1"/>
  <c r="J658" i="1"/>
  <c r="K658" i="1" s="1"/>
  <c r="L658" i="1" s="1"/>
  <c r="J914" i="1"/>
  <c r="K914" i="1" s="1"/>
  <c r="J51" i="1"/>
  <c r="K51" i="1" s="1"/>
  <c r="J323" i="1"/>
  <c r="K323" i="1" s="1"/>
  <c r="J595" i="1"/>
  <c r="K595" i="1" s="1"/>
  <c r="L595" i="1" s="1"/>
  <c r="J851" i="1"/>
  <c r="K851" i="1" s="1"/>
  <c r="L851" i="1" s="1"/>
  <c r="J1123" i="1"/>
  <c r="K1123" i="1" s="1"/>
  <c r="L1123" i="1" s="1"/>
  <c r="J422" i="1"/>
  <c r="K422" i="1" s="1"/>
  <c r="L422" i="1" s="1"/>
  <c r="J678" i="1"/>
  <c r="K678" i="1" s="1"/>
  <c r="L678" i="1" s="1"/>
  <c r="J934" i="1"/>
  <c r="K934" i="1" s="1"/>
  <c r="L934" i="1" s="1"/>
  <c r="J1222" i="1"/>
  <c r="K1222" i="1" s="1"/>
  <c r="L1222" i="1" s="1"/>
  <c r="J443" i="1"/>
  <c r="K443" i="1" s="1"/>
  <c r="J731" i="1"/>
  <c r="K731" i="1" s="1"/>
  <c r="L731" i="1" s="1"/>
  <c r="J1019" i="1"/>
  <c r="K1019" i="1" s="1"/>
  <c r="L1019" i="1" s="1"/>
  <c r="J1163" i="1"/>
  <c r="K1163" i="1" s="1"/>
  <c r="L1163" i="1" s="1"/>
  <c r="J300" i="1"/>
  <c r="K300" i="1" s="1"/>
  <c r="L300" i="1" s="1"/>
  <c r="J556" i="1"/>
  <c r="K556" i="1" s="1"/>
  <c r="J349" i="1"/>
  <c r="K349" i="1" s="1"/>
  <c r="L349" i="1" s="1"/>
  <c r="J605" i="1"/>
  <c r="K605" i="1" s="1"/>
  <c r="L605" i="1" s="1"/>
  <c r="J765" i="1"/>
  <c r="K765" i="1" s="1"/>
  <c r="J893" i="1"/>
  <c r="K893" i="1" s="1"/>
  <c r="L893" i="1" s="1"/>
  <c r="J1021" i="1"/>
  <c r="K1021" i="1" s="1"/>
  <c r="L1021" i="1" s="1"/>
  <c r="J1149" i="1"/>
  <c r="K1149" i="1" s="1"/>
  <c r="L1149" i="1" s="1"/>
  <c r="J879" i="1"/>
  <c r="K879" i="1" s="1"/>
  <c r="L879" i="1" s="1"/>
  <c r="J816" i="1"/>
  <c r="K816" i="1" s="1"/>
  <c r="L816" i="1" s="1"/>
  <c r="J1104" i="1"/>
  <c r="K1104" i="1" s="1"/>
  <c r="L1104" i="1" s="1"/>
  <c r="J1360" i="1"/>
  <c r="K1360" i="1" s="1"/>
  <c r="L1360" i="1" s="1"/>
  <c r="J1488" i="1"/>
  <c r="K1488" i="1" s="1"/>
  <c r="L1488" i="1" s="1"/>
  <c r="J1616" i="1"/>
  <c r="K1616" i="1" s="1"/>
  <c r="L1616" i="1" s="1"/>
  <c r="J1744" i="1"/>
  <c r="K1744" i="1" s="1"/>
  <c r="J1073" i="1"/>
  <c r="K1073" i="1" s="1"/>
  <c r="J1345" i="1"/>
  <c r="K1345" i="1" s="1"/>
  <c r="L1345" i="1" s="1"/>
  <c r="J1601" i="1"/>
  <c r="K1601" i="1" s="1"/>
  <c r="L1601" i="1" s="1"/>
  <c r="J1170" i="1"/>
  <c r="K1170" i="1" s="1"/>
  <c r="L1170" i="1" s="1"/>
  <c r="J1411" i="1"/>
  <c r="K1411" i="1" s="1"/>
  <c r="J1667" i="1"/>
  <c r="K1667" i="1" s="1"/>
  <c r="L1667" i="1" s="1"/>
  <c r="J1455" i="1"/>
  <c r="K1455" i="1" s="1"/>
  <c r="L1455" i="1" s="1"/>
  <c r="J1590" i="1"/>
  <c r="K1590" i="1" s="1"/>
  <c r="L1590" i="1" s="1"/>
  <c r="J1564" i="1"/>
  <c r="K1564" i="1" s="1"/>
  <c r="L1564" i="1" s="1"/>
  <c r="J20" i="1"/>
  <c r="K20" i="1" s="1"/>
  <c r="L20" i="1" s="1"/>
  <c r="J1325" i="1"/>
  <c r="K1325" i="1" s="1"/>
  <c r="L1325" i="1" s="1"/>
  <c r="J1453" i="1"/>
  <c r="K1453" i="1" s="1"/>
  <c r="J1581" i="1"/>
  <c r="K1581" i="1" s="1"/>
  <c r="L1581" i="1" s="1"/>
  <c r="J1709" i="1"/>
  <c r="K1709" i="1" s="1"/>
  <c r="L1709" i="1" s="1"/>
  <c r="J1055" i="1"/>
  <c r="K1055" i="1" s="1"/>
  <c r="L1055" i="1" s="1"/>
  <c r="J23" i="1"/>
  <c r="K23" i="1" s="1"/>
  <c r="L23" i="1" s="1"/>
  <c r="J1102" i="1"/>
  <c r="K1102" i="1" s="1"/>
  <c r="L1102" i="1" s="1"/>
  <c r="J1230" i="1"/>
  <c r="K1230" i="1" s="1"/>
  <c r="L1230" i="1" s="1"/>
  <c r="J1486" i="1"/>
  <c r="K1486" i="1" s="1"/>
  <c r="L1486" i="1" s="1"/>
  <c r="J1742" i="1"/>
  <c r="K1742" i="1" s="1"/>
  <c r="L1742" i="1" s="1"/>
  <c r="J1103" i="1"/>
  <c r="K1103" i="1" s="1"/>
  <c r="L1103" i="1" s="1"/>
  <c r="J1423" i="1"/>
  <c r="K1423" i="1" s="1"/>
  <c r="L1423" i="1" s="1"/>
  <c r="J69" i="1"/>
  <c r="K69" i="1" s="1"/>
  <c r="L69" i="1" s="1"/>
  <c r="J58" i="1"/>
  <c r="K58" i="1" s="1"/>
  <c r="J251" i="1"/>
  <c r="K251" i="1" s="1"/>
  <c r="J84" i="1"/>
  <c r="K84" i="1" s="1"/>
  <c r="L84" i="1" s="1"/>
  <c r="J638" i="1"/>
  <c r="K638" i="1" s="1"/>
  <c r="L638" i="1" s="1"/>
  <c r="J1410" i="1"/>
  <c r="K1410" i="1" s="1"/>
  <c r="J437" i="1"/>
  <c r="K437" i="1" s="1"/>
  <c r="L437" i="1" s="1"/>
  <c r="J693" i="1"/>
  <c r="K693" i="1" s="1"/>
  <c r="J949" i="1"/>
  <c r="K949" i="1" s="1"/>
  <c r="L949" i="1" s="1"/>
  <c r="J1205" i="1"/>
  <c r="K1205" i="1" s="1"/>
  <c r="L1205" i="1" s="1"/>
  <c r="J1461" i="1"/>
  <c r="K1461" i="1" s="1"/>
  <c r="J1717" i="1"/>
  <c r="K1717" i="1" s="1"/>
  <c r="L1717" i="1" s="1"/>
  <c r="J1143" i="1"/>
  <c r="K1143" i="1" s="1"/>
  <c r="J1399" i="1"/>
  <c r="K1399" i="1" s="1"/>
  <c r="L1399" i="1" s="1"/>
  <c r="J1655" i="1"/>
  <c r="K1655" i="1" s="1"/>
  <c r="L1655" i="1" s="1"/>
  <c r="J343" i="1"/>
  <c r="K343" i="1" s="1"/>
  <c r="J200" i="1"/>
  <c r="K200" i="1" s="1"/>
  <c r="J762" i="1"/>
  <c r="K762" i="1" s="1"/>
  <c r="L762" i="1" s="1"/>
  <c r="J1018" i="1"/>
  <c r="K1018" i="1" s="1"/>
  <c r="L1018" i="1" s="1"/>
  <c r="J1146" i="1"/>
  <c r="K1146" i="1" s="1"/>
  <c r="J1402" i="1"/>
  <c r="K1402" i="1" s="1"/>
  <c r="L1402" i="1" s="1"/>
  <c r="J1658" i="1"/>
  <c r="K1658" i="1" s="1"/>
  <c r="L1658" i="1" s="1"/>
  <c r="K1786" i="1"/>
  <c r="J571" i="1"/>
  <c r="K571" i="1" s="1"/>
  <c r="L571" i="1" s="1"/>
  <c r="J955" i="1"/>
  <c r="K955" i="1" s="1"/>
  <c r="L955" i="1" s="1"/>
  <c r="J102" i="1"/>
  <c r="K102" i="1" s="1"/>
  <c r="J162" i="1"/>
  <c r="K162" i="1" s="1"/>
  <c r="J418" i="1"/>
  <c r="K418" i="1" s="1"/>
  <c r="J930" i="1"/>
  <c r="K930" i="1" s="1"/>
  <c r="L930" i="1" s="1"/>
  <c r="J67" i="1"/>
  <c r="K67" i="1" s="1"/>
  <c r="L67" i="1" s="1"/>
  <c r="J867" i="1"/>
  <c r="K867" i="1" s="1"/>
  <c r="L867" i="1" s="1"/>
  <c r="J438" i="1"/>
  <c r="K438" i="1" s="1"/>
  <c r="L438" i="1" s="1"/>
  <c r="J694" i="1"/>
  <c r="K694" i="1" s="1"/>
  <c r="J966" i="1"/>
  <c r="K966" i="1" s="1"/>
  <c r="J1238" i="1"/>
  <c r="K1238" i="1" s="1"/>
  <c r="L1238" i="1" s="1"/>
  <c r="J632" i="1"/>
  <c r="K632" i="1" s="1"/>
  <c r="J1606" i="1"/>
  <c r="K1606" i="1" s="1"/>
  <c r="L1606" i="1" s="1"/>
  <c r="J680" i="1"/>
  <c r="K680" i="1" s="1"/>
  <c r="L680" i="1" s="1"/>
  <c r="J1192" i="1"/>
  <c r="K1192" i="1" s="1"/>
  <c r="L1192" i="1" s="1"/>
  <c r="J763" i="1"/>
  <c r="K763" i="1" s="1"/>
  <c r="L763" i="1" s="1"/>
  <c r="J759" i="1"/>
  <c r="K759" i="1" s="1"/>
  <c r="L759" i="1" s="1"/>
  <c r="J887" i="1"/>
  <c r="K887" i="1" s="1"/>
  <c r="L887" i="1" s="1"/>
  <c r="J1271" i="1"/>
  <c r="K1271" i="1" s="1"/>
  <c r="L1271" i="1" s="1"/>
  <c r="J1527" i="1"/>
  <c r="K1527" i="1" s="1"/>
  <c r="L1527" i="1" s="1"/>
  <c r="J488" i="1"/>
  <c r="K488" i="1" s="1"/>
  <c r="L488" i="1" s="1"/>
  <c r="J744" i="1"/>
  <c r="K744" i="1" s="1"/>
  <c r="L744" i="1" s="1"/>
  <c r="J1256" i="1"/>
  <c r="K1256" i="1" s="1"/>
  <c r="L1256" i="1" s="1"/>
  <c r="J40" i="1"/>
  <c r="K40" i="1" s="1"/>
  <c r="L40" i="1" s="1"/>
  <c r="J633" i="1"/>
  <c r="K633" i="1" s="1"/>
  <c r="L633" i="1" s="1"/>
  <c r="J889" i="1"/>
  <c r="K889" i="1" s="1"/>
  <c r="L889" i="1" s="1"/>
  <c r="J1145" i="1"/>
  <c r="K1145" i="1" s="1"/>
  <c r="J1401" i="1"/>
  <c r="K1401" i="1" s="1"/>
  <c r="L1401" i="1" s="1"/>
  <c r="J1657" i="1"/>
  <c r="K1657" i="1" s="1"/>
  <c r="L1657" i="1" s="1"/>
  <c r="J74" i="1"/>
  <c r="K74" i="1" s="1"/>
  <c r="L74" i="1" s="1"/>
  <c r="J138" i="1"/>
  <c r="K138" i="1" s="1"/>
  <c r="L138" i="1" s="1"/>
  <c r="J474" i="1"/>
  <c r="K474" i="1" s="1"/>
  <c r="L474" i="1" s="1"/>
  <c r="J347" i="1"/>
  <c r="K347" i="1" s="1"/>
  <c r="L347" i="1" s="1"/>
  <c r="J710" i="1"/>
  <c r="K710" i="1" s="1"/>
  <c r="J1207" i="1"/>
  <c r="K1207" i="1" s="1"/>
  <c r="L1207" i="1" s="1"/>
  <c r="J424" i="1"/>
  <c r="K424" i="1" s="1"/>
  <c r="L424" i="1" s="1"/>
  <c r="J1147" i="1"/>
  <c r="K1147" i="1" s="1"/>
  <c r="J647" i="1"/>
  <c r="K647" i="1" s="1"/>
  <c r="L647" i="1" s="1"/>
  <c r="J153" i="1"/>
  <c r="K153" i="1" s="1"/>
  <c r="L153" i="1" s="1"/>
  <c r="J409" i="1"/>
  <c r="K409" i="1" s="1"/>
  <c r="L409" i="1" s="1"/>
  <c r="J1302" i="1"/>
  <c r="K1302" i="1" s="1"/>
  <c r="L1302" i="1" s="1"/>
  <c r="J963" i="1"/>
  <c r="K963" i="1" s="1"/>
  <c r="J1350" i="1"/>
  <c r="K1350" i="1" s="1"/>
  <c r="L1350" i="1" s="1"/>
  <c r="J326" i="1"/>
  <c r="K326" i="1" s="1"/>
  <c r="J1603" i="1"/>
  <c r="K1603" i="1" s="1"/>
  <c r="L1603" i="1" s="1"/>
  <c r="J423" i="1"/>
  <c r="K423" i="1" s="1"/>
  <c r="L423" i="1" s="1"/>
  <c r="J697" i="1"/>
  <c r="K697" i="1" s="1"/>
  <c r="L697" i="1" s="1"/>
  <c r="J953" i="1"/>
  <c r="K953" i="1" s="1"/>
  <c r="L953" i="1" s="1"/>
  <c r="J1209" i="1"/>
  <c r="K1209" i="1" s="1"/>
  <c r="L1209" i="1" s="1"/>
  <c r="J1465" i="1"/>
  <c r="K1465" i="1" s="1"/>
  <c r="L1465" i="1" s="1"/>
  <c r="J502" i="1"/>
  <c r="K502" i="1" s="1"/>
  <c r="L502" i="1" s="1"/>
  <c r="J806" i="1"/>
  <c r="K806" i="1" s="1"/>
  <c r="J1062" i="1"/>
  <c r="K1062" i="1" s="1"/>
  <c r="J1318" i="1"/>
  <c r="K1318" i="1" s="1"/>
  <c r="L1318" i="1" s="1"/>
  <c r="J1446" i="1"/>
  <c r="K1446" i="1" s="1"/>
  <c r="J1702" i="1"/>
  <c r="K1702" i="1" s="1"/>
  <c r="L1702" i="1" s="1"/>
  <c r="J163" i="1"/>
  <c r="K163" i="1" s="1"/>
  <c r="J419" i="1"/>
  <c r="K419" i="1" s="1"/>
  <c r="J308" i="1"/>
  <c r="K308" i="1" s="1"/>
  <c r="L308" i="1" s="1"/>
  <c r="J772" i="1"/>
  <c r="K772" i="1" s="1"/>
  <c r="J1284" i="1"/>
  <c r="K1284" i="1" s="1"/>
  <c r="L1284" i="1" s="1"/>
  <c r="J1668" i="1"/>
  <c r="K1668" i="1" s="1"/>
  <c r="L1668" i="1" s="1"/>
  <c r="J741" i="1"/>
  <c r="K741" i="1" s="1"/>
  <c r="L741" i="1" s="1"/>
  <c r="J869" i="1"/>
  <c r="K869" i="1" s="1"/>
  <c r="L869" i="1" s="1"/>
  <c r="J997" i="1"/>
  <c r="K997" i="1" s="1"/>
  <c r="L997" i="1" s="1"/>
  <c r="J1253" i="1"/>
  <c r="K1253" i="1" s="1"/>
  <c r="L1253" i="1" s="1"/>
  <c r="J1381" i="1"/>
  <c r="K1381" i="1" s="1"/>
  <c r="J1509" i="1"/>
  <c r="K1509" i="1" s="1"/>
  <c r="L1509" i="1" s="1"/>
  <c r="J1637" i="1"/>
  <c r="K1637" i="1" s="1"/>
  <c r="L1637" i="1" s="1"/>
  <c r="J1765" i="1"/>
  <c r="K1765" i="1" s="1"/>
  <c r="L1765" i="1" s="1"/>
  <c r="J1094" i="1"/>
  <c r="K1094" i="1" s="1"/>
  <c r="J1591" i="1"/>
  <c r="K1591" i="1" s="1"/>
  <c r="L1591" i="1" s="1"/>
  <c r="J248" i="1"/>
  <c r="K248" i="1" s="1"/>
  <c r="L248" i="1" s="1"/>
  <c r="J173" i="1"/>
  <c r="K173" i="1" s="1"/>
  <c r="L173" i="1" s="1"/>
  <c r="J429" i="1"/>
  <c r="K429" i="1" s="1"/>
  <c r="L429" i="1" s="1"/>
  <c r="J701" i="1"/>
  <c r="K701" i="1" s="1"/>
  <c r="L701" i="1" s="1"/>
  <c r="J957" i="1"/>
  <c r="K957" i="1" s="1"/>
  <c r="L957" i="1" s="1"/>
  <c r="J1725" i="1"/>
  <c r="K1725" i="1" s="1"/>
  <c r="L1725" i="1" s="1"/>
  <c r="J463" i="1"/>
  <c r="K463" i="1" s="1"/>
  <c r="L463" i="1" s="1"/>
  <c r="J751" i="1"/>
  <c r="K751" i="1" s="1"/>
  <c r="L751" i="1" s="1"/>
  <c r="J1263" i="1"/>
  <c r="K1263" i="1" s="1"/>
  <c r="L1263" i="1" s="1"/>
  <c r="J194" i="1"/>
  <c r="K194" i="1" s="1"/>
  <c r="J450" i="1"/>
  <c r="K450" i="1" s="1"/>
  <c r="J1634" i="1"/>
  <c r="K1634" i="1" s="1"/>
  <c r="L1634" i="1" s="1"/>
  <c r="J549" i="1"/>
  <c r="K549" i="1" s="1"/>
  <c r="L549" i="1" s="1"/>
  <c r="J106" i="1"/>
  <c r="K106" i="1" s="1"/>
  <c r="J918" i="1"/>
  <c r="K918" i="1" s="1"/>
  <c r="L918" i="1" s="1"/>
  <c r="J960" i="1"/>
  <c r="K960" i="1" s="1"/>
  <c r="L960" i="1" s="1"/>
  <c r="J1597" i="1"/>
  <c r="K1597" i="1" s="1"/>
  <c r="L1597" i="1" s="1"/>
  <c r="J1566" i="1"/>
  <c r="K1566" i="1" s="1"/>
  <c r="L1566" i="1" s="1"/>
  <c r="J1467" i="1"/>
  <c r="K1467" i="1" s="1"/>
  <c r="L1467" i="1" s="1"/>
  <c r="J228" i="1"/>
  <c r="K228" i="1" s="1"/>
  <c r="L228" i="1" s="1"/>
  <c r="J484" i="1"/>
  <c r="K484" i="1" s="1"/>
  <c r="L484" i="1" s="1"/>
  <c r="J373" i="1"/>
  <c r="K373" i="1" s="1"/>
  <c r="J629" i="1"/>
  <c r="K629" i="1" s="1"/>
  <c r="L629" i="1" s="1"/>
  <c r="J885" i="1"/>
  <c r="K885" i="1" s="1"/>
  <c r="L885" i="1" s="1"/>
  <c r="J1397" i="1"/>
  <c r="K1397" i="1" s="1"/>
  <c r="L1397" i="1" s="1"/>
  <c r="J1653" i="1"/>
  <c r="K1653" i="1" s="1"/>
  <c r="L1653" i="1" s="1"/>
  <c r="J1007" i="1"/>
  <c r="K1007" i="1" s="1"/>
  <c r="L1007" i="1" s="1"/>
  <c r="J1216" i="1"/>
  <c r="K1216" i="1" s="1"/>
  <c r="L1216" i="1" s="1"/>
  <c r="J657" i="1"/>
  <c r="K657" i="1" s="1"/>
  <c r="L657" i="1" s="1"/>
  <c r="J127" i="1"/>
  <c r="K127" i="1" s="1"/>
  <c r="L127" i="1" s="1"/>
  <c r="J318" i="1"/>
  <c r="K318" i="1" s="1"/>
  <c r="J574" i="1"/>
  <c r="K574" i="1" s="1"/>
  <c r="J767" i="1"/>
  <c r="K767" i="1" s="1"/>
  <c r="J720" i="1"/>
  <c r="K720" i="1" s="1"/>
  <c r="L720" i="1" s="1"/>
  <c r="J947" i="1"/>
  <c r="K947" i="1" s="1"/>
  <c r="L947" i="1" s="1"/>
  <c r="J1044" i="1"/>
  <c r="K1044" i="1" s="1"/>
  <c r="L1044" i="1" s="1"/>
  <c r="J1540" i="1"/>
  <c r="K1540" i="1" s="1"/>
  <c r="J391" i="1"/>
  <c r="K391" i="1" s="1"/>
  <c r="J441" i="1"/>
  <c r="K441" i="1" s="1"/>
  <c r="L441" i="1" s="1"/>
  <c r="J459" i="1"/>
  <c r="K459" i="1" s="1"/>
  <c r="L459" i="1" s="1"/>
  <c r="J603" i="1"/>
  <c r="K603" i="1" s="1"/>
  <c r="L603" i="1" s="1"/>
  <c r="J1344" i="1"/>
  <c r="K1344" i="1" s="1"/>
  <c r="L1344" i="1" s="1"/>
  <c r="J432" i="1"/>
  <c r="K432" i="1" s="1"/>
  <c r="J829" i="1"/>
  <c r="K829" i="1" s="1"/>
  <c r="J634" i="1"/>
  <c r="K634" i="1" s="1"/>
  <c r="L634" i="1" s="1"/>
  <c r="J1391" i="1"/>
  <c r="K1391" i="1" s="1"/>
  <c r="J1647" i="1"/>
  <c r="K1647" i="1" s="1"/>
  <c r="L1647" i="1" s="1"/>
  <c r="J1122" i="1"/>
  <c r="K1122" i="1" s="1"/>
  <c r="L1122" i="1" s="1"/>
  <c r="J691" i="1"/>
  <c r="K691" i="1" s="1"/>
  <c r="J1556" i="1"/>
  <c r="K1556" i="1" s="1"/>
  <c r="L1556" i="1" s="1"/>
  <c r="J890" i="1"/>
  <c r="K890" i="1" s="1"/>
  <c r="L890" i="1" s="1"/>
  <c r="J1196" i="1"/>
  <c r="K1196" i="1" s="1"/>
  <c r="L1196" i="1" s="1"/>
  <c r="J1756" i="1"/>
  <c r="K1756" i="1" s="1"/>
  <c r="L1756" i="1" s="1"/>
  <c r="J1600" i="1"/>
  <c r="K1600" i="1" s="1"/>
  <c r="L1600" i="1" s="1"/>
  <c r="J1558" i="1"/>
  <c r="K1558" i="1" s="1"/>
  <c r="L1558" i="1" s="1"/>
  <c r="J145" i="1"/>
  <c r="K145" i="1" s="1"/>
  <c r="L145" i="1" s="1"/>
  <c r="J1407" i="1"/>
  <c r="K1407" i="1" s="1"/>
  <c r="L1407" i="1" s="1"/>
  <c r="J1663" i="1"/>
  <c r="K1663" i="1" s="1"/>
  <c r="L1663" i="1" s="1"/>
  <c r="J866" i="1"/>
  <c r="K866" i="1" s="1"/>
  <c r="L866" i="1" s="1"/>
  <c r="J1138" i="1"/>
  <c r="K1138" i="1" s="1"/>
  <c r="J1650" i="1"/>
  <c r="K1650" i="1" s="1"/>
  <c r="L1650" i="1" s="1"/>
  <c r="J564" i="1"/>
  <c r="K564" i="1" s="1"/>
  <c r="J213" i="1"/>
  <c r="K213" i="1" s="1"/>
  <c r="L213" i="1" s="1"/>
  <c r="J469" i="1"/>
  <c r="K469" i="1" s="1"/>
  <c r="L469" i="1" s="1"/>
  <c r="J1686" i="1"/>
  <c r="K1686" i="1" s="1"/>
  <c r="L1686" i="1" s="1"/>
  <c r="J956" i="1"/>
  <c r="K956" i="1" s="1"/>
  <c r="L956" i="1" s="1"/>
  <c r="J150" i="1"/>
  <c r="K150" i="1" s="1"/>
  <c r="L150" i="1" s="1"/>
  <c r="J44" i="1"/>
  <c r="K44" i="1" s="1"/>
  <c r="L44" i="1" s="1"/>
  <c r="J210" i="1"/>
  <c r="K210" i="1" s="1"/>
  <c r="L210" i="1" s="1"/>
  <c r="J466" i="1"/>
  <c r="K466" i="1" s="1"/>
  <c r="L466" i="1" s="1"/>
  <c r="J722" i="1"/>
  <c r="K722" i="1" s="1"/>
  <c r="L722" i="1" s="1"/>
  <c r="J978" i="1"/>
  <c r="K978" i="1" s="1"/>
  <c r="L978" i="1" s="1"/>
  <c r="J115" i="1"/>
  <c r="K115" i="1" s="1"/>
  <c r="L115" i="1" s="1"/>
  <c r="J403" i="1"/>
  <c r="K403" i="1" s="1"/>
  <c r="L403" i="1" s="1"/>
  <c r="J659" i="1"/>
  <c r="K659" i="1" s="1"/>
  <c r="L659" i="1" s="1"/>
  <c r="J915" i="1"/>
  <c r="K915" i="1" s="1"/>
  <c r="J1187" i="1"/>
  <c r="K1187" i="1" s="1"/>
  <c r="L1187" i="1" s="1"/>
  <c r="J1014" i="1"/>
  <c r="K1014" i="1" s="1"/>
  <c r="L1014" i="1" s="1"/>
  <c r="J1286" i="1"/>
  <c r="K1286" i="1" s="1"/>
  <c r="L1286" i="1" s="1"/>
  <c r="J907" i="1"/>
  <c r="K907" i="1" s="1"/>
  <c r="L907" i="1" s="1"/>
  <c r="J1085" i="1"/>
  <c r="K1085" i="1" s="1"/>
  <c r="L1085" i="1" s="1"/>
  <c r="J62" i="1"/>
  <c r="K62" i="1" s="1"/>
  <c r="J1694" i="1"/>
  <c r="K1694" i="1" s="1"/>
  <c r="L1694" i="1" s="1"/>
  <c r="J303" i="1"/>
  <c r="K303" i="1" s="1"/>
  <c r="J882" i="1"/>
  <c r="K882" i="1" s="1"/>
  <c r="L882" i="1" s="1"/>
  <c r="J218" i="1"/>
  <c r="K218" i="1" s="1"/>
  <c r="L218" i="1" s="1"/>
  <c r="J1174" i="1"/>
  <c r="K1174" i="1" s="1"/>
  <c r="L1174" i="1" s="1"/>
  <c r="J1430" i="1"/>
  <c r="K1430" i="1" s="1"/>
  <c r="L1430" i="1" s="1"/>
  <c r="J140" i="1"/>
  <c r="K140" i="1" s="1"/>
  <c r="L140" i="1" s="1"/>
  <c r="J745" i="1"/>
  <c r="K745" i="1" s="1"/>
  <c r="L745" i="1" s="1"/>
  <c r="J1001" i="1"/>
  <c r="K1001" i="1" s="1"/>
  <c r="L1001" i="1" s="1"/>
  <c r="J1257" i="1"/>
  <c r="K1257" i="1" s="1"/>
  <c r="L1257" i="1" s="1"/>
  <c r="J1513" i="1"/>
  <c r="K1513" i="1" s="1"/>
  <c r="L1513" i="1" s="1"/>
  <c r="J1769" i="1"/>
  <c r="K1769" i="1" s="1"/>
  <c r="L1769" i="1" s="1"/>
  <c r="J716" i="1"/>
  <c r="K716" i="1" s="1"/>
  <c r="J1469" i="1"/>
  <c r="K1469" i="1" s="1"/>
  <c r="L1469" i="1" s="1"/>
  <c r="J1741" i="1"/>
  <c r="K1741" i="1" s="1"/>
  <c r="L1741" i="1" s="1"/>
  <c r="J1438" i="1"/>
  <c r="K1438" i="1" s="1"/>
  <c r="L1438" i="1" s="1"/>
  <c r="J559" i="1"/>
  <c r="K559" i="1" s="1"/>
  <c r="J1135" i="1"/>
  <c r="K1135" i="1" s="1"/>
  <c r="J225" i="1"/>
  <c r="K225" i="1" s="1"/>
  <c r="L225" i="1" s="1"/>
  <c r="J481" i="1"/>
  <c r="K481" i="1" s="1"/>
  <c r="L481" i="1" s="1"/>
  <c r="J626" i="1"/>
  <c r="K626" i="1" s="1"/>
  <c r="L626" i="1" s="1"/>
  <c r="J91" i="1"/>
  <c r="K91" i="1" s="1"/>
  <c r="L91" i="1" s="1"/>
  <c r="J757" i="1"/>
  <c r="K757" i="1" s="1"/>
  <c r="L757" i="1" s="1"/>
  <c r="J1013" i="1"/>
  <c r="K1013" i="1" s="1"/>
  <c r="L1013" i="1" s="1"/>
  <c r="J1190" i="1"/>
  <c r="K1190" i="1" s="1"/>
  <c r="L1190" i="1" s="1"/>
  <c r="J1274" i="1"/>
  <c r="K1274" i="1" s="1"/>
  <c r="L1274" i="1" s="1"/>
  <c r="J761" i="1"/>
  <c r="K761" i="1" s="1"/>
  <c r="L761" i="1" s="1"/>
  <c r="J1017" i="1"/>
  <c r="K1017" i="1" s="1"/>
  <c r="L1017" i="1" s="1"/>
  <c r="J1273" i="1"/>
  <c r="K1273" i="1" s="1"/>
  <c r="L1273" i="1" s="1"/>
  <c r="J1529" i="1"/>
  <c r="K1529" i="1" s="1"/>
  <c r="L1529" i="1" s="1"/>
  <c r="J1785" i="1"/>
  <c r="K1785" i="1" s="1"/>
  <c r="J460" i="1"/>
  <c r="K460" i="1" s="1"/>
  <c r="L460" i="1" s="1"/>
  <c r="J158" i="1"/>
  <c r="K158" i="1" s="1"/>
  <c r="L158" i="1" s="1"/>
  <c r="J1151" i="1"/>
  <c r="K1151" i="1" s="1"/>
  <c r="L1151" i="1" s="1"/>
  <c r="J1809" i="1"/>
  <c r="K1809" i="1" s="1"/>
  <c r="L1809" i="1" s="1"/>
  <c r="J215" i="1"/>
  <c r="K215" i="1" s="1"/>
  <c r="L215" i="1" s="1"/>
  <c r="J471" i="1"/>
  <c r="K471" i="1" s="1"/>
  <c r="L471" i="1" s="1"/>
  <c r="J600" i="1"/>
  <c r="K600" i="1" s="1"/>
  <c r="L600" i="1" s="1"/>
  <c r="J856" i="1"/>
  <c r="K856" i="1" s="1"/>
  <c r="L856" i="1" s="1"/>
  <c r="J1112" i="1"/>
  <c r="K1112" i="1" s="1"/>
  <c r="J1368" i="1"/>
  <c r="K1368" i="1" s="1"/>
  <c r="J1624" i="1"/>
  <c r="K1624" i="1" s="1"/>
  <c r="L1624" i="1" s="1"/>
  <c r="J166" i="1"/>
  <c r="K166" i="1" s="1"/>
  <c r="J536" i="1"/>
  <c r="K536" i="1" s="1"/>
  <c r="J792" i="1"/>
  <c r="K792" i="1" s="1"/>
  <c r="L792" i="1" s="1"/>
  <c r="J1048" i="1"/>
  <c r="K1048" i="1" s="1"/>
  <c r="L1048" i="1" s="1"/>
  <c r="J1304" i="1"/>
  <c r="K1304" i="1" s="1"/>
  <c r="L1304" i="1" s="1"/>
  <c r="J1688" i="1"/>
  <c r="K1688" i="1" s="1"/>
  <c r="L1688" i="1" s="1"/>
  <c r="J313" i="1"/>
  <c r="K313" i="1" s="1"/>
  <c r="L313" i="1" s="1"/>
  <c r="J569" i="1"/>
  <c r="K569" i="1" s="1"/>
  <c r="L569" i="1" s="1"/>
  <c r="J1449" i="1"/>
  <c r="K1449" i="1" s="1"/>
  <c r="L1449" i="1" s="1"/>
  <c r="J89" i="1"/>
  <c r="K89" i="1" s="1"/>
  <c r="L89" i="1" s="1"/>
  <c r="J506" i="1"/>
  <c r="K506" i="1" s="1"/>
  <c r="L506" i="1" s="1"/>
  <c r="J282" i="1"/>
  <c r="K282" i="1" s="1"/>
  <c r="L282" i="1" s="1"/>
  <c r="J379" i="1"/>
  <c r="K379" i="1" s="1"/>
  <c r="L379" i="1" s="1"/>
  <c r="J779" i="1"/>
  <c r="K779" i="1" s="1"/>
  <c r="L779" i="1" s="1"/>
  <c r="J96" i="1"/>
  <c r="K96" i="1" s="1"/>
  <c r="L96" i="1" s="1"/>
  <c r="J114" i="1"/>
  <c r="K114" i="1" s="1"/>
  <c r="L114" i="1" s="1"/>
  <c r="J1213" i="1"/>
  <c r="K1213" i="1" s="1"/>
  <c r="L1213" i="1" s="1"/>
  <c r="J832" i="1"/>
  <c r="K832" i="1" s="1"/>
  <c r="L832" i="1" s="1"/>
  <c r="J699" i="1"/>
  <c r="K699" i="1" s="1"/>
  <c r="L699" i="1" s="1"/>
  <c r="J1297" i="1"/>
  <c r="K1297" i="1" s="1"/>
  <c r="L1297" i="1" s="1"/>
  <c r="J1587" i="1"/>
  <c r="K1587" i="1" s="1"/>
  <c r="L1587" i="1" s="1"/>
  <c r="J1530" i="1"/>
  <c r="K1530" i="1" s="1"/>
  <c r="L1530" i="1" s="1"/>
  <c r="J616" i="1"/>
  <c r="K616" i="1" s="1"/>
  <c r="L616" i="1" s="1"/>
  <c r="J872" i="1"/>
  <c r="K872" i="1" s="1"/>
  <c r="L872" i="1" s="1"/>
  <c r="J1128" i="1"/>
  <c r="K1128" i="1" s="1"/>
  <c r="L1128" i="1" s="1"/>
  <c r="J1384" i="1"/>
  <c r="K1384" i="1" s="1"/>
  <c r="L1384" i="1" s="1"/>
  <c r="J1640" i="1"/>
  <c r="K1640" i="1" s="1"/>
  <c r="L1640" i="1" s="1"/>
  <c r="J281" i="1"/>
  <c r="K281" i="1" s="1"/>
  <c r="L281" i="1" s="1"/>
  <c r="J537" i="1"/>
  <c r="K537" i="1" s="1"/>
  <c r="J396" i="1"/>
  <c r="K396" i="1" s="1"/>
  <c r="J524" i="1"/>
  <c r="K524" i="1" s="1"/>
  <c r="L524" i="1" s="1"/>
  <c r="J652" i="1"/>
  <c r="K652" i="1" s="1"/>
  <c r="L652" i="1" s="1"/>
  <c r="J1484" i="1"/>
  <c r="K1484" i="1" s="1"/>
  <c r="L1484" i="1" s="1"/>
  <c r="J1596" i="1"/>
  <c r="K1596" i="1" s="1"/>
  <c r="L1596" i="1" s="1"/>
  <c r="J221" i="1"/>
  <c r="K221" i="1" s="1"/>
  <c r="L221" i="1" s="1"/>
  <c r="J110" i="1"/>
  <c r="K110" i="1" s="1"/>
  <c r="L110" i="1" s="1"/>
  <c r="J734" i="1"/>
  <c r="K734" i="1" s="1"/>
  <c r="L734" i="1" s="1"/>
  <c r="J990" i="1"/>
  <c r="K990" i="1" s="1"/>
  <c r="J511" i="1"/>
  <c r="K511" i="1" s="1"/>
  <c r="L511" i="1" s="1"/>
  <c r="J224" i="1"/>
  <c r="K224" i="1" s="1"/>
  <c r="L224" i="1" s="1"/>
  <c r="J480" i="1"/>
  <c r="K480" i="1" s="1"/>
  <c r="L480" i="1" s="1"/>
  <c r="J977" i="1"/>
  <c r="K977" i="1" s="1"/>
  <c r="L977" i="1" s="1"/>
  <c r="J1233" i="1"/>
  <c r="K1233" i="1" s="1"/>
  <c r="L1233" i="1" s="1"/>
  <c r="J1745" i="1"/>
  <c r="K1745" i="1" s="1"/>
  <c r="J674" i="1"/>
  <c r="K674" i="1" s="1"/>
  <c r="J26" i="1"/>
  <c r="K26" i="1" s="1"/>
  <c r="L26" i="1" s="1"/>
  <c r="J35" i="1"/>
  <c r="K35" i="1" s="1"/>
  <c r="L35" i="1" s="1"/>
  <c r="J755" i="1"/>
  <c r="K755" i="1" s="1"/>
  <c r="L755" i="1" s="1"/>
  <c r="J1139" i="1"/>
  <c r="K1139" i="1" s="1"/>
  <c r="J1523" i="1"/>
  <c r="K1523" i="1" s="1"/>
  <c r="L1523" i="1" s="1"/>
  <c r="J100" i="1"/>
  <c r="K100" i="1" s="1"/>
  <c r="J356" i="1"/>
  <c r="K356" i="1" s="1"/>
  <c r="L356" i="1" s="1"/>
  <c r="J612" i="1"/>
  <c r="K612" i="1" s="1"/>
  <c r="L612" i="1" s="1"/>
  <c r="J454" i="1"/>
  <c r="K454" i="1" s="1"/>
  <c r="J43" i="1"/>
  <c r="K43" i="1" s="1"/>
  <c r="L43" i="1" s="1"/>
  <c r="J651" i="1"/>
  <c r="K651" i="1" s="1"/>
  <c r="L651" i="1" s="1"/>
  <c r="J176" i="1"/>
  <c r="K176" i="1" s="1"/>
  <c r="L176" i="1" s="1"/>
  <c r="J1229" i="1"/>
  <c r="K1229" i="1" s="1"/>
  <c r="L1229" i="1" s="1"/>
  <c r="J895" i="1"/>
  <c r="K895" i="1" s="1"/>
  <c r="L895" i="1" s="1"/>
  <c r="J848" i="1"/>
  <c r="K848" i="1" s="1"/>
  <c r="L848" i="1" s="1"/>
  <c r="J827" i="1"/>
  <c r="K827" i="1" s="1"/>
  <c r="J785" i="1"/>
  <c r="K785" i="1" s="1"/>
  <c r="L785" i="1" s="1"/>
  <c r="J1331" i="1"/>
  <c r="K1331" i="1" s="1"/>
  <c r="L1331" i="1" s="1"/>
  <c r="J900" i="1"/>
  <c r="K900" i="1" s="1"/>
  <c r="L900" i="1" s="1"/>
  <c r="J1156" i="1"/>
  <c r="K1156" i="1" s="1"/>
  <c r="L1156" i="1" s="1"/>
  <c r="J1412" i="1"/>
  <c r="K1412" i="1" s="1"/>
  <c r="J376" i="1"/>
  <c r="K376" i="1" s="1"/>
  <c r="L376" i="1" s="1"/>
  <c r="J139" i="1"/>
  <c r="K139" i="1" s="1"/>
  <c r="L139" i="1" s="1"/>
  <c r="J268" i="1"/>
  <c r="K268" i="1" s="1"/>
  <c r="L268" i="1" s="1"/>
  <c r="J1728" i="1"/>
  <c r="K1728" i="1" s="1"/>
  <c r="L1728" i="1" s="1"/>
  <c r="J1775" i="1"/>
  <c r="K1775" i="1" s="1"/>
  <c r="L1775" i="1" s="1"/>
  <c r="J401" i="1"/>
  <c r="K401" i="1" s="1"/>
  <c r="L401" i="1" s="1"/>
  <c r="J973" i="1"/>
  <c r="K973" i="1" s="1"/>
  <c r="L973" i="1" s="1"/>
  <c r="J298" i="1"/>
  <c r="K298" i="1" s="1"/>
  <c r="L298" i="1" s="1"/>
  <c r="J383" i="1"/>
  <c r="K383" i="1" s="1"/>
  <c r="L383" i="1" s="1"/>
  <c r="J1075" i="1"/>
  <c r="K1075" i="1" s="1"/>
  <c r="L1075" i="1" s="1"/>
  <c r="J660" i="1"/>
  <c r="K660" i="1" s="1"/>
  <c r="L660" i="1" s="1"/>
  <c r="J1783" i="1"/>
  <c r="K1783" i="1" s="1"/>
  <c r="J1472" i="1"/>
  <c r="K1472" i="1" s="1"/>
  <c r="L1472" i="1" s="1"/>
  <c r="J704" i="1"/>
  <c r="K704" i="1" s="1"/>
  <c r="L704" i="1" s="1"/>
  <c r="J717" i="1"/>
  <c r="K717" i="1" s="1"/>
  <c r="J639" i="1"/>
  <c r="K639" i="1" s="1"/>
  <c r="L639" i="1" s="1"/>
  <c r="J1791" i="1"/>
  <c r="K1791" i="1" s="1"/>
  <c r="J608" i="1"/>
  <c r="K608" i="1" s="1"/>
  <c r="L608" i="1" s="1"/>
  <c r="J1083" i="1"/>
  <c r="K1083" i="1" s="1"/>
  <c r="L1083" i="1" s="1"/>
  <c r="J994" i="1"/>
  <c r="K994" i="1" s="1"/>
  <c r="J1250" i="1"/>
  <c r="K1250" i="1" s="1"/>
  <c r="L1250" i="1" s="1"/>
  <c r="J1506" i="1"/>
  <c r="K1506" i="1" s="1"/>
  <c r="L1506" i="1" s="1"/>
  <c r="J1762" i="1"/>
  <c r="K1762" i="1" s="1"/>
  <c r="L1762" i="1" s="1"/>
  <c r="J819" i="1"/>
  <c r="K819" i="1" s="1"/>
  <c r="J1684" i="1"/>
  <c r="K1684" i="1" s="1"/>
  <c r="L1684" i="1" s="1"/>
  <c r="J246" i="1"/>
  <c r="K246" i="1" s="1"/>
  <c r="J1203" i="1"/>
  <c r="K1203" i="1" s="1"/>
  <c r="L1203" i="1" s="1"/>
  <c r="J31" i="1"/>
  <c r="K31" i="1" s="1"/>
  <c r="L31" i="1" s="1"/>
  <c r="J554" i="1"/>
  <c r="K554" i="1" s="1"/>
  <c r="L554" i="1" s="1"/>
  <c r="J238" i="1"/>
  <c r="K238" i="1" s="1"/>
  <c r="L238" i="1" s="1"/>
  <c r="J22" i="1"/>
  <c r="K22" i="1" s="1"/>
  <c r="L22" i="1" s="1"/>
  <c r="J1535" i="1"/>
  <c r="K1535" i="1" s="1"/>
  <c r="L1535" i="1" s="1"/>
  <c r="J1211" i="1"/>
  <c r="K1211" i="1" s="1"/>
  <c r="L1211" i="1" s="1"/>
  <c r="J738" i="1"/>
  <c r="K738" i="1" s="1"/>
  <c r="L738" i="1" s="1"/>
  <c r="J1010" i="1"/>
  <c r="K1010" i="1" s="1"/>
  <c r="L1010" i="1" s="1"/>
  <c r="J1522" i="1"/>
  <c r="K1522" i="1" s="1"/>
  <c r="L1522" i="1" s="1"/>
  <c r="J295" i="1"/>
  <c r="K295" i="1" s="1"/>
  <c r="L295" i="1" s="1"/>
  <c r="J551" i="1"/>
  <c r="K551" i="1" s="1"/>
  <c r="L551" i="1" s="1"/>
  <c r="J828" i="1"/>
  <c r="K828" i="1" s="1"/>
  <c r="J1084" i="1"/>
  <c r="K1084" i="1" s="1"/>
  <c r="L1084" i="1" s="1"/>
  <c r="J47" i="1"/>
  <c r="K47" i="1" s="1"/>
  <c r="J65" i="1"/>
  <c r="K65" i="1" s="1"/>
  <c r="J171" i="1"/>
  <c r="K171" i="1" s="1"/>
  <c r="L171" i="1" s="1"/>
  <c r="J1339" i="1"/>
  <c r="K1339" i="1" s="1"/>
  <c r="L1339" i="1" s="1"/>
  <c r="J1125" i="1"/>
  <c r="K1125" i="1" s="1"/>
  <c r="L1125" i="1" s="1"/>
  <c r="J790" i="1"/>
  <c r="K790" i="1" s="1"/>
  <c r="L790" i="1" s="1"/>
  <c r="J1046" i="1"/>
  <c r="K1046" i="1" s="1"/>
  <c r="L1046" i="1" s="1"/>
  <c r="J361" i="1"/>
  <c r="K361" i="1" s="1"/>
  <c r="L361" i="1" s="1"/>
  <c r="J617" i="1"/>
  <c r="K617" i="1" s="1"/>
  <c r="L617" i="1" s="1"/>
  <c r="J873" i="1"/>
  <c r="K873" i="1" s="1"/>
  <c r="L873" i="1" s="1"/>
  <c r="J1129" i="1"/>
  <c r="K1129" i="1" s="1"/>
  <c r="L1129" i="1" s="1"/>
  <c r="J1385" i="1"/>
  <c r="K1385" i="1" s="1"/>
  <c r="L1385" i="1" s="1"/>
  <c r="J1641" i="1"/>
  <c r="K1641" i="1" s="1"/>
  <c r="L1641" i="1" s="1"/>
  <c r="J103" i="1"/>
  <c r="K103" i="1" s="1"/>
  <c r="J1372" i="1"/>
  <c r="K1372" i="1" s="1"/>
  <c r="J1502" i="1"/>
  <c r="K1502" i="1" s="1"/>
  <c r="L1502" i="1" s="1"/>
  <c r="J721" i="1"/>
  <c r="K721" i="1" s="1"/>
  <c r="L721" i="1" s="1"/>
  <c r="J1758" i="1"/>
  <c r="K1758" i="1" s="1"/>
  <c r="L1758" i="1" s="1"/>
  <c r="J1011" i="1"/>
  <c r="K1011" i="1" s="1"/>
  <c r="L1011" i="1" s="1"/>
  <c r="J1267" i="1"/>
  <c r="K1267" i="1" s="1"/>
  <c r="L1267" i="1" s="1"/>
  <c r="J681" i="1"/>
  <c r="K681" i="1" s="1"/>
  <c r="L681" i="1" s="1"/>
  <c r="J937" i="1"/>
  <c r="K937" i="1" s="1"/>
  <c r="J1193" i="1"/>
  <c r="K1193" i="1" s="1"/>
  <c r="L1193" i="1" s="1"/>
  <c r="J1705" i="1"/>
  <c r="K1705" i="1" s="1"/>
  <c r="L1705" i="1" s="1"/>
  <c r="J45" i="1"/>
  <c r="K45" i="1" s="1"/>
  <c r="L45" i="1" s="1"/>
  <c r="J1779" i="1"/>
  <c r="K1779" i="1" s="1"/>
  <c r="J1623" i="1"/>
  <c r="K1623" i="1" s="1"/>
  <c r="L1623" i="1" s="1"/>
  <c r="J421" i="1"/>
  <c r="K421" i="1" s="1"/>
  <c r="L421" i="1" s="1"/>
  <c r="I14" i="1"/>
  <c r="J14" i="1" s="1"/>
  <c r="K14" i="1" s="1"/>
  <c r="L14" i="1" s="1"/>
  <c r="J1560" i="1"/>
  <c r="K1560" i="1" s="1"/>
  <c r="L1560" i="1" s="1"/>
  <c r="J477" i="1"/>
  <c r="K477" i="1" s="1"/>
  <c r="L477" i="1" s="1"/>
  <c r="J273" i="1"/>
  <c r="K273" i="1" s="1"/>
  <c r="L273" i="1" s="1"/>
  <c r="J529" i="1"/>
  <c r="K529" i="1" s="1"/>
  <c r="L529" i="1" s="1"/>
  <c r="J940" i="1"/>
  <c r="K940" i="1" s="1"/>
  <c r="L940" i="1" s="1"/>
  <c r="J85" i="1"/>
  <c r="K85" i="1" s="1"/>
  <c r="L85" i="1" s="1"/>
  <c r="J149" i="1"/>
  <c r="K149" i="1" s="1"/>
  <c r="L149" i="1" s="1"/>
  <c r="J862" i="1"/>
  <c r="K862" i="1" s="1"/>
  <c r="L862" i="1" s="1"/>
  <c r="J1118" i="1"/>
  <c r="K1118" i="1" s="1"/>
  <c r="L1118" i="1" s="1"/>
  <c r="J444" i="1"/>
  <c r="K444" i="1" s="1"/>
  <c r="L444" i="1" s="1"/>
  <c r="J700" i="1"/>
  <c r="K700" i="1" s="1"/>
  <c r="L700" i="1" s="1"/>
  <c r="J1212" i="1"/>
  <c r="K1212" i="1" s="1"/>
  <c r="L1212" i="1" s="1"/>
  <c r="J1468" i="1"/>
  <c r="K1468" i="1" s="1"/>
  <c r="L1468" i="1" s="1"/>
  <c r="J1724" i="1"/>
  <c r="K1724" i="1" s="1"/>
  <c r="L1724" i="1" s="1"/>
  <c r="J70" i="1"/>
  <c r="K70" i="1" s="1"/>
  <c r="L70" i="1" s="1"/>
  <c r="J134" i="1"/>
  <c r="K134" i="1" s="1"/>
  <c r="L134" i="1" s="1"/>
  <c r="J57" i="1"/>
  <c r="K57" i="1" s="1"/>
  <c r="J121" i="1"/>
  <c r="K121" i="1" s="1"/>
  <c r="L121" i="1" s="1"/>
  <c r="J366" i="1"/>
  <c r="K366" i="1" s="1"/>
  <c r="L366" i="1" s="1"/>
  <c r="J622" i="1"/>
  <c r="K622" i="1" s="1"/>
  <c r="L622" i="1" s="1"/>
  <c r="J1374" i="1"/>
  <c r="K1374" i="1" s="1"/>
  <c r="L1374" i="1" s="1"/>
  <c r="J104" i="1"/>
  <c r="K104" i="1" s="1"/>
  <c r="J55" i="1"/>
  <c r="K55" i="1" s="1"/>
  <c r="J849" i="1"/>
  <c r="K849" i="1" s="1"/>
  <c r="L849" i="1" s="1"/>
  <c r="J1105" i="1"/>
  <c r="K1105" i="1" s="1"/>
  <c r="L1105" i="1" s="1"/>
  <c r="J1361" i="1"/>
  <c r="K1361" i="1" s="1"/>
  <c r="L1361" i="1" s="1"/>
  <c r="J1617" i="1"/>
  <c r="K1617" i="1" s="1"/>
  <c r="L1617" i="1" s="1"/>
  <c r="J883" i="1"/>
  <c r="K883" i="1" s="1"/>
  <c r="L883" i="1" s="1"/>
  <c r="J152" i="1"/>
  <c r="K152" i="1" s="1"/>
  <c r="L152" i="1" s="1"/>
  <c r="J123" i="1"/>
  <c r="K123" i="1" s="1"/>
  <c r="L123" i="1" s="1"/>
  <c r="J1260" i="1"/>
  <c r="K1260" i="1" s="1"/>
  <c r="L1260" i="1" s="1"/>
  <c r="J1772" i="1"/>
  <c r="K1772" i="1" s="1"/>
  <c r="J1630" i="1"/>
  <c r="K1630" i="1" s="1"/>
  <c r="L1630" i="1" s="1"/>
  <c r="J316" i="1"/>
  <c r="K316" i="1" s="1"/>
  <c r="J60" i="1"/>
  <c r="K60" i="1" s="1"/>
  <c r="L60" i="1" s="1"/>
  <c r="J408" i="1"/>
  <c r="K408" i="1" s="1"/>
  <c r="L408" i="1" s="1"/>
  <c r="J809" i="1"/>
  <c r="K809" i="1" s="1"/>
  <c r="J1065" i="1"/>
  <c r="K1065" i="1" s="1"/>
  <c r="J1321" i="1"/>
  <c r="K1321" i="1" s="1"/>
  <c r="L1321" i="1" s="1"/>
  <c r="J1577" i="1"/>
  <c r="K1577" i="1" s="1"/>
  <c r="L1577" i="1" s="1"/>
  <c r="J1651" i="1"/>
  <c r="K1651" i="1" s="1"/>
  <c r="L1651" i="1" s="1"/>
  <c r="J664" i="1"/>
  <c r="K664" i="1" s="1"/>
  <c r="J920" i="1"/>
  <c r="K920" i="1" s="1"/>
  <c r="L920" i="1" s="1"/>
  <c r="J1176" i="1"/>
  <c r="K1176" i="1" s="1"/>
  <c r="L1176" i="1" s="1"/>
  <c r="J1432" i="1"/>
  <c r="K1432" i="1" s="1"/>
  <c r="L1432" i="1" s="1"/>
  <c r="J255" i="1"/>
  <c r="K255" i="1" s="1"/>
  <c r="J198" i="1"/>
  <c r="K198" i="1" s="1"/>
  <c r="J250" i="1"/>
  <c r="K250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J1788" i="1"/>
  <c r="K1788" i="1" s="1"/>
  <c r="J1678" i="1"/>
  <c r="K1678" i="1" s="1"/>
  <c r="L1678" i="1" s="1"/>
  <c r="J211" i="1"/>
  <c r="K211" i="1" s="1"/>
  <c r="L211" i="1" s="1"/>
  <c r="J1689" i="1"/>
  <c r="K1689" i="1" s="1"/>
  <c r="J188" i="1"/>
  <c r="K188" i="1" s="1"/>
  <c r="L188" i="1" s="1"/>
  <c r="J1708" i="1"/>
  <c r="K1708" i="1" s="1"/>
  <c r="L1708" i="1" s="1"/>
  <c r="J684" i="1"/>
  <c r="K684" i="1" s="1"/>
  <c r="L684" i="1" s="1"/>
  <c r="J1804" i="1"/>
  <c r="K1804" i="1" s="1"/>
  <c r="J1794" i="1"/>
  <c r="K1794" i="1" s="1"/>
  <c r="J1797" i="1"/>
  <c r="K1797" i="1" s="1"/>
  <c r="J1660" i="1"/>
  <c r="K1660" i="1" s="1"/>
  <c r="L1660" i="1" s="1"/>
  <c r="J1799" i="1"/>
  <c r="K1799" i="1" s="1"/>
  <c r="J1801" i="1"/>
  <c r="K1801" i="1" s="1"/>
  <c r="J1802" i="1"/>
  <c r="K1802" i="1" s="1"/>
  <c r="J1795" i="1"/>
  <c r="K1795" i="1" s="1"/>
  <c r="J1800" i="1"/>
  <c r="K1800" i="1" s="1"/>
  <c r="J1403" i="1"/>
  <c r="K1403" i="1" s="1"/>
  <c r="L1403" i="1" s="1"/>
  <c r="J1793" i="1"/>
  <c r="K1793" i="1" s="1"/>
  <c r="J1796" i="1"/>
  <c r="K1796" i="1" s="1"/>
  <c r="J1798" i="1"/>
  <c r="K1798" i="1" s="1"/>
  <c r="J1803" i="1"/>
  <c r="K1803" i="1" s="1"/>
  <c r="O13" i="1"/>
  <c r="P13" i="1" s="1"/>
  <c r="D24" i="26" l="1"/>
  <c r="E24" i="26" s="1"/>
  <c r="C25" i="26" s="1"/>
  <c r="L1811" i="1"/>
  <c r="U1811" i="1"/>
  <c r="S1368" i="1"/>
  <c r="L1368" i="1"/>
  <c r="S432" i="1"/>
  <c r="L432" i="1"/>
  <c r="S715" i="1"/>
  <c r="L715" i="1"/>
  <c r="L840" i="1"/>
  <c r="L1261" i="1"/>
  <c r="L1076" i="1"/>
  <c r="L586" i="1"/>
  <c r="L1736" i="1"/>
  <c r="L137" i="1"/>
  <c r="L353" i="1"/>
  <c r="S1371" i="1"/>
  <c r="L1371" i="1"/>
  <c r="S1538" i="1"/>
  <c r="L1538" i="1"/>
  <c r="L1692" i="1"/>
  <c r="L1288" i="1"/>
  <c r="L1710" i="1"/>
  <c r="L613" i="1"/>
  <c r="L1074" i="1"/>
  <c r="L696" i="1"/>
  <c r="L831" i="1"/>
  <c r="L180" i="1"/>
  <c r="L1626" i="1"/>
  <c r="L1501" i="1"/>
  <c r="L736" i="1"/>
  <c r="L475" i="1"/>
  <c r="L1186" i="1"/>
  <c r="S29" i="1"/>
  <c r="L29" i="1"/>
  <c r="L861" i="1"/>
  <c r="S390" i="1"/>
  <c r="L390" i="1"/>
  <c r="S1369" i="1"/>
  <c r="L1369" i="1"/>
  <c r="S1381" i="1"/>
  <c r="L1381" i="1"/>
  <c r="S162" i="1"/>
  <c r="L162" i="1"/>
  <c r="L163" i="1" s="1"/>
  <c r="L164" i="1" s="1"/>
  <c r="L165" i="1" s="1"/>
  <c r="L166" i="1" s="1"/>
  <c r="S1073" i="1"/>
  <c r="L1073" i="1"/>
  <c r="K1814" i="1"/>
  <c r="L12" i="1"/>
  <c r="S775" i="1"/>
  <c r="L775" i="1"/>
  <c r="L500" i="1"/>
  <c r="L811" i="1"/>
  <c r="L543" i="1"/>
  <c r="L712" i="1"/>
  <c r="S1166" i="1"/>
  <c r="L1166" i="1"/>
  <c r="S820" i="1"/>
  <c r="L820" i="1"/>
  <c r="L958" i="1"/>
  <c r="S1480" i="1"/>
  <c r="L1480" i="1"/>
  <c r="S1333" i="1"/>
  <c r="L1333" i="1"/>
  <c r="L881" i="1"/>
  <c r="S1518" i="1"/>
  <c r="L1518" i="1"/>
  <c r="L1716" i="1"/>
  <c r="S430" i="1"/>
  <c r="L430" i="1"/>
  <c r="S312" i="1"/>
  <c r="L312" i="1"/>
  <c r="S428" i="1"/>
  <c r="L428" i="1"/>
  <c r="L1295" i="1"/>
  <c r="L1032" i="1"/>
  <c r="L473" i="1"/>
  <c r="L1330" i="1"/>
  <c r="S818" i="1"/>
  <c r="L818" i="1"/>
  <c r="L168" i="1"/>
  <c r="L1245" i="1"/>
  <c r="L1457" i="1"/>
  <c r="L1721" i="1"/>
  <c r="S1373" i="1"/>
  <c r="L1373" i="1"/>
  <c r="L363" i="1"/>
  <c r="L1020" i="1"/>
  <c r="L1673" i="1"/>
  <c r="L365" i="1"/>
  <c r="L1155" i="1"/>
  <c r="S1749" i="1"/>
  <c r="L1749" i="1"/>
  <c r="L1760" i="1"/>
  <c r="L169" i="1"/>
  <c r="L227" i="1"/>
  <c r="L783" i="1"/>
  <c r="L1528" i="1"/>
  <c r="L170" i="1"/>
  <c r="L1508" i="1"/>
  <c r="L1259" i="1"/>
  <c r="L896" i="1"/>
  <c r="S970" i="1"/>
  <c r="L970" i="1"/>
  <c r="L1049" i="1"/>
  <c r="L28" i="1"/>
  <c r="S563" i="1"/>
  <c r="L563" i="1"/>
  <c r="S262" i="1"/>
  <c r="L262" i="1"/>
  <c r="S1744" i="1"/>
  <c r="L1744" i="1"/>
  <c r="S910" i="1"/>
  <c r="L910" i="1"/>
  <c r="L1644" i="1"/>
  <c r="S1157" i="1"/>
  <c r="S1158" i="1" s="1"/>
  <c r="L1157" i="1"/>
  <c r="L710" i="1"/>
  <c r="S1413" i="1"/>
  <c r="L1413" i="1"/>
  <c r="S1625" i="1"/>
  <c r="L1625" i="1"/>
  <c r="S1363" i="1"/>
  <c r="L1363" i="1"/>
  <c r="S1322" i="1"/>
  <c r="L1322" i="1"/>
  <c r="L1028" i="1"/>
  <c r="L299" i="1"/>
  <c r="L98" i="1"/>
  <c r="L174" i="1"/>
  <c r="L1059" i="1"/>
  <c r="L1576" i="1"/>
  <c r="L735" i="1"/>
  <c r="L776" i="1"/>
  <c r="L156" i="1"/>
  <c r="S245" i="1"/>
  <c r="L245" i="1"/>
  <c r="L306" i="1"/>
  <c r="L553" i="1"/>
  <c r="L942" i="1"/>
  <c r="S888" i="1"/>
  <c r="L888" i="1"/>
  <c r="L1557" i="1"/>
  <c r="L1583" i="1"/>
  <c r="L941" i="1"/>
  <c r="L1674" i="1"/>
  <c r="L713" i="1"/>
  <c r="S905" i="1"/>
  <c r="L905" i="1"/>
  <c r="L1483" i="1"/>
  <c r="S627" i="1"/>
  <c r="L627" i="1"/>
  <c r="L1493" i="1"/>
  <c r="L1632" i="1"/>
  <c r="L1642" i="1"/>
  <c r="L362" i="1"/>
  <c r="L1503" i="1"/>
  <c r="S911" i="1"/>
  <c r="L911" i="1"/>
  <c r="L193" i="1"/>
  <c r="L194" i="1" s="1"/>
  <c r="L195" i="1" s="1"/>
  <c r="L196" i="1" s="1"/>
  <c r="L197" i="1" s="1"/>
  <c r="L198" i="1" s="1"/>
  <c r="L199" i="1" s="1"/>
  <c r="L1272" i="1"/>
  <c r="S1536" i="1"/>
  <c r="L1536" i="1"/>
  <c r="S442" i="1"/>
  <c r="L442" i="1"/>
  <c r="S310" i="1"/>
  <c r="L310" i="1"/>
  <c r="S1447" i="1"/>
  <c r="L1447" i="1"/>
  <c r="S65" i="1"/>
  <c r="L65" i="1"/>
  <c r="S246" i="1"/>
  <c r="L246" i="1"/>
  <c r="L1572" i="1"/>
  <c r="L683" i="1"/>
  <c r="L1731" i="1"/>
  <c r="L41" i="1"/>
  <c r="S979" i="1"/>
  <c r="L979" i="1"/>
  <c r="S1242" i="1"/>
  <c r="L1242" i="1"/>
  <c r="L1312" i="1"/>
  <c r="S95" i="1"/>
  <c r="L95" i="1"/>
  <c r="S486" i="1"/>
  <c r="L486" i="1"/>
  <c r="L1079" i="1"/>
  <c r="S1227" i="1"/>
  <c r="L1227" i="1"/>
  <c r="L355" i="1"/>
  <c r="S981" i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L981" i="1"/>
  <c r="L982" i="1" s="1"/>
  <c r="L983" i="1" s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1504" i="1"/>
  <c r="S1130" i="1"/>
  <c r="L1130" i="1"/>
  <c r="L334" i="1"/>
  <c r="S560" i="1"/>
  <c r="L560" i="1"/>
  <c r="S1747" i="1"/>
  <c r="L1747" i="1"/>
  <c r="L271" i="1"/>
  <c r="L1711" i="1"/>
  <c r="S561" i="1"/>
  <c r="L561" i="1"/>
  <c r="S413" i="1"/>
  <c r="L413" i="1"/>
  <c r="S47" i="1"/>
  <c r="L47" i="1"/>
  <c r="L48" i="1" s="1"/>
  <c r="L49" i="1" s="1"/>
  <c r="L50" i="1" s="1"/>
  <c r="L51" i="1" s="1"/>
  <c r="L52" i="1" s="1"/>
  <c r="L53" i="1" s="1"/>
  <c r="L54" i="1" s="1"/>
  <c r="L55" i="1" s="1"/>
  <c r="S443" i="1"/>
  <c r="L443" i="1"/>
  <c r="S93" i="1"/>
  <c r="L93" i="1"/>
  <c r="S370" i="1"/>
  <c r="S371" i="1" s="1"/>
  <c r="S372" i="1" s="1"/>
  <c r="L370" i="1"/>
  <c r="L371" i="1" s="1"/>
  <c r="L372" i="1" s="1"/>
  <c r="L901" i="1"/>
  <c r="L1188" i="1"/>
  <c r="L435" i="1"/>
  <c r="L1294" i="1"/>
  <c r="L1550" i="1"/>
  <c r="S120" i="1"/>
  <c r="L120" i="1"/>
  <c r="L643" i="1"/>
  <c r="L1562" i="1"/>
  <c r="S532" i="1"/>
  <c r="L532" i="1"/>
  <c r="S496" i="1"/>
  <c r="L496" i="1"/>
  <c r="S331" i="1"/>
  <c r="L331" i="1"/>
  <c r="L948" i="1"/>
  <c r="S1134" i="1"/>
  <c r="L1134" i="1"/>
  <c r="L1768" i="1"/>
  <c r="S393" i="1"/>
  <c r="L393" i="1"/>
  <c r="L1009" i="1"/>
  <c r="S1386" i="1"/>
  <c r="S1387" i="1" s="1"/>
  <c r="L1386" i="1"/>
  <c r="L1387" i="1" s="1"/>
  <c r="L1388" i="1" s="1"/>
  <c r="L1389" i="1" s="1"/>
  <c r="L1390" i="1" s="1"/>
  <c r="L1391" i="1" s="1"/>
  <c r="L1392" i="1" s="1"/>
  <c r="L73" i="1"/>
  <c r="L1002" i="1"/>
  <c r="L746" i="1"/>
  <c r="L1419" i="1"/>
  <c r="L850" i="1"/>
  <c r="L1314" i="1"/>
  <c r="L1099" i="1"/>
  <c r="S1100" i="1"/>
  <c r="L1100" i="1"/>
  <c r="L789" i="1"/>
  <c r="S1612" i="1"/>
  <c r="L1612" i="1"/>
  <c r="L685" i="1"/>
  <c r="L778" i="1"/>
  <c r="S945" i="1"/>
  <c r="L945" i="1"/>
  <c r="L277" i="1"/>
  <c r="L1638" i="1"/>
  <c r="S83" i="1"/>
  <c r="L83" i="1"/>
  <c r="L1376" i="1"/>
  <c r="L458" i="1"/>
  <c r="S1161" i="1"/>
  <c r="L1161" i="1"/>
  <c r="L547" i="1"/>
  <c r="L1561" i="1"/>
  <c r="S304" i="1"/>
  <c r="L304" i="1"/>
  <c r="L412" i="1"/>
  <c r="L1324" i="1"/>
  <c r="L1714" i="1"/>
  <c r="L492" i="1"/>
  <c r="L1670" i="1"/>
  <c r="L1414" i="1"/>
  <c r="L1415" i="1" s="1"/>
  <c r="L1416" i="1" s="1"/>
  <c r="L1417" i="1" s="1"/>
  <c r="L1418" i="1" s="1"/>
  <c r="L963" i="1"/>
  <c r="L964" i="1" s="1"/>
  <c r="L965" i="1" s="1"/>
  <c r="L966" i="1" s="1"/>
  <c r="L967" i="1" s="1"/>
  <c r="L968" i="1" s="1"/>
  <c r="S819" i="1"/>
  <c r="L819" i="1"/>
  <c r="S961" i="1"/>
  <c r="L932" i="1"/>
  <c r="L654" i="1"/>
  <c r="L1060" i="1"/>
  <c r="L1026" i="1"/>
  <c r="L1358" i="1"/>
  <c r="L1290" i="1"/>
  <c r="L1162" i="1"/>
  <c r="S801" i="1"/>
  <c r="L801" i="1"/>
  <c r="L497" i="1"/>
  <c r="L1201" i="1"/>
  <c r="L133" i="1"/>
  <c r="S516" i="1"/>
  <c r="L516" i="1"/>
  <c r="L817" i="1"/>
  <c r="L1291" i="1"/>
  <c r="L274" i="1"/>
  <c r="S1277" i="1"/>
  <c r="L1277" i="1"/>
  <c r="S1110" i="1"/>
  <c r="L1110" i="1"/>
  <c r="L1448" i="1"/>
  <c r="L1178" i="1"/>
  <c r="S533" i="1"/>
  <c r="S534" i="1" s="1"/>
  <c r="L533" i="1"/>
  <c r="L534" i="1" s="1"/>
  <c r="L535" i="1" s="1"/>
  <c r="L536" i="1" s="1"/>
  <c r="L537" i="1" s="1"/>
  <c r="L538" i="1" s="1"/>
  <c r="L539" i="1" s="1"/>
  <c r="L1727" i="1"/>
  <c r="L445" i="1"/>
  <c r="L1582" i="1"/>
  <c r="S946" i="1"/>
  <c r="L946" i="1"/>
  <c r="S202" i="1"/>
  <c r="L202" i="1"/>
  <c r="S1745" i="1"/>
  <c r="L1745" i="1"/>
  <c r="S1689" i="1"/>
  <c r="L1689" i="1"/>
  <c r="S316" i="1"/>
  <c r="L316" i="1"/>
  <c r="S1372" i="1"/>
  <c r="L1372" i="1"/>
  <c r="S391" i="1"/>
  <c r="L391" i="1"/>
  <c r="S373" i="1"/>
  <c r="L373" i="1"/>
  <c r="S1410" i="1"/>
  <c r="L1410" i="1"/>
  <c r="S1778" i="1"/>
  <c r="L1778" i="1"/>
  <c r="L636" i="1"/>
  <c r="L676" i="1"/>
  <c r="L142" i="1"/>
  <c r="L1029" i="1"/>
  <c r="S1285" i="1"/>
  <c r="L1285" i="1"/>
  <c r="L1646" i="1"/>
  <c r="L1035" i="1"/>
  <c r="S1370" i="1"/>
  <c r="L1370" i="1"/>
  <c r="L1232" i="1"/>
  <c r="L505" i="1"/>
  <c r="S663" i="1"/>
  <c r="L663" i="1"/>
  <c r="S1393" i="1"/>
  <c r="L1393" i="1"/>
  <c r="S1595" i="1"/>
  <c r="L1595" i="1"/>
  <c r="S260" i="1"/>
  <c r="L260" i="1"/>
  <c r="S1061" i="1"/>
  <c r="L1061" i="1"/>
  <c r="L1510" i="1"/>
  <c r="L1649" i="1"/>
  <c r="L1571" i="1"/>
  <c r="L566" i="1"/>
  <c r="S922" i="1"/>
  <c r="L922" i="1"/>
  <c r="L478" i="1"/>
  <c r="L1507" i="1"/>
  <c r="L189" i="1"/>
  <c r="L1404" i="1"/>
  <c r="S821" i="1"/>
  <c r="S822" i="1" s="1"/>
  <c r="L821" i="1"/>
  <c r="L822" i="1" s="1"/>
  <c r="L823" i="1" s="1"/>
  <c r="L824" i="1" s="1"/>
  <c r="L825" i="1" s="1"/>
  <c r="L826" i="1" s="1"/>
  <c r="L827" i="1" s="1"/>
  <c r="L828" i="1" s="1"/>
  <c r="L829" i="1" s="1"/>
  <c r="L594" i="1"/>
  <c r="L1665" i="1"/>
  <c r="L434" i="1"/>
  <c r="L234" i="1"/>
  <c r="S1120" i="1"/>
  <c r="L1120" i="1"/>
  <c r="L16" i="1"/>
  <c r="L1335" i="1"/>
  <c r="L119" i="1"/>
  <c r="L1759" i="1"/>
  <c r="L136" i="1"/>
  <c r="L1223" i="1"/>
  <c r="L1289" i="1"/>
  <c r="L296" i="1"/>
  <c r="L159" i="1"/>
  <c r="S1542" i="1"/>
  <c r="L1542" i="1"/>
  <c r="S324" i="1"/>
  <c r="L324" i="1"/>
  <c r="S1788" i="1"/>
  <c r="S1789" i="1" s="1"/>
  <c r="S1790" i="1" s="1"/>
  <c r="L1788" i="1"/>
  <c r="L1789" i="1" s="1"/>
  <c r="L1790" i="1" s="1"/>
  <c r="L1791" i="1" s="1"/>
  <c r="L1792" i="1" s="1"/>
  <c r="L1793" i="1" s="1"/>
  <c r="L1794" i="1" s="1"/>
  <c r="L1795" i="1" s="1"/>
  <c r="L1796" i="1" s="1"/>
  <c r="L1797" i="1" s="1"/>
  <c r="L1798" i="1" s="1"/>
  <c r="L1799" i="1" s="1"/>
  <c r="L1800" i="1" s="1"/>
  <c r="L1801" i="1" s="1"/>
  <c r="S57" i="1"/>
  <c r="L57" i="1"/>
  <c r="S1135" i="1"/>
  <c r="L1135" i="1"/>
  <c r="S303" i="1"/>
  <c r="L303" i="1"/>
  <c r="S1540" i="1"/>
  <c r="L1540" i="1"/>
  <c r="S325" i="1"/>
  <c r="L325" i="1"/>
  <c r="L220" i="1"/>
  <c r="L1038" i="1"/>
  <c r="S804" i="1"/>
  <c r="S805" i="1" s="1"/>
  <c r="L804" i="1"/>
  <c r="L805" i="1" s="1"/>
  <c r="L806" i="1" s="1"/>
  <c r="L807" i="1" s="1"/>
  <c r="L808" i="1" s="1"/>
  <c r="L809" i="1" s="1"/>
  <c r="S555" i="1"/>
  <c r="S556" i="1" s="1"/>
  <c r="S557" i="1" s="1"/>
  <c r="S558" i="1" s="1"/>
  <c r="L555" i="1"/>
  <c r="L556" i="1" s="1"/>
  <c r="L557" i="1" s="1"/>
  <c r="L558" i="1" s="1"/>
  <c r="S903" i="1"/>
  <c r="L903" i="1"/>
  <c r="L565" i="1"/>
  <c r="L1699" i="1"/>
  <c r="L976" i="1"/>
  <c r="S249" i="1"/>
  <c r="L249" i="1"/>
  <c r="L753" i="1"/>
  <c r="L394" i="1"/>
  <c r="L395" i="1" s="1"/>
  <c r="L786" i="1"/>
  <c r="L590" i="1"/>
  <c r="S1121" i="1"/>
  <c r="L1121" i="1"/>
  <c r="S1539" i="1"/>
  <c r="L1539" i="1"/>
  <c r="S99" i="1"/>
  <c r="L99" i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S1772" i="1"/>
  <c r="L1772" i="1"/>
  <c r="S559" i="1"/>
  <c r="L559" i="1"/>
  <c r="S326" i="1"/>
  <c r="L326" i="1"/>
  <c r="S632" i="1"/>
  <c r="L632" i="1"/>
  <c r="S1367" i="1"/>
  <c r="L1367" i="1"/>
  <c r="S317" i="1"/>
  <c r="L317" i="1"/>
  <c r="S631" i="1"/>
  <c r="L631" i="1"/>
  <c r="S92" i="1"/>
  <c r="L92" i="1"/>
  <c r="S999" i="1"/>
  <c r="L999" i="1"/>
  <c r="S1477" i="1"/>
  <c r="L1477" i="1"/>
  <c r="L1700" i="1"/>
  <c r="L541" i="1"/>
  <c r="L1497" i="1"/>
  <c r="L275" i="1"/>
  <c r="L1592" i="1"/>
  <c r="S904" i="1"/>
  <c r="L904" i="1"/>
  <c r="L241" i="1"/>
  <c r="L135" i="1"/>
  <c r="L593" i="1"/>
  <c r="L607" i="1"/>
  <c r="S186" i="1"/>
  <c r="L186" i="1"/>
  <c r="L1615" i="1"/>
  <c r="L1317" i="1"/>
  <c r="L1770" i="1"/>
  <c r="L591" i="1"/>
  <c r="S1807" i="1"/>
  <c r="L1807" i="1"/>
  <c r="S1063" i="1"/>
  <c r="S1064" i="1" s="1"/>
  <c r="S1065" i="1" s="1"/>
  <c r="S1066" i="1" s="1"/>
  <c r="S1067" i="1" s="1"/>
  <c r="S1068" i="1" s="1"/>
  <c r="S1069" i="1" s="1"/>
  <c r="S1070" i="1" s="1"/>
  <c r="S1071" i="1" s="1"/>
  <c r="S1072" i="1" s="1"/>
  <c r="L1063" i="1"/>
  <c r="L1064" i="1" s="1"/>
  <c r="L1065" i="1" s="1"/>
  <c r="L1066" i="1" s="1"/>
  <c r="L1067" i="1" s="1"/>
  <c r="L1068" i="1" s="1"/>
  <c r="L1069" i="1" s="1"/>
  <c r="L1070" i="1" s="1"/>
  <c r="L1071" i="1" s="1"/>
  <c r="L1072" i="1" s="1"/>
  <c r="S314" i="1"/>
  <c r="L314" i="1"/>
  <c r="S346" i="1"/>
  <c r="L346" i="1"/>
  <c r="S62" i="1"/>
  <c r="S63" i="1" s="1"/>
  <c r="S64" i="1" s="1"/>
  <c r="L62" i="1"/>
  <c r="S1111" i="1"/>
  <c r="L1111" i="1"/>
  <c r="L1398" i="1"/>
  <c r="S244" i="1"/>
  <c r="L244" i="1"/>
  <c r="L1618" i="1"/>
  <c r="L1336" i="1"/>
  <c r="S344" i="1"/>
  <c r="L344" i="1"/>
  <c r="L63" i="1"/>
  <c r="L64" i="1" s="1"/>
  <c r="S766" i="1"/>
  <c r="L766" i="1"/>
  <c r="S1441" i="1"/>
  <c r="S1442" i="1" s="1"/>
  <c r="S1443" i="1" s="1"/>
  <c r="S1444" i="1" s="1"/>
  <c r="S1445" i="1" s="1"/>
  <c r="S1446" i="1" s="1"/>
  <c r="L1441" i="1"/>
  <c r="L1442" i="1" s="1"/>
  <c r="L1443" i="1" s="1"/>
  <c r="L1444" i="1" s="1"/>
  <c r="L1445" i="1" s="1"/>
  <c r="L1446" i="1" s="1"/>
  <c r="S562" i="1"/>
  <c r="L562" i="1"/>
  <c r="S335" i="1"/>
  <c r="L335" i="1"/>
  <c r="L1375" i="1"/>
  <c r="L582" i="1"/>
  <c r="L79" i="1"/>
  <c r="L1252" i="1"/>
  <c r="S521" i="1"/>
  <c r="L521" i="1"/>
  <c r="L76" i="1"/>
  <c r="S266" i="1"/>
  <c r="L266" i="1"/>
  <c r="L267" i="1" s="1"/>
  <c r="L384" i="1"/>
  <c r="L385" i="1" s="1"/>
  <c r="L386" i="1" s="1"/>
  <c r="L387" i="1" s="1"/>
  <c r="L388" i="1" s="1"/>
  <c r="S58" i="1"/>
  <c r="L58" i="1"/>
  <c r="S728" i="1"/>
  <c r="L728" i="1"/>
  <c r="S1379" i="1"/>
  <c r="L1379" i="1"/>
  <c r="L1136" i="1"/>
  <c r="L1137" i="1" s="1"/>
  <c r="L1138" i="1" s="1"/>
  <c r="L1139" i="1" s="1"/>
  <c r="L1140" i="1" s="1"/>
  <c r="L1141" i="1" s="1"/>
  <c r="L1142" i="1" s="1"/>
  <c r="L1143" i="1" s="1"/>
  <c r="L1144" i="1" s="1"/>
  <c r="L1145" i="1" s="1"/>
  <c r="L1146" i="1" s="1"/>
  <c r="L1147" i="1" s="1"/>
  <c r="L1422" i="1"/>
  <c r="S398" i="1"/>
  <c r="L398" i="1"/>
  <c r="L833" i="1"/>
  <c r="L621" i="1"/>
  <c r="S1219" i="1"/>
  <c r="L1219" i="1"/>
  <c r="L1097" i="1"/>
  <c r="L1113" i="1"/>
  <c r="S1282" i="1"/>
  <c r="L1282" i="1"/>
  <c r="L1080" i="1"/>
  <c r="S1546" i="1"/>
  <c r="L1546" i="1"/>
  <c r="L1236" i="1"/>
  <c r="L830" i="1"/>
  <c r="L919" i="1"/>
  <c r="L1433" i="1"/>
  <c r="L1434" i="1" s="1"/>
  <c r="L1301" i="1"/>
  <c r="L1175" i="1"/>
  <c r="S1454" i="1"/>
  <c r="L1454" i="1"/>
  <c r="L38" i="1"/>
  <c r="L1258" i="1"/>
  <c r="L1181" i="1"/>
  <c r="L1476" i="1"/>
  <c r="L1568" i="1"/>
  <c r="L507" i="1"/>
  <c r="L233" i="1"/>
  <c r="L1406" i="1"/>
  <c r="L131" i="1"/>
  <c r="L1198" i="1"/>
  <c r="L1036" i="1"/>
  <c r="L1225" i="1"/>
  <c r="L1341" i="1"/>
  <c r="L909" i="1"/>
  <c r="L367" i="1"/>
  <c r="L733" i="1"/>
  <c r="L172" i="1"/>
  <c r="L815" i="1"/>
  <c r="L1732" i="1"/>
  <c r="L1547" i="1"/>
  <c r="L72" i="1"/>
  <c r="S182" i="1"/>
  <c r="S183" i="1" s="1"/>
  <c r="S184" i="1" s="1"/>
  <c r="S185" i="1" s="1"/>
  <c r="L182" i="1"/>
  <c r="L183" i="1" s="1"/>
  <c r="L184" i="1" s="1"/>
  <c r="L185" i="1" s="1"/>
  <c r="L1292" i="1"/>
  <c r="S630" i="1"/>
  <c r="L630" i="1"/>
  <c r="S767" i="1"/>
  <c r="L767" i="1"/>
  <c r="S200" i="1"/>
  <c r="L200" i="1"/>
  <c r="S540" i="1"/>
  <c r="L540" i="1"/>
  <c r="S328" i="1"/>
  <c r="L328" i="1"/>
  <c r="L329" i="1" s="1"/>
  <c r="L330" i="1" s="1"/>
  <c r="S1781" i="1"/>
  <c r="S1782" i="1" s="1"/>
  <c r="L1781" i="1"/>
  <c r="L1782" i="1" s="1"/>
  <c r="L1783" i="1" s="1"/>
  <c r="L1784" i="1" s="1"/>
  <c r="L1785" i="1" s="1"/>
  <c r="L1786" i="1" s="1"/>
  <c r="S584" i="1"/>
  <c r="L584" i="1"/>
  <c r="L1316" i="1"/>
  <c r="L433" i="1"/>
  <c r="L886" i="1"/>
  <c r="S1148" i="1"/>
  <c r="L1148" i="1"/>
  <c r="L179" i="1"/>
  <c r="L841" i="1"/>
  <c r="L929" i="1"/>
  <c r="L520" i="1"/>
  <c r="L1619" i="1"/>
  <c r="L980" i="1"/>
  <c r="L952" i="1"/>
  <c r="L618" i="1"/>
  <c r="L1177" i="1"/>
  <c r="L487" i="1"/>
  <c r="L264" i="1"/>
  <c r="L1613" i="1"/>
  <c r="L236" i="1"/>
  <c r="L730" i="1"/>
  <c r="L1244" i="1"/>
  <c r="L1220" i="1"/>
  <c r="L1440" i="1"/>
  <c r="L1450" i="1"/>
  <c r="L426" i="1"/>
  <c r="L1278" i="1"/>
  <c r="L1664" i="1"/>
  <c r="L1357" i="1"/>
  <c r="L161" i="1"/>
  <c r="L1679" i="1"/>
  <c r="L892" i="1"/>
  <c r="L407" i="1"/>
  <c r="L1580" i="1"/>
  <c r="L381" i="1"/>
  <c r="S1780" i="1"/>
  <c r="L1780" i="1"/>
  <c r="L283" i="1"/>
  <c r="L855" i="1"/>
  <c r="L111" i="1"/>
  <c r="L1251" i="1"/>
  <c r="L1766" i="1"/>
  <c r="L954" i="1"/>
  <c r="L1511" i="1"/>
  <c r="S1394" i="1"/>
  <c r="L1394" i="1"/>
  <c r="S899" i="1"/>
  <c r="L899" i="1"/>
  <c r="L1648" i="1"/>
  <c r="L1594" i="1"/>
  <c r="S420" i="1"/>
  <c r="L420" i="1"/>
  <c r="S374" i="1"/>
  <c r="L374" i="1"/>
  <c r="S1380" i="1"/>
  <c r="L1380" i="1"/>
  <c r="S1537" i="1"/>
  <c r="L1537" i="1"/>
  <c r="L447" i="1"/>
  <c r="L448" i="1" s="1"/>
  <c r="L449" i="1" s="1"/>
  <c r="L450" i="1" s="1"/>
  <c r="L451" i="1" s="1"/>
  <c r="L452" i="1" s="1"/>
  <c r="L453" i="1" s="1"/>
  <c r="L454" i="1" s="1"/>
  <c r="S1112" i="1"/>
  <c r="L1112" i="1"/>
  <c r="S716" i="1"/>
  <c r="S717" i="1" s="1"/>
  <c r="S718" i="1" s="1"/>
  <c r="S719" i="1" s="1"/>
  <c r="L716" i="1"/>
  <c r="L717" i="1" s="1"/>
  <c r="L718" i="1" s="1"/>
  <c r="L719" i="1" s="1"/>
  <c r="S574" i="1"/>
  <c r="L574" i="1"/>
  <c r="L575" i="1" s="1"/>
  <c r="L576" i="1" s="1"/>
  <c r="L577" i="1" s="1"/>
  <c r="S343" i="1"/>
  <c r="L343" i="1"/>
  <c r="S765" i="1"/>
  <c r="L765" i="1"/>
  <c r="S323" i="1"/>
  <c r="L323" i="1"/>
  <c r="S284" i="1"/>
  <c r="S285" i="1" s="1"/>
  <c r="S286" i="1" s="1"/>
  <c r="S287" i="1" s="1"/>
  <c r="S288" i="1" s="1"/>
  <c r="S289" i="1" s="1"/>
  <c r="S290" i="1" s="1"/>
  <c r="S291" i="1" s="1"/>
  <c r="L284" i="1"/>
  <c r="L285" i="1" s="1"/>
  <c r="L286" i="1" s="1"/>
  <c r="L287" i="1" s="1"/>
  <c r="L288" i="1" s="1"/>
  <c r="L289" i="1" s="1"/>
  <c r="L290" i="1" s="1"/>
  <c r="L291" i="1" s="1"/>
  <c r="L782" i="1"/>
  <c r="L1347" i="1"/>
  <c r="L177" i="1"/>
  <c r="L758" i="1"/>
  <c r="L876" i="1"/>
  <c r="S754" i="1"/>
  <c r="L754" i="1"/>
  <c r="L232" i="1"/>
  <c r="L857" i="1"/>
  <c r="L1338" i="1"/>
  <c r="S724" i="1"/>
  <c r="L724" i="1"/>
  <c r="L725" i="1" s="1"/>
  <c r="L726" i="1" s="1"/>
  <c r="L727" i="1" s="1"/>
  <c r="L1204" i="1"/>
  <c r="L921" i="1"/>
  <c r="L231" i="1"/>
  <c r="S1602" i="1"/>
  <c r="L1602" i="1"/>
  <c r="S269" i="1"/>
  <c r="L269" i="1"/>
  <c r="L874" i="1"/>
  <c r="L1337" i="1"/>
  <c r="L476" i="1"/>
  <c r="L1056" i="1"/>
  <c r="S118" i="1"/>
  <c r="L118" i="1"/>
  <c r="S263" i="1"/>
  <c r="L263" i="1"/>
  <c r="S1751" i="1"/>
  <c r="L1751" i="1"/>
  <c r="L1150" i="1"/>
  <c r="L1408" i="1"/>
  <c r="S226" i="1"/>
  <c r="L226" i="1"/>
  <c r="L517" i="1"/>
  <c r="L814" i="1"/>
  <c r="L1199" i="1"/>
  <c r="L604" i="1"/>
  <c r="S567" i="1"/>
  <c r="L567" i="1"/>
  <c r="S1452" i="1"/>
  <c r="L1452" i="1"/>
  <c r="L1453" i="1" s="1"/>
  <c r="L125" i="1"/>
  <c r="L1524" i="1"/>
  <c r="S514" i="1"/>
  <c r="L514" i="1"/>
  <c r="L1810" i="1"/>
  <c r="S894" i="1"/>
  <c r="L894" i="1"/>
  <c r="L526" i="1"/>
  <c r="L1255" i="1"/>
  <c r="L380" i="1"/>
  <c r="L1458" i="1"/>
  <c r="L1459" i="1" s="1"/>
  <c r="L1460" i="1" s="1"/>
  <c r="L1461" i="1" s="1"/>
  <c r="L1462" i="1" s="1"/>
  <c r="L620" i="1"/>
  <c r="L908" i="1"/>
  <c r="S201" i="1"/>
  <c r="L201" i="1"/>
  <c r="S315" i="1"/>
  <c r="L315" i="1"/>
  <c r="S389" i="1"/>
  <c r="L389" i="1"/>
  <c r="S1412" i="1"/>
  <c r="L1412" i="1"/>
  <c r="S564" i="1"/>
  <c r="L564" i="1"/>
  <c r="S318" i="1"/>
  <c r="L318" i="1"/>
  <c r="S1094" i="1"/>
  <c r="L1094" i="1"/>
  <c r="S1411" i="1"/>
  <c r="L1411" i="1"/>
  <c r="S414" i="1"/>
  <c r="S415" i="1" s="1"/>
  <c r="S416" i="1" s="1"/>
  <c r="L414" i="1"/>
  <c r="L415" i="1" s="1"/>
  <c r="L416" i="1" s="1"/>
  <c r="L417" i="1" s="1"/>
  <c r="L418" i="1" s="1"/>
  <c r="L419" i="1" s="1"/>
  <c r="S936" i="1"/>
  <c r="L936" i="1"/>
  <c r="L1264" i="1"/>
  <c r="L456" i="1"/>
  <c r="L748" i="1"/>
  <c r="S508" i="1"/>
  <c r="L508" i="1"/>
  <c r="S261" i="1"/>
  <c r="L261" i="1"/>
  <c r="L729" i="1"/>
  <c r="S1262" i="1"/>
  <c r="L1262" i="1"/>
  <c r="L1082" i="1"/>
  <c r="L858" i="1"/>
  <c r="L1008" i="1"/>
  <c r="L1491" i="1"/>
  <c r="L596" i="1"/>
  <c r="L615" i="1"/>
  <c r="S112" i="1"/>
  <c r="L112" i="1"/>
  <c r="L1573" i="1"/>
  <c r="L1081" i="1"/>
  <c r="S912" i="1"/>
  <c r="L912" i="1"/>
  <c r="L913" i="1" s="1"/>
  <c r="L914" i="1" s="1"/>
  <c r="L915" i="1" s="1"/>
  <c r="L916" i="1" s="1"/>
  <c r="L117" i="1"/>
  <c r="L501" i="1"/>
  <c r="L1495" i="1"/>
  <c r="S1022" i="1"/>
  <c r="L1022" i="1"/>
  <c r="L1280" i="1"/>
  <c r="S1243" i="1"/>
  <c r="L1243" i="1"/>
  <c r="S1748" i="1"/>
  <c r="L1748" i="1"/>
  <c r="L81" i="1"/>
  <c r="L655" i="1"/>
  <c r="S1164" i="1"/>
  <c r="L1164" i="1"/>
  <c r="S1631" i="1"/>
  <c r="L1631" i="1"/>
  <c r="L1622" i="1"/>
  <c r="L588" i="1"/>
  <c r="L552" i="1"/>
  <c r="S943" i="1"/>
  <c r="L943" i="1"/>
  <c r="L190" i="1"/>
  <c r="L649" i="1"/>
  <c r="L1554" i="1"/>
  <c r="S267" i="1"/>
  <c r="L743" i="1"/>
  <c r="L853" i="1"/>
  <c r="L1098" i="1"/>
  <c r="L1563" i="1"/>
  <c r="L1158" i="1"/>
  <c r="L1159" i="1" s="1"/>
  <c r="L1160" i="1" s="1"/>
  <c r="S396" i="1"/>
  <c r="L396" i="1"/>
  <c r="S1779" i="1"/>
  <c r="L1779" i="1"/>
  <c r="S664" i="1"/>
  <c r="L664" i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S917" i="1"/>
  <c r="L917" i="1"/>
  <c r="L1131" i="1"/>
  <c r="L1352" i="1"/>
  <c r="L1439" i="1"/>
  <c r="L1308" i="1"/>
  <c r="L427" i="1"/>
  <c r="L891" i="1"/>
  <c r="L1498" i="1"/>
  <c r="L601" i="1"/>
  <c r="L1194" i="1"/>
  <c r="S810" i="1"/>
  <c r="L810" i="1"/>
  <c r="L1755" i="1"/>
  <c r="L530" i="1"/>
  <c r="L1034" i="1"/>
  <c r="S1106" i="1"/>
  <c r="L1106" i="1"/>
  <c r="L1720" i="1"/>
  <c r="L1235" i="1"/>
  <c r="L1614" i="1"/>
  <c r="L624" i="1"/>
  <c r="L686" i="1"/>
  <c r="S688" i="1"/>
  <c r="S689" i="1" s="1"/>
  <c r="L688" i="1"/>
  <c r="L689" i="1" s="1"/>
  <c r="L690" i="1" s="1"/>
  <c r="L691" i="1" s="1"/>
  <c r="L692" i="1" s="1"/>
  <c r="L693" i="1" s="1"/>
  <c r="L694" i="1" s="1"/>
  <c r="S368" i="1"/>
  <c r="L368" i="1"/>
  <c r="L768" i="1"/>
  <c r="L769" i="1" s="1"/>
  <c r="L770" i="1" s="1"/>
  <c r="L771" i="1" s="1"/>
  <c r="L772" i="1" s="1"/>
  <c r="L773" i="1" s="1"/>
  <c r="L774" i="1" s="1"/>
  <c r="L1303" i="1"/>
  <c r="S1426" i="1"/>
  <c r="L1426" i="1"/>
  <c r="L1239" i="1"/>
  <c r="S1167" i="1"/>
  <c r="L1167" i="1"/>
  <c r="L1152" i="1"/>
  <c r="L1115" i="1"/>
  <c r="L1108" i="1"/>
  <c r="S969" i="1"/>
  <c r="L969" i="1"/>
  <c r="L399" i="1"/>
  <c r="L619" i="1"/>
  <c r="L1405" i="1"/>
  <c r="L1078" i="1"/>
  <c r="S332" i="1"/>
  <c r="L332" i="1"/>
  <c r="L1114" i="1"/>
  <c r="L499" i="1"/>
  <c r="S1671" i="1"/>
  <c r="L1671" i="1"/>
  <c r="L740" i="1"/>
  <c r="L1479" i="1"/>
  <c r="L181" i="1"/>
  <c r="L698" i="1"/>
  <c r="S155" i="1"/>
  <c r="L155" i="1"/>
  <c r="L1764" i="1"/>
  <c r="S207" i="1"/>
  <c r="L207" i="1"/>
  <c r="L902" i="1"/>
  <c r="S455" i="1"/>
  <c r="L455" i="1"/>
  <c r="S937" i="1"/>
  <c r="L937" i="1"/>
  <c r="S1062" i="1"/>
  <c r="L1062" i="1"/>
  <c r="S613" i="1"/>
  <c r="L1003" i="1"/>
  <c r="S1096" i="1"/>
  <c r="L1096" i="1"/>
  <c r="L927" i="1"/>
  <c r="S1541" i="1"/>
  <c r="L1541" i="1"/>
  <c r="L1224" i="1"/>
  <c r="L1332" i="1"/>
  <c r="L610" i="1"/>
  <c r="S345" i="1"/>
  <c r="L345" i="1"/>
  <c r="L90" i="1"/>
  <c r="L1234" i="1"/>
  <c r="L609" i="1"/>
  <c r="L1512" i="1"/>
  <c r="L723" i="1"/>
  <c r="L531" i="1"/>
  <c r="L1327" i="1"/>
  <c r="L1544" i="1"/>
  <c r="L1101" i="1"/>
  <c r="L1126" i="1"/>
  <c r="L1690" i="1"/>
  <c r="L959" i="1"/>
  <c r="L436" i="1"/>
  <c r="L1588" i="1"/>
  <c r="L1629" i="1"/>
  <c r="L1024" i="1"/>
  <c r="L859" i="1"/>
  <c r="L852" i="1"/>
  <c r="L87" i="1"/>
  <c r="L143" i="1"/>
  <c r="S1254" i="1"/>
  <c r="L1254" i="1"/>
  <c r="L301" i="1"/>
  <c r="S747" i="1"/>
  <c r="L747" i="1"/>
  <c r="L842" i="1"/>
  <c r="L1077" i="1"/>
  <c r="S56" i="1"/>
  <c r="L56" i="1"/>
  <c r="L548" i="1"/>
  <c r="S1364" i="1"/>
  <c r="L1364" i="1"/>
  <c r="S1771" i="1"/>
  <c r="L1771" i="1"/>
  <c r="S711" i="1"/>
  <c r="L711" i="1"/>
  <c r="L1620" i="1"/>
  <c r="S1409" i="1"/>
  <c r="L1409" i="1"/>
  <c r="S247" i="1"/>
  <c r="L247" i="1"/>
  <c r="S1232" i="1"/>
  <c r="S505" i="1"/>
  <c r="S1571" i="1"/>
  <c r="S12" i="1"/>
  <c r="Q12" i="1"/>
  <c r="R12" i="1" s="1"/>
  <c r="T12" i="1" s="1"/>
  <c r="S135" i="1"/>
  <c r="S594" i="1"/>
  <c r="S1223" i="1"/>
  <c r="S1759" i="1"/>
  <c r="S541" i="1"/>
  <c r="S1649" i="1"/>
  <c r="S434" i="1"/>
  <c r="S234" i="1"/>
  <c r="S1404" i="1"/>
  <c r="S1335" i="1"/>
  <c r="S1398" i="1"/>
  <c r="S275" i="1"/>
  <c r="S1665" i="1"/>
  <c r="S16" i="1"/>
  <c r="S119" i="1"/>
  <c r="S159" i="1"/>
  <c r="S1035" i="1"/>
  <c r="S1646" i="1"/>
  <c r="S1770" i="1"/>
  <c r="S478" i="1"/>
  <c r="S636" i="1"/>
  <c r="S1592" i="1"/>
  <c r="S241" i="1"/>
  <c r="S1510" i="1"/>
  <c r="S13" i="1"/>
  <c r="Q13" i="1"/>
  <c r="S142" i="1"/>
  <c r="S1497" i="1"/>
  <c r="S1507" i="1"/>
  <c r="S448" i="1"/>
  <c r="S449" i="1" s="1"/>
  <c r="S1700" i="1"/>
  <c r="S136" i="1"/>
  <c r="S1317" i="1"/>
  <c r="S329" i="1"/>
  <c r="S330" i="1" s="1"/>
  <c r="S676" i="1"/>
  <c r="S593" i="1"/>
  <c r="S1029" i="1"/>
  <c r="S1289" i="1"/>
  <c r="S189" i="1"/>
  <c r="S1336" i="1"/>
  <c r="S96" i="1"/>
  <c r="S97" i="1"/>
  <c r="S547" i="1"/>
  <c r="S1638" i="1"/>
  <c r="S492" i="1"/>
  <c r="S1324" i="1"/>
  <c r="S746" i="1"/>
  <c r="S73" i="1"/>
  <c r="S1714" i="1"/>
  <c r="S271" i="1"/>
  <c r="S1711" i="1"/>
  <c r="S458" i="1"/>
  <c r="S1561" i="1"/>
  <c r="S725" i="1"/>
  <c r="S726" i="1" s="1"/>
  <c r="S727" i="1" s="1"/>
  <c r="S222" i="1"/>
  <c r="S778" i="1"/>
  <c r="S1670" i="1"/>
  <c r="S1376" i="1"/>
  <c r="S100" i="1"/>
  <c r="S575" i="1"/>
  <c r="S576" i="1" s="1"/>
  <c r="S577" i="1" s="1"/>
  <c r="S1414" i="1"/>
  <c r="S1415" i="1" s="1"/>
  <c r="S1416" i="1" s="1"/>
  <c r="S1417" i="1" s="1"/>
  <c r="S1418" i="1" s="1"/>
  <c r="S365" i="1"/>
  <c r="S181" i="1"/>
  <c r="S896" i="1"/>
  <c r="S1259" i="1"/>
  <c r="S707" i="1"/>
  <c r="S170" i="1"/>
  <c r="S1508" i="1"/>
  <c r="S1557" i="1"/>
  <c r="S156" i="1"/>
  <c r="S1674" i="1"/>
  <c r="S1108" i="1"/>
  <c r="S174" i="1"/>
  <c r="S1049" i="1"/>
  <c r="S740" i="1"/>
  <c r="S624" i="1"/>
  <c r="S1673" i="1"/>
  <c r="S1059" i="1"/>
  <c r="S98" i="1"/>
  <c r="S713" i="1"/>
  <c r="S535" i="1"/>
  <c r="S169" i="1"/>
  <c r="S548" i="1"/>
  <c r="S1644" i="1"/>
  <c r="S1576" i="1"/>
  <c r="S902" i="1"/>
  <c r="S1760" i="1"/>
  <c r="S1020" i="1"/>
  <c r="S48" i="1"/>
  <c r="S49" i="1" s="1"/>
  <c r="S1528" i="1"/>
  <c r="S712" i="1"/>
  <c r="S1503" i="1"/>
  <c r="S1764" i="1"/>
  <c r="S1028" i="1"/>
  <c r="S299" i="1"/>
  <c r="S1272" i="1"/>
  <c r="S735" i="1"/>
  <c r="S399" i="1"/>
  <c r="S306" i="1"/>
  <c r="S553" i="1"/>
  <c r="S942" i="1"/>
  <c r="S28" i="1"/>
  <c r="S698" i="1"/>
  <c r="S776" i="1"/>
  <c r="S1620" i="1"/>
  <c r="S1303" i="1"/>
  <c r="S941" i="1"/>
  <c r="S339" i="1"/>
  <c r="S340" i="1" s="1"/>
  <c r="S341" i="1" s="1"/>
  <c r="S768" i="1"/>
  <c r="S769" i="1" s="1"/>
  <c r="S1235" i="1"/>
  <c r="S1078" i="1"/>
  <c r="S1115" i="1"/>
  <c r="S1554" i="1"/>
  <c r="S1810" i="1"/>
  <c r="S143" i="1"/>
  <c r="S552" i="1"/>
  <c r="S1439" i="1"/>
  <c r="S1150" i="1"/>
  <c r="S1524" i="1"/>
  <c r="S117" i="1"/>
  <c r="S786" i="1"/>
  <c r="S743" i="1"/>
  <c r="S1038" i="1"/>
  <c r="S1337" i="1"/>
  <c r="S1338" i="1"/>
  <c r="S427" i="1"/>
  <c r="S499" i="1"/>
  <c r="S526" i="1"/>
  <c r="S501" i="1"/>
  <c r="S1152" i="1"/>
  <c r="S1239" i="1"/>
  <c r="S231" i="1"/>
  <c r="S619" i="1"/>
  <c r="S1308" i="1"/>
  <c r="S1699" i="1"/>
  <c r="S976" i="1"/>
  <c r="S853" i="1"/>
  <c r="S620" i="1"/>
  <c r="S1405" i="1"/>
  <c r="S517" i="1"/>
  <c r="S1082" i="1"/>
  <c r="S190" i="1"/>
  <c r="S1101" i="1"/>
  <c r="S111" i="1"/>
  <c r="S601" i="1"/>
  <c r="S588" i="1"/>
  <c r="S814" i="1"/>
  <c r="S1573" i="1"/>
  <c r="S596" i="1"/>
  <c r="S908" i="1"/>
  <c r="S1563" i="1"/>
  <c r="S530" i="1"/>
  <c r="S1408" i="1"/>
  <c r="S1251" i="1"/>
  <c r="S1255" i="1"/>
  <c r="S1098" i="1"/>
  <c r="S891" i="1"/>
  <c r="S1766" i="1"/>
  <c r="S857" i="1"/>
  <c r="S456" i="1"/>
  <c r="S604" i="1"/>
  <c r="S1199" i="1"/>
  <c r="S1280" i="1"/>
  <c r="S476" i="1"/>
  <c r="S1056" i="1"/>
  <c r="S686" i="1"/>
  <c r="S125" i="1"/>
  <c r="S1081" i="1"/>
  <c r="S1755" i="1"/>
  <c r="S81" i="1"/>
  <c r="S1495" i="1"/>
  <c r="S1479" i="1"/>
  <c r="S1511" i="1"/>
  <c r="S380" i="1"/>
  <c r="S1614" i="1"/>
  <c r="S615" i="1"/>
  <c r="S1594" i="1"/>
  <c r="S1114" i="1"/>
  <c r="S1034" i="1"/>
  <c r="S858" i="1"/>
  <c r="S954" i="1"/>
  <c r="S708" i="1"/>
  <c r="S709" i="1" s="1"/>
  <c r="S710" i="1" s="1"/>
  <c r="S1352" i="1"/>
  <c r="S565" i="1"/>
  <c r="S874" i="1"/>
  <c r="S1720" i="1"/>
  <c r="S649" i="1"/>
  <c r="S1622" i="1"/>
  <c r="S1008" i="1"/>
  <c r="S1498" i="1"/>
  <c r="S590" i="1"/>
  <c r="S665" i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264" i="1"/>
  <c r="S1236" i="1"/>
  <c r="S1613" i="1"/>
  <c r="S1312" i="1"/>
  <c r="S1572" i="1"/>
  <c r="S76" i="1"/>
  <c r="S79" i="1"/>
  <c r="S690" i="1"/>
  <c r="S691" i="1" s="1"/>
  <c r="S692" i="1" s="1"/>
  <c r="S693" i="1" s="1"/>
  <c r="S694" i="1" s="1"/>
  <c r="S733" i="1"/>
  <c r="S283" i="1"/>
  <c r="S1316" i="1"/>
  <c r="S1301" i="1"/>
  <c r="S1568" i="1"/>
  <c r="S621" i="1"/>
  <c r="S1113" i="1"/>
  <c r="S426" i="1"/>
  <c r="S830" i="1"/>
  <c r="S87" i="1"/>
  <c r="S41" i="1"/>
  <c r="S367" i="1"/>
  <c r="S233" i="1"/>
  <c r="S1476" i="1"/>
  <c r="S1440" i="1"/>
  <c r="S1580" i="1"/>
  <c r="S815" i="1"/>
  <c r="S487" i="1"/>
  <c r="S1181" i="1"/>
  <c r="S1664" i="1"/>
  <c r="S381" i="1"/>
  <c r="S1278" i="1"/>
  <c r="S1732" i="1"/>
  <c r="S1220" i="1"/>
  <c r="S1450" i="1"/>
  <c r="S1080" i="1"/>
  <c r="S833" i="1"/>
  <c r="S1406" i="1"/>
  <c r="S417" i="1"/>
  <c r="S418" i="1" s="1"/>
  <c r="S419" i="1" s="1"/>
  <c r="S38" i="1"/>
  <c r="S161" i="1"/>
  <c r="S1679" i="1"/>
  <c r="S72" i="1"/>
  <c r="S1357" i="1"/>
  <c r="S1126" i="1"/>
  <c r="S1258" i="1"/>
  <c r="S730" i="1"/>
  <c r="S236" i="1"/>
  <c r="S1252" i="1"/>
  <c r="S1198" i="1"/>
  <c r="S909" i="1"/>
  <c r="S1375" i="1"/>
  <c r="S131" i="1"/>
  <c r="S1341" i="1"/>
  <c r="S172" i="1"/>
  <c r="S855" i="1"/>
  <c r="S683" i="1"/>
  <c r="S892" i="1"/>
  <c r="S1292" i="1"/>
  <c r="S1547" i="1"/>
  <c r="S1225" i="1"/>
  <c r="S1036" i="1"/>
  <c r="S1244" i="1"/>
  <c r="S1097" i="1"/>
  <c r="S1457" i="1"/>
  <c r="S1458" i="1" s="1"/>
  <c r="S1459" i="1" s="1"/>
  <c r="S1460" i="1" s="1"/>
  <c r="S1461" i="1" s="1"/>
  <c r="S1462" i="1" s="1"/>
  <c r="S1562" i="1"/>
  <c r="S1716" i="1"/>
  <c r="S932" i="1"/>
  <c r="S1060" i="1"/>
  <c r="S1582" i="1"/>
  <c r="S274" i="1"/>
  <c r="S334" i="1"/>
  <c r="S50" i="1"/>
  <c r="S51" i="1" s="1"/>
  <c r="S52" i="1" s="1"/>
  <c r="S53" i="1" s="1"/>
  <c r="S54" i="1" s="1"/>
  <c r="S55" i="1" s="1"/>
  <c r="S301" i="1"/>
  <c r="S133" i="1"/>
  <c r="S363" i="1"/>
  <c r="S1201" i="1"/>
  <c r="S861" i="1"/>
  <c r="S842" i="1"/>
  <c r="S654" i="1"/>
  <c r="S1079" i="1"/>
  <c r="S850" i="1"/>
  <c r="S1388" i="1"/>
  <c r="S1389" i="1" s="1"/>
  <c r="S783" i="1"/>
  <c r="S948" i="1"/>
  <c r="S1419" i="1"/>
  <c r="S1453" i="1"/>
  <c r="S789" i="1"/>
  <c r="S1768" i="1"/>
  <c r="S168" i="1"/>
  <c r="S1493" i="1"/>
  <c r="S1077" i="1"/>
  <c r="S1099" i="1"/>
  <c r="S543" i="1"/>
  <c r="S1245" i="1"/>
  <c r="S1504" i="1"/>
  <c r="S1721" i="1"/>
  <c r="S1642" i="1"/>
  <c r="S1178" i="1"/>
  <c r="S958" i="1"/>
  <c r="S1002" i="1"/>
  <c r="S1162" i="1"/>
  <c r="S811" i="1"/>
  <c r="S817" i="1"/>
  <c r="S277" i="1"/>
  <c r="S1330" i="1"/>
  <c r="S1422" i="1"/>
  <c r="S881" i="1"/>
  <c r="S1727" i="1"/>
  <c r="S445" i="1"/>
  <c r="S1358" i="1"/>
  <c r="S1032" i="1"/>
  <c r="S1009" i="1"/>
  <c r="S1290" i="1"/>
  <c r="S227" i="1"/>
  <c r="S362" i="1"/>
  <c r="S355" i="1"/>
  <c r="S1026" i="1"/>
  <c r="S473" i="1"/>
  <c r="S193" i="1"/>
  <c r="S194" i="1" s="1"/>
  <c r="S195" i="1" s="1"/>
  <c r="S196" i="1" s="1"/>
  <c r="S197" i="1" s="1"/>
  <c r="S198" i="1" s="1"/>
  <c r="S199" i="1" s="1"/>
  <c r="S1291" i="1"/>
  <c r="S101" i="1"/>
  <c r="S102" i="1" s="1"/>
  <c r="S103" i="1" s="1"/>
  <c r="S104" i="1" s="1"/>
  <c r="S105" i="1" s="1"/>
  <c r="S106" i="1" s="1"/>
  <c r="S107" i="1" s="1"/>
  <c r="S108" i="1" s="1"/>
  <c r="S109" i="1" s="1"/>
  <c r="S1448" i="1"/>
  <c r="S1295" i="1"/>
  <c r="S1483" i="1"/>
  <c r="S643" i="1"/>
  <c r="S685" i="1"/>
  <c r="S1314" i="1"/>
  <c r="S1632" i="1"/>
  <c r="S1159" i="1"/>
  <c r="S1160" i="1" s="1"/>
  <c r="S1288" i="1"/>
  <c r="S137" i="1"/>
  <c r="S1626" i="1"/>
  <c r="S696" i="1"/>
  <c r="S859" i="1"/>
  <c r="S927" i="1"/>
  <c r="S723" i="1"/>
  <c r="S609" i="1"/>
  <c r="S1710" i="1"/>
  <c r="S1076" i="1"/>
  <c r="S1261" i="1"/>
  <c r="S1512" i="1"/>
  <c r="S1224" i="1"/>
  <c r="S353" i="1"/>
  <c r="S736" i="1"/>
  <c r="S1074" i="1"/>
  <c r="S840" i="1"/>
  <c r="S1629" i="1"/>
  <c r="S180" i="1"/>
  <c r="S1692" i="1"/>
  <c r="S90" i="1"/>
  <c r="S770" i="1"/>
  <c r="S771" i="1" s="1"/>
  <c r="S772" i="1" s="1"/>
  <c r="S773" i="1" s="1"/>
  <c r="S774" i="1" s="1"/>
  <c r="S831" i="1"/>
  <c r="S1234" i="1"/>
  <c r="S610" i="1"/>
  <c r="S1544" i="1"/>
  <c r="S475" i="1"/>
  <c r="S586" i="1"/>
  <c r="S852" i="1"/>
  <c r="S500" i="1"/>
  <c r="S1024" i="1"/>
  <c r="S1390" i="1"/>
  <c r="S1391" i="1" s="1"/>
  <c r="S1392" i="1" s="1"/>
  <c r="S1332" i="1"/>
  <c r="S1327" i="1"/>
  <c r="S436" i="1"/>
  <c r="S1186" i="1"/>
  <c r="S1736" i="1"/>
  <c r="S1588" i="1"/>
  <c r="S1690" i="1"/>
  <c r="S531" i="1"/>
  <c r="S959" i="1"/>
  <c r="S232" i="1"/>
  <c r="S782" i="1"/>
  <c r="S520" i="1"/>
  <c r="S433" i="1"/>
  <c r="S1619" i="1"/>
  <c r="S1204" i="1"/>
  <c r="S929" i="1"/>
  <c r="S1608" i="1"/>
  <c r="S1491" i="1"/>
  <c r="S177" i="1"/>
  <c r="S886" i="1"/>
  <c r="S876" i="1"/>
  <c r="S1791" i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177" i="1"/>
  <c r="S618" i="1"/>
  <c r="S729" i="1"/>
  <c r="S179" i="1"/>
  <c r="S1131" i="1"/>
  <c r="S1264" i="1"/>
  <c r="S758" i="1"/>
  <c r="S748" i="1"/>
  <c r="S841" i="1"/>
  <c r="S921" i="1"/>
  <c r="S1347" i="1"/>
  <c r="S1003" i="1"/>
  <c r="S952" i="1"/>
  <c r="S394" i="1"/>
  <c r="S395" i="1" s="1"/>
  <c r="S980" i="1"/>
  <c r="S913" i="1"/>
  <c r="S914" i="1" s="1"/>
  <c r="S915" i="1" s="1"/>
  <c r="S916" i="1" s="1"/>
  <c r="S1550" i="1"/>
  <c r="S435" i="1"/>
  <c r="S901" i="1"/>
  <c r="S1294" i="1"/>
  <c r="S806" i="1"/>
  <c r="S807" i="1" s="1"/>
  <c r="S808" i="1" s="1"/>
  <c r="S809" i="1" s="1"/>
  <c r="S220" i="1"/>
  <c r="J1812" i="1"/>
  <c r="K1812" i="1" s="1"/>
  <c r="S1783" i="1"/>
  <c r="S1784" i="1" s="1"/>
  <c r="S1785" i="1" s="1"/>
  <c r="S1786" i="1" s="1"/>
  <c r="S1188" i="1"/>
  <c r="S450" i="1"/>
  <c r="S451" i="1" s="1"/>
  <c r="S452" i="1" s="1"/>
  <c r="S453" i="1" s="1"/>
  <c r="S454" i="1" s="1"/>
  <c r="S697" i="1"/>
  <c r="S224" i="1"/>
  <c r="S1678" i="1"/>
  <c r="S60" i="1"/>
  <c r="S366" i="1"/>
  <c r="S273" i="1"/>
  <c r="S1758" i="1"/>
  <c r="S1075" i="1"/>
  <c r="S848" i="1"/>
  <c r="S281" i="1"/>
  <c r="S282" i="1"/>
  <c r="S600" i="1"/>
  <c r="S91" i="1"/>
  <c r="S1430" i="1"/>
  <c r="S978" i="1"/>
  <c r="S145" i="1"/>
  <c r="S603" i="1"/>
  <c r="S1397" i="1"/>
  <c r="S1263" i="1"/>
  <c r="S1253" i="1"/>
  <c r="S1465" i="1"/>
  <c r="S887" i="1"/>
  <c r="S1205" i="1"/>
  <c r="S23" i="1"/>
  <c r="S1019" i="1"/>
  <c r="S39" i="1"/>
  <c r="S1585" i="1"/>
  <c r="S579" i="1"/>
  <c r="S606" i="1"/>
  <c r="S1437" i="1"/>
  <c r="S30" i="1"/>
  <c r="S1054" i="1"/>
  <c r="S1300" i="1"/>
  <c r="S1315" i="1"/>
  <c r="S1298" i="1"/>
  <c r="S472" i="1"/>
  <c r="S973" i="1"/>
  <c r="S1222" i="1"/>
  <c r="S551" i="1"/>
  <c r="S484" i="1"/>
  <c r="S68" i="1"/>
  <c r="S1403" i="1"/>
  <c r="S121" i="1"/>
  <c r="S477" i="1"/>
  <c r="S1684" i="1"/>
  <c r="S383" i="1"/>
  <c r="S384" i="1" s="1"/>
  <c r="S385" i="1" s="1"/>
  <c r="S386" i="1" s="1"/>
  <c r="S387" i="1" s="1"/>
  <c r="S388" i="1" s="1"/>
  <c r="S895" i="1"/>
  <c r="S1233" i="1"/>
  <c r="S1640" i="1"/>
  <c r="S506" i="1"/>
  <c r="S471" i="1"/>
  <c r="S626" i="1"/>
  <c r="S1174" i="1"/>
  <c r="S722" i="1"/>
  <c r="S1558" i="1"/>
  <c r="S459" i="1"/>
  <c r="S885" i="1"/>
  <c r="S751" i="1"/>
  <c r="S997" i="1"/>
  <c r="S1209" i="1"/>
  <c r="S347" i="1"/>
  <c r="S759" i="1"/>
  <c r="S955" i="1"/>
  <c r="S949" i="1"/>
  <c r="S1055" i="1"/>
  <c r="S1616" i="1"/>
  <c r="S731" i="1"/>
  <c r="S86" i="1"/>
  <c r="S1189" i="1"/>
  <c r="S1329" i="1"/>
  <c r="S307" i="1"/>
  <c r="S1309" i="1"/>
  <c r="S1133" i="1"/>
  <c r="S1310" i="1"/>
  <c r="S788" i="1"/>
  <c r="S1520" i="1"/>
  <c r="S523" i="1"/>
  <c r="S1659" i="1"/>
  <c r="S1311" i="1"/>
  <c r="S66" i="1"/>
  <c r="S877" i="1"/>
  <c r="S74" i="1"/>
  <c r="S1104" i="1"/>
  <c r="S1425" i="1"/>
  <c r="S721" i="1"/>
  <c r="S250" i="1"/>
  <c r="S251" i="1" s="1"/>
  <c r="S252" i="1" s="1"/>
  <c r="S253" i="1" s="1"/>
  <c r="S254" i="1" s="1"/>
  <c r="S255" i="1" s="1"/>
  <c r="S256" i="1" s="1"/>
  <c r="S257" i="1" s="1"/>
  <c r="S258" i="1" s="1"/>
  <c r="S259" i="1" s="1"/>
  <c r="S1630" i="1"/>
  <c r="S1502" i="1"/>
  <c r="S1084" i="1"/>
  <c r="S298" i="1"/>
  <c r="S1229" i="1"/>
  <c r="S977" i="1"/>
  <c r="S1384" i="1"/>
  <c r="S89" i="1"/>
  <c r="S215" i="1"/>
  <c r="S481" i="1"/>
  <c r="S218" i="1"/>
  <c r="S466" i="1"/>
  <c r="S1600" i="1"/>
  <c r="S441" i="1"/>
  <c r="S629" i="1"/>
  <c r="S463" i="1"/>
  <c r="S869" i="1"/>
  <c r="S953" i="1"/>
  <c r="S474" i="1"/>
  <c r="S763" i="1"/>
  <c r="S571" i="1"/>
  <c r="S1709" i="1"/>
  <c r="S1488" i="1"/>
  <c r="S378" i="1"/>
  <c r="S933" i="1"/>
  <c r="S1057" i="1"/>
  <c r="S898" i="1"/>
  <c r="S219" i="1"/>
  <c r="S1676" i="1"/>
  <c r="S1005" i="1"/>
  <c r="S536" i="1"/>
  <c r="S537" i="1" s="1"/>
  <c r="S538" i="1" s="1"/>
  <c r="S539" i="1" s="1"/>
  <c r="S1531" i="1"/>
  <c r="S210" i="1"/>
  <c r="S1420" i="1"/>
  <c r="S1517" i="1"/>
  <c r="S1734" i="1"/>
  <c r="S239" i="1"/>
  <c r="S208" i="1"/>
  <c r="S1567" i="1"/>
  <c r="S875" i="1"/>
  <c r="S295" i="1"/>
  <c r="S1250" i="1"/>
  <c r="S1775" i="1"/>
  <c r="S43" i="1"/>
  <c r="S511" i="1"/>
  <c r="S616" i="1"/>
  <c r="S313" i="1"/>
  <c r="S158" i="1"/>
  <c r="S1694" i="1"/>
  <c r="S150" i="1"/>
  <c r="S890" i="1"/>
  <c r="S1044" i="1"/>
  <c r="S228" i="1"/>
  <c r="S701" i="1"/>
  <c r="S1284" i="1"/>
  <c r="S1603" i="1"/>
  <c r="S1657" i="1"/>
  <c r="S1606" i="1"/>
  <c r="S1402" i="1"/>
  <c r="S638" i="1"/>
  <c r="S1325" i="1"/>
  <c r="S816" i="1"/>
  <c r="S678" i="1"/>
  <c r="S1496" i="1"/>
  <c r="S235" i="1"/>
  <c r="S1276" i="1"/>
  <c r="S130" i="1"/>
  <c r="S19" i="1"/>
  <c r="S573" i="1"/>
  <c r="S1266" i="1"/>
  <c r="S1169" i="1"/>
  <c r="S871" i="1"/>
  <c r="S1525" i="1"/>
  <c r="S1478" i="1"/>
  <c r="S1270" i="1"/>
  <c r="S322" i="1"/>
  <c r="S587" i="1"/>
  <c r="S205" i="1"/>
  <c r="S1467" i="1"/>
  <c r="S84" i="1"/>
  <c r="S20" i="1"/>
  <c r="S879" i="1"/>
  <c r="S422" i="1"/>
  <c r="S1240" i="1"/>
  <c r="S309" i="1"/>
  <c r="S1004" i="1"/>
  <c r="S1726" i="1"/>
  <c r="S1343" i="1"/>
  <c r="S546" i="1"/>
  <c r="S1269" i="1"/>
  <c r="S27" i="1"/>
  <c r="S1773" i="1"/>
  <c r="S1306" i="1"/>
  <c r="S225" i="1"/>
  <c r="S677" i="1"/>
  <c r="S1695" i="1"/>
  <c r="S1260" i="1"/>
  <c r="S569" i="1"/>
  <c r="S1668" i="1"/>
  <c r="S934" i="1"/>
  <c r="S1724" i="1"/>
  <c r="S152" i="1"/>
  <c r="S421" i="1"/>
  <c r="S1522" i="1"/>
  <c r="S1728" i="1"/>
  <c r="S1688" i="1"/>
  <c r="S460" i="1"/>
  <c r="S1438" i="1"/>
  <c r="S956" i="1"/>
  <c r="S1556" i="1"/>
  <c r="S947" i="1"/>
  <c r="S1401" i="1"/>
  <c r="S188" i="1"/>
  <c r="S883" i="1"/>
  <c r="S1212" i="1"/>
  <c r="S1623" i="1"/>
  <c r="S1129" i="1"/>
  <c r="S1010" i="1"/>
  <c r="S1083" i="1"/>
  <c r="S268" i="1"/>
  <c r="S612" i="1"/>
  <c r="S734" i="1"/>
  <c r="S1587" i="1"/>
  <c r="S1304" i="1"/>
  <c r="S1741" i="1"/>
  <c r="S1085" i="1"/>
  <c r="S1686" i="1"/>
  <c r="S720" i="1"/>
  <c r="S1566" i="1"/>
  <c r="S173" i="1"/>
  <c r="S308" i="1"/>
  <c r="S1350" i="1"/>
  <c r="S1238" i="1"/>
  <c r="S1018" i="1"/>
  <c r="S1564" i="1"/>
  <c r="S1149" i="1"/>
  <c r="S1123" i="1"/>
  <c r="S860" i="1"/>
  <c r="S1598" i="1"/>
  <c r="S1635" i="1"/>
  <c r="S61" i="1"/>
  <c r="S494" i="1"/>
  <c r="S1645" i="1"/>
  <c r="S352" i="1"/>
  <c r="S1543" i="1"/>
  <c r="S1555" i="1"/>
  <c r="S1217" i="1"/>
  <c r="S94" i="1"/>
  <c r="S1340" i="1"/>
  <c r="S882" i="1"/>
  <c r="S589" i="1"/>
  <c r="S1506" i="1"/>
  <c r="S680" i="1"/>
  <c r="S123" i="1"/>
  <c r="S1468" i="1"/>
  <c r="S1385" i="1"/>
  <c r="S1530" i="1"/>
  <c r="S429" i="1"/>
  <c r="S1176" i="1"/>
  <c r="S920" i="1"/>
  <c r="S1617" i="1"/>
  <c r="S700" i="1"/>
  <c r="S873" i="1"/>
  <c r="S738" i="1"/>
  <c r="S608" i="1"/>
  <c r="S139" i="1"/>
  <c r="S356" i="1"/>
  <c r="S110" i="1"/>
  <c r="S1297" i="1"/>
  <c r="S1048" i="1"/>
  <c r="S1529" i="1"/>
  <c r="S1469" i="1"/>
  <c r="S907" i="1"/>
  <c r="S469" i="1"/>
  <c r="S1122" i="1"/>
  <c r="S1597" i="1"/>
  <c r="S248" i="1"/>
  <c r="S889" i="1"/>
  <c r="S762" i="1"/>
  <c r="S1590" i="1"/>
  <c r="S1021" i="1"/>
  <c r="S851" i="1"/>
  <c r="S1707" i="1"/>
  <c r="S732" i="1"/>
  <c r="S583" i="1"/>
  <c r="S1470" i="1"/>
  <c r="S1475" i="1"/>
  <c r="S321" i="1"/>
  <c r="S1182" i="1"/>
  <c r="S963" i="1"/>
  <c r="S964" i="1" s="1"/>
  <c r="S965" i="1" s="1"/>
  <c r="S966" i="1" s="1"/>
  <c r="S967" i="1" s="1"/>
  <c r="S968" i="1" s="1"/>
  <c r="S1570" i="1"/>
  <c r="S799" i="1"/>
  <c r="S1287" i="1"/>
  <c r="S1299" i="1"/>
  <c r="S1698" i="1"/>
  <c r="S651" i="1"/>
  <c r="S1361" i="1"/>
  <c r="S444" i="1"/>
  <c r="S45" i="1"/>
  <c r="S617" i="1"/>
  <c r="S1211" i="1"/>
  <c r="S376" i="1"/>
  <c r="S221" i="1"/>
  <c r="S699" i="1"/>
  <c r="S792" i="1"/>
  <c r="S1273" i="1"/>
  <c r="S1286" i="1"/>
  <c r="S213" i="1"/>
  <c r="S1647" i="1"/>
  <c r="S960" i="1"/>
  <c r="S1591" i="1"/>
  <c r="S1302" i="1"/>
  <c r="S633" i="1"/>
  <c r="S69" i="1"/>
  <c r="S1455" i="1"/>
  <c r="S893" i="1"/>
  <c r="S595" i="1"/>
  <c r="S280" i="1"/>
  <c r="S1579" i="1"/>
  <c r="S1685" i="1"/>
  <c r="S1342" i="1"/>
  <c r="S1569" i="1"/>
  <c r="S528" i="1"/>
  <c r="S242" i="1"/>
  <c r="S1559" i="1"/>
  <c r="S1428" i="1"/>
  <c r="S880" i="1"/>
  <c r="S878" i="1"/>
  <c r="S32" i="1"/>
  <c r="S1809" i="1"/>
  <c r="S1192" i="1"/>
  <c r="S293" i="1"/>
  <c r="S230" i="1"/>
  <c r="S70" i="1"/>
  <c r="S1359" i="1"/>
  <c r="S14" i="1"/>
  <c r="S1660" i="1"/>
  <c r="S1651" i="1"/>
  <c r="S1105" i="1"/>
  <c r="S1118" i="1"/>
  <c r="S1705" i="1"/>
  <c r="S361" i="1"/>
  <c r="S1535" i="1"/>
  <c r="S639" i="1"/>
  <c r="S1523" i="1"/>
  <c r="S1596" i="1"/>
  <c r="S832" i="1"/>
  <c r="S1017" i="1"/>
  <c r="S1769" i="1"/>
  <c r="S1014" i="1"/>
  <c r="S918" i="1"/>
  <c r="S1702" i="1"/>
  <c r="S409" i="1"/>
  <c r="S40" i="1"/>
  <c r="S438" i="1"/>
  <c r="S1423" i="1"/>
  <c r="S1667" i="1"/>
  <c r="S599" i="1"/>
  <c r="S1451" i="1"/>
  <c r="S1429" i="1"/>
  <c r="S1214" i="1"/>
  <c r="S1313" i="1"/>
  <c r="S1719" i="1"/>
  <c r="S272" i="1"/>
  <c r="S578" i="1"/>
  <c r="S1553" i="1"/>
  <c r="S1047" i="1"/>
  <c r="S1172" i="1"/>
  <c r="S359" i="1"/>
  <c r="S750" i="1"/>
  <c r="S752" i="1"/>
  <c r="S461" i="1"/>
  <c r="S1089" i="1"/>
  <c r="S176" i="1"/>
  <c r="S1756" i="1"/>
  <c r="S1581" i="1"/>
  <c r="S1681" i="1"/>
  <c r="S1560" i="1"/>
  <c r="S872" i="1"/>
  <c r="S1196" i="1"/>
  <c r="S423" i="1"/>
  <c r="S1658" i="1"/>
  <c r="S333" i="1"/>
  <c r="S749" i="1"/>
  <c r="S1513" i="1"/>
  <c r="S1650" i="1"/>
  <c r="S634" i="1"/>
  <c r="S867" i="1"/>
  <c r="S1655" i="1"/>
  <c r="S1103" i="1"/>
  <c r="S605" i="1"/>
  <c r="S645" i="1"/>
  <c r="S1323" i="1"/>
  <c r="S1206" i="1"/>
  <c r="S1173" i="1"/>
  <c r="S1086" i="1"/>
  <c r="S1041" i="1"/>
  <c r="S1500" i="1"/>
  <c r="S375" i="1"/>
  <c r="S1605" i="1"/>
  <c r="S493" i="1"/>
  <c r="S1128" i="1"/>
  <c r="S741" i="1"/>
  <c r="S1360" i="1"/>
  <c r="S838" i="1"/>
  <c r="S1436" i="1"/>
  <c r="S348" i="1"/>
  <c r="S44" i="1"/>
  <c r="S1752" i="1"/>
  <c r="S1641" i="1"/>
  <c r="S1432" i="1"/>
  <c r="S1433" i="1" s="1"/>
  <c r="S1434" i="1" s="1"/>
  <c r="S862" i="1"/>
  <c r="S127" i="1"/>
  <c r="S1321" i="1"/>
  <c r="S790" i="1"/>
  <c r="S900" i="1"/>
  <c r="S114" i="1"/>
  <c r="S1274" i="1"/>
  <c r="S657" i="1"/>
  <c r="S1765" i="1"/>
  <c r="S1318" i="1"/>
  <c r="S647" i="1"/>
  <c r="S744" i="1"/>
  <c r="S67" i="1"/>
  <c r="S1399" i="1"/>
  <c r="S1742" i="1"/>
  <c r="S1170" i="1"/>
  <c r="S349" i="1"/>
  <c r="S1639" i="1"/>
  <c r="S1195" i="1"/>
  <c r="S662" i="1"/>
  <c r="S1279" i="1"/>
  <c r="S1088" i="1"/>
  <c r="S1485" i="1"/>
  <c r="S1183" i="1"/>
  <c r="S1621" i="1"/>
  <c r="S404" i="1"/>
  <c r="S1349" i="1"/>
  <c r="S1356" i="1"/>
  <c r="S495" i="1"/>
  <c r="S1762" i="1"/>
  <c r="S1725" i="1"/>
  <c r="S642" i="1"/>
  <c r="S1275" i="1"/>
  <c r="S401" i="1"/>
  <c r="S1577" i="1"/>
  <c r="S1046" i="1"/>
  <c r="S1156" i="1"/>
  <c r="S1213" i="1"/>
  <c r="S1187" i="1"/>
  <c r="S149" i="1"/>
  <c r="S238" i="1"/>
  <c r="S704" i="1"/>
  <c r="S755" i="1"/>
  <c r="S652" i="1"/>
  <c r="S1624" i="1"/>
  <c r="S1257" i="1"/>
  <c r="S549" i="1"/>
  <c r="S85" i="1"/>
  <c r="S681" i="1"/>
  <c r="S1125" i="1"/>
  <c r="S554" i="1"/>
  <c r="S1472" i="1"/>
  <c r="S1331" i="1"/>
  <c r="S35" i="1"/>
  <c r="S524" i="1"/>
  <c r="S1190" i="1"/>
  <c r="S1001" i="1"/>
  <c r="S659" i="1"/>
  <c r="S866" i="1"/>
  <c r="S1216" i="1"/>
  <c r="S1634" i="1"/>
  <c r="S1637" i="1"/>
  <c r="S488" i="1"/>
  <c r="S930" i="1"/>
  <c r="S1486" i="1"/>
  <c r="S1601" i="1"/>
  <c r="S658" i="1"/>
  <c r="S1383" i="1"/>
  <c r="S1519" i="1"/>
  <c r="S406" i="1"/>
  <c r="S661" i="1"/>
  <c r="S21" i="1"/>
  <c r="S800" i="1"/>
  <c r="S844" i="1"/>
  <c r="S525" i="1"/>
  <c r="S1109" i="1"/>
  <c r="S148" i="1"/>
  <c r="S837" i="1"/>
  <c r="S1228" i="1"/>
  <c r="S498" i="1"/>
  <c r="S1473" i="1"/>
  <c r="S214" i="1"/>
  <c r="S823" i="1"/>
  <c r="S824" i="1" s="1"/>
  <c r="S825" i="1" s="1"/>
  <c r="S826" i="1" s="1"/>
  <c r="S827" i="1" s="1"/>
  <c r="S828" i="1" s="1"/>
  <c r="S829" i="1" s="1"/>
  <c r="S480" i="1"/>
  <c r="S138" i="1"/>
  <c r="S1548" i="1"/>
  <c r="S1151" i="1"/>
  <c r="S1193" i="1"/>
  <c r="S1484" i="1"/>
  <c r="S153" i="1"/>
  <c r="S1708" i="1"/>
  <c r="S684" i="1"/>
  <c r="S1374" i="1"/>
  <c r="S1339" i="1"/>
  <c r="S26" i="1"/>
  <c r="S779" i="1"/>
  <c r="S745" i="1"/>
  <c r="S1007" i="1"/>
  <c r="S1509" i="1"/>
  <c r="S424" i="1"/>
  <c r="S1527" i="1"/>
  <c r="S1717" i="1"/>
  <c r="S1230" i="1"/>
  <c r="S1345" i="1"/>
  <c r="S300" i="1"/>
  <c r="S402" i="1"/>
  <c r="S1127" i="1"/>
  <c r="S1395" i="1"/>
  <c r="S1107" i="1"/>
  <c r="S405" i="1"/>
  <c r="S1693" i="1"/>
  <c r="S863" i="1"/>
  <c r="S364" i="1"/>
  <c r="S470" i="1"/>
  <c r="S705" i="1"/>
  <c r="S802" i="1"/>
  <c r="S1516" i="1"/>
  <c r="S515" i="1"/>
  <c r="S581" i="1"/>
  <c r="S467" i="1"/>
  <c r="S1136" i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464" i="1"/>
  <c r="S134" i="1"/>
  <c r="S1449" i="1"/>
  <c r="S437" i="1"/>
  <c r="S957" i="1"/>
  <c r="S849" i="1"/>
  <c r="S22" i="1"/>
  <c r="S761" i="1"/>
  <c r="S1256" i="1"/>
  <c r="S940" i="1"/>
  <c r="S1267" i="1"/>
  <c r="S31" i="1"/>
  <c r="S785" i="1"/>
  <c r="S1013" i="1"/>
  <c r="S403" i="1"/>
  <c r="S1663" i="1"/>
  <c r="S211" i="1"/>
  <c r="S408" i="1"/>
  <c r="S622" i="1"/>
  <c r="S529" i="1"/>
  <c r="S1011" i="1"/>
  <c r="S171" i="1"/>
  <c r="S1203" i="1"/>
  <c r="S660" i="1"/>
  <c r="S379" i="1"/>
  <c r="S856" i="1"/>
  <c r="S757" i="1"/>
  <c r="S140" i="1"/>
  <c r="S115" i="1"/>
  <c r="S1407" i="1"/>
  <c r="S1344" i="1"/>
  <c r="S1653" i="1"/>
  <c r="S502" i="1"/>
  <c r="S1207" i="1"/>
  <c r="S1271" i="1"/>
  <c r="S163" i="1"/>
  <c r="S164" i="1" s="1"/>
  <c r="S165" i="1" s="1"/>
  <c r="S166" i="1" s="1"/>
  <c r="S1102" i="1"/>
  <c r="S1163" i="1"/>
  <c r="S146" i="1"/>
  <c r="S1701" i="1"/>
  <c r="S1154" i="1"/>
  <c r="S835" i="1"/>
  <c r="S1378" i="1"/>
  <c r="S1565" i="1"/>
  <c r="S1132" i="1"/>
  <c r="S350" i="1"/>
  <c r="K1813" i="1"/>
  <c r="O14" i="1"/>
  <c r="F25" i="26" l="1"/>
  <c r="D25" i="26"/>
  <c r="E25" i="26" s="1"/>
  <c r="C26" i="26" s="1"/>
  <c r="L1802" i="1"/>
  <c r="L1803" i="1" s="1"/>
  <c r="Q14" i="1"/>
  <c r="R13" i="1"/>
  <c r="T13" i="1" s="1"/>
  <c r="S1813" i="1"/>
  <c r="S1812" i="1"/>
  <c r="O15" i="1"/>
  <c r="P14" i="1"/>
  <c r="D26" i="26" l="1"/>
  <c r="E26" i="26" s="1"/>
  <c r="C27" i="26" s="1"/>
  <c r="L1804" i="1"/>
  <c r="L1805" i="1" s="1"/>
  <c r="L1815" i="1"/>
  <c r="Q15" i="1"/>
  <c r="R14" i="1"/>
  <c r="T14" i="1" s="1"/>
  <c r="U1812" i="1"/>
  <c r="O16" i="1"/>
  <c r="P15" i="1"/>
  <c r="F27" i="26" l="1"/>
  <c r="D27" i="26"/>
  <c r="E27" i="26" s="1"/>
  <c r="C28" i="26" s="1"/>
  <c r="Q16" i="1"/>
  <c r="R15" i="1"/>
  <c r="T15" i="1" s="1"/>
  <c r="O17" i="1"/>
  <c r="P16" i="1"/>
  <c r="D28" i="26" l="1"/>
  <c r="E28" i="26" s="1"/>
  <c r="C29" i="26"/>
  <c r="Q17" i="1"/>
  <c r="R16" i="1"/>
  <c r="T16" i="1" s="1"/>
  <c r="O18" i="1"/>
  <c r="P17" i="1"/>
  <c r="F29" i="26" l="1"/>
  <c r="D29" i="26"/>
  <c r="E29" i="26" s="1"/>
  <c r="C30" i="26" s="1"/>
  <c r="Q18" i="1"/>
  <c r="R17" i="1"/>
  <c r="T17" i="1" s="1"/>
  <c r="O19" i="1"/>
  <c r="P18" i="1"/>
  <c r="D30" i="26" l="1"/>
  <c r="E30" i="26" s="1"/>
  <c r="C31" i="26" s="1"/>
  <c r="Q19" i="1"/>
  <c r="R18" i="1"/>
  <c r="T18" i="1" s="1"/>
  <c r="O20" i="1"/>
  <c r="P19" i="1"/>
  <c r="D31" i="26" l="1"/>
  <c r="E31" i="26" s="1"/>
  <c r="C32" i="26"/>
  <c r="F31" i="26"/>
  <c r="Q20" i="1"/>
  <c r="R19" i="1"/>
  <c r="T19" i="1" s="1"/>
  <c r="O21" i="1"/>
  <c r="P20" i="1"/>
  <c r="D32" i="26" l="1"/>
  <c r="E32" i="26" s="1"/>
  <c r="C33" i="26" s="1"/>
  <c r="Q21" i="1"/>
  <c r="R20" i="1"/>
  <c r="T20" i="1" s="1"/>
  <c r="O22" i="1"/>
  <c r="P21" i="1"/>
  <c r="F33" i="26" l="1"/>
  <c r="F39" i="26" s="1"/>
  <c r="D33" i="26"/>
  <c r="E33" i="26" s="1"/>
  <c r="C34" i="26" s="1"/>
  <c r="Q22" i="1"/>
  <c r="R21" i="1"/>
  <c r="T21" i="1" s="1"/>
  <c r="O23" i="1"/>
  <c r="P22" i="1"/>
  <c r="D34" i="26" l="1"/>
  <c r="E34" i="26" s="1"/>
  <c r="C35" i="26"/>
  <c r="Q23" i="1"/>
  <c r="R22" i="1"/>
  <c r="T22" i="1" s="1"/>
  <c r="O24" i="1"/>
  <c r="P23" i="1"/>
  <c r="F35" i="26" l="1"/>
  <c r="D35" i="26"/>
  <c r="E35" i="26" s="1"/>
  <c r="C36" i="26" s="1"/>
  <c r="Q24" i="1"/>
  <c r="R23" i="1"/>
  <c r="T23" i="1" s="1"/>
  <c r="O25" i="1"/>
  <c r="P24" i="1"/>
  <c r="D36" i="26" l="1"/>
  <c r="E36" i="26" s="1"/>
  <c r="C37" i="26" s="1"/>
  <c r="Q25" i="1"/>
  <c r="R24" i="1"/>
  <c r="T24" i="1" s="1"/>
  <c r="O26" i="1"/>
  <c r="P25" i="1"/>
  <c r="F37" i="26" l="1"/>
  <c r="D37" i="26"/>
  <c r="E37" i="26" s="1"/>
  <c r="Q26" i="1"/>
  <c r="R25" i="1"/>
  <c r="T25" i="1" s="1"/>
  <c r="O27" i="1"/>
  <c r="P26" i="1"/>
  <c r="Q27" i="1" l="1"/>
  <c r="R26" i="1"/>
  <c r="T26" i="1" s="1"/>
  <c r="O28" i="1"/>
  <c r="P27" i="1"/>
  <c r="Q28" i="1" l="1"/>
  <c r="R27" i="1"/>
  <c r="T27" i="1" s="1"/>
  <c r="P28" i="1"/>
  <c r="O29" i="1"/>
  <c r="Q29" i="1" l="1"/>
  <c r="R28" i="1"/>
  <c r="T28" i="1" s="1"/>
  <c r="O30" i="1"/>
  <c r="P29" i="1"/>
  <c r="Q30" i="1" l="1"/>
  <c r="R29" i="1"/>
  <c r="T29" i="1" s="1"/>
  <c r="O31" i="1"/>
  <c r="P30" i="1"/>
  <c r="Q31" i="1" l="1"/>
  <c r="R30" i="1"/>
  <c r="T30" i="1" s="1"/>
  <c r="O32" i="1"/>
  <c r="P31" i="1"/>
  <c r="Q32" i="1" l="1"/>
  <c r="R31" i="1"/>
  <c r="T31" i="1" s="1"/>
  <c r="O33" i="1"/>
  <c r="P32" i="1"/>
  <c r="Q33" i="1" l="1"/>
  <c r="R32" i="1"/>
  <c r="T32" i="1" s="1"/>
  <c r="O34" i="1"/>
  <c r="P33" i="1"/>
  <c r="Q34" i="1" l="1"/>
  <c r="R33" i="1"/>
  <c r="T33" i="1" s="1"/>
  <c r="O35" i="1"/>
  <c r="P34" i="1"/>
  <c r="Q35" i="1" l="1"/>
  <c r="R34" i="1"/>
  <c r="T34" i="1" s="1"/>
  <c r="O36" i="1"/>
  <c r="P35" i="1"/>
  <c r="Q36" i="1" l="1"/>
  <c r="R35" i="1"/>
  <c r="T35" i="1" s="1"/>
  <c r="O37" i="1"/>
  <c r="P36" i="1"/>
  <c r="Q37" i="1" l="1"/>
  <c r="R36" i="1"/>
  <c r="T36" i="1" s="1"/>
  <c r="O38" i="1"/>
  <c r="P37" i="1"/>
  <c r="Q38" i="1" l="1"/>
  <c r="R37" i="1"/>
  <c r="T37" i="1" s="1"/>
  <c r="P38" i="1"/>
  <c r="O39" i="1"/>
  <c r="Q39" i="1" l="1"/>
  <c r="R38" i="1"/>
  <c r="T38" i="1" s="1"/>
  <c r="O40" i="1"/>
  <c r="P39" i="1"/>
  <c r="Q40" i="1" l="1"/>
  <c r="R39" i="1"/>
  <c r="T39" i="1" s="1"/>
  <c r="O41" i="1"/>
  <c r="P40" i="1"/>
  <c r="Q41" i="1" l="1"/>
  <c r="R40" i="1"/>
  <c r="T40" i="1" s="1"/>
  <c r="O42" i="1"/>
  <c r="P41" i="1"/>
  <c r="Q42" i="1" l="1"/>
  <c r="R41" i="1"/>
  <c r="T41" i="1" s="1"/>
  <c r="O43" i="1"/>
  <c r="P42" i="1"/>
  <c r="Q43" i="1" l="1"/>
  <c r="R42" i="1"/>
  <c r="T42" i="1" s="1"/>
  <c r="O44" i="1"/>
  <c r="O45" i="1" s="1"/>
  <c r="P45" i="1" s="1"/>
  <c r="P43" i="1"/>
  <c r="Q44" i="1" l="1"/>
  <c r="R43" i="1"/>
  <c r="T43" i="1" s="1"/>
  <c r="O46" i="1"/>
  <c r="P44" i="1"/>
  <c r="Q45" i="1" l="1"/>
  <c r="R44" i="1"/>
  <c r="T44" i="1" s="1"/>
  <c r="O47" i="1"/>
  <c r="P46" i="1"/>
  <c r="Q46" i="1" l="1"/>
  <c r="R45" i="1"/>
  <c r="T45" i="1" s="1"/>
  <c r="O48" i="1"/>
  <c r="P47" i="1"/>
  <c r="Q47" i="1" l="1"/>
  <c r="R46" i="1"/>
  <c r="T46" i="1" s="1"/>
  <c r="O49" i="1"/>
  <c r="P48" i="1"/>
  <c r="Q48" i="1" l="1"/>
  <c r="R47" i="1"/>
  <c r="T47" i="1" s="1"/>
  <c r="O50" i="1"/>
  <c r="P49" i="1"/>
  <c r="Q49" i="1" l="1"/>
  <c r="R48" i="1"/>
  <c r="T48" i="1" s="1"/>
  <c r="O51" i="1"/>
  <c r="P50" i="1"/>
  <c r="Q50" i="1" l="1"/>
  <c r="R49" i="1"/>
  <c r="T49" i="1" s="1"/>
  <c r="O52" i="1"/>
  <c r="P51" i="1"/>
  <c r="Q51" i="1" l="1"/>
  <c r="R50" i="1"/>
  <c r="T50" i="1" s="1"/>
  <c r="O53" i="1"/>
  <c r="P52" i="1"/>
  <c r="Q52" i="1" l="1"/>
  <c r="R51" i="1"/>
  <c r="T51" i="1" s="1"/>
  <c r="O54" i="1"/>
  <c r="P53" i="1"/>
  <c r="Q53" i="1" l="1"/>
  <c r="R52" i="1"/>
  <c r="T52" i="1" s="1"/>
  <c r="O55" i="1"/>
  <c r="P54" i="1"/>
  <c r="Q54" i="1" l="1"/>
  <c r="R53" i="1"/>
  <c r="T53" i="1" s="1"/>
  <c r="O56" i="1"/>
  <c r="P55" i="1"/>
  <c r="Q55" i="1" l="1"/>
  <c r="R54" i="1"/>
  <c r="T54" i="1" s="1"/>
  <c r="O57" i="1"/>
  <c r="P56" i="1"/>
  <c r="Q56" i="1" l="1"/>
  <c r="R55" i="1"/>
  <c r="T55" i="1" s="1"/>
  <c r="O58" i="1"/>
  <c r="P57" i="1"/>
  <c r="Q57" i="1" l="1"/>
  <c r="R56" i="1"/>
  <c r="T56" i="1" s="1"/>
  <c r="O59" i="1"/>
  <c r="P58" i="1"/>
  <c r="Q58" i="1" l="1"/>
  <c r="R57" i="1"/>
  <c r="T57" i="1" s="1"/>
  <c r="O60" i="1"/>
  <c r="P59" i="1"/>
  <c r="Q59" i="1" l="1"/>
  <c r="R58" i="1"/>
  <c r="T58" i="1" s="1"/>
  <c r="O61" i="1"/>
  <c r="P60" i="1"/>
  <c r="Q60" i="1" l="1"/>
  <c r="R59" i="1"/>
  <c r="T59" i="1" s="1"/>
  <c r="O62" i="1"/>
  <c r="P61" i="1"/>
  <c r="Q61" i="1" l="1"/>
  <c r="R60" i="1"/>
  <c r="T60" i="1" s="1"/>
  <c r="O63" i="1"/>
  <c r="P62" i="1"/>
  <c r="Q62" i="1" l="1"/>
  <c r="R61" i="1"/>
  <c r="T61" i="1" s="1"/>
  <c r="O64" i="1"/>
  <c r="P63" i="1"/>
  <c r="Q63" i="1" l="1"/>
  <c r="R62" i="1"/>
  <c r="T62" i="1" s="1"/>
  <c r="O65" i="1"/>
  <c r="P64" i="1"/>
  <c r="Q64" i="1" l="1"/>
  <c r="R63" i="1"/>
  <c r="T63" i="1" s="1"/>
  <c r="O66" i="1"/>
  <c r="P65" i="1"/>
  <c r="Q65" i="1" l="1"/>
  <c r="R64" i="1"/>
  <c r="T64" i="1" s="1"/>
  <c r="O67" i="1"/>
  <c r="P66" i="1"/>
  <c r="Q66" i="1" l="1"/>
  <c r="R65" i="1"/>
  <c r="T65" i="1" s="1"/>
  <c r="O68" i="1"/>
  <c r="P67" i="1"/>
  <c r="Q67" i="1" l="1"/>
  <c r="R66" i="1"/>
  <c r="T66" i="1" s="1"/>
  <c r="O69" i="1"/>
  <c r="P68" i="1"/>
  <c r="Q68" i="1" l="1"/>
  <c r="R67" i="1"/>
  <c r="T67" i="1" s="1"/>
  <c r="O70" i="1"/>
  <c r="P69" i="1"/>
  <c r="Q69" i="1" l="1"/>
  <c r="R68" i="1"/>
  <c r="T68" i="1" s="1"/>
  <c r="O71" i="1"/>
  <c r="P70" i="1"/>
  <c r="Q70" i="1" l="1"/>
  <c r="R69" i="1"/>
  <c r="T69" i="1" s="1"/>
  <c r="O72" i="1"/>
  <c r="P71" i="1"/>
  <c r="Q71" i="1" l="1"/>
  <c r="R70" i="1"/>
  <c r="T70" i="1" s="1"/>
  <c r="O73" i="1"/>
  <c r="P72" i="1"/>
  <c r="Q72" i="1" l="1"/>
  <c r="R71" i="1"/>
  <c r="T71" i="1" s="1"/>
  <c r="O74" i="1"/>
  <c r="P73" i="1"/>
  <c r="Q73" i="1" l="1"/>
  <c r="R72" i="1"/>
  <c r="T72" i="1" s="1"/>
  <c r="O75" i="1"/>
  <c r="P74" i="1"/>
  <c r="Q74" i="1" l="1"/>
  <c r="R73" i="1"/>
  <c r="T73" i="1" s="1"/>
  <c r="O76" i="1"/>
  <c r="P75" i="1"/>
  <c r="Q75" i="1" l="1"/>
  <c r="R74" i="1"/>
  <c r="T74" i="1" s="1"/>
  <c r="O77" i="1"/>
  <c r="P76" i="1"/>
  <c r="Q76" i="1" l="1"/>
  <c r="R75" i="1"/>
  <c r="T75" i="1" s="1"/>
  <c r="O78" i="1"/>
  <c r="P77" i="1"/>
  <c r="Q77" i="1" l="1"/>
  <c r="R76" i="1"/>
  <c r="T76" i="1" s="1"/>
  <c r="O79" i="1"/>
  <c r="P78" i="1"/>
  <c r="Q78" i="1" l="1"/>
  <c r="R77" i="1"/>
  <c r="T77" i="1" s="1"/>
  <c r="O80" i="1"/>
  <c r="P79" i="1"/>
  <c r="Q79" i="1" l="1"/>
  <c r="R78" i="1"/>
  <c r="T78" i="1" s="1"/>
  <c r="O81" i="1"/>
  <c r="P80" i="1"/>
  <c r="Q80" i="1" l="1"/>
  <c r="R79" i="1"/>
  <c r="T79" i="1" s="1"/>
  <c r="O82" i="1"/>
  <c r="P81" i="1"/>
  <c r="Q81" i="1" l="1"/>
  <c r="R80" i="1"/>
  <c r="T80" i="1" s="1"/>
  <c r="O83" i="1"/>
  <c r="P82" i="1"/>
  <c r="Q82" i="1" l="1"/>
  <c r="R81" i="1"/>
  <c r="T81" i="1" s="1"/>
  <c r="O84" i="1"/>
  <c r="P83" i="1"/>
  <c r="Q83" i="1" l="1"/>
  <c r="R82" i="1"/>
  <c r="T82" i="1" s="1"/>
  <c r="O85" i="1"/>
  <c r="P84" i="1"/>
  <c r="Q84" i="1" l="1"/>
  <c r="R83" i="1"/>
  <c r="T83" i="1" s="1"/>
  <c r="O86" i="1"/>
  <c r="P85" i="1"/>
  <c r="Q85" i="1" l="1"/>
  <c r="R84" i="1"/>
  <c r="T84" i="1" s="1"/>
  <c r="O87" i="1"/>
  <c r="P86" i="1"/>
  <c r="Q86" i="1" l="1"/>
  <c r="R85" i="1"/>
  <c r="T85" i="1" s="1"/>
  <c r="O88" i="1"/>
  <c r="P87" i="1"/>
  <c r="Q87" i="1" l="1"/>
  <c r="R86" i="1"/>
  <c r="T86" i="1" s="1"/>
  <c r="O89" i="1"/>
  <c r="P88" i="1"/>
  <c r="Q88" i="1" l="1"/>
  <c r="R87" i="1"/>
  <c r="T87" i="1" s="1"/>
  <c r="O90" i="1"/>
  <c r="P89" i="1"/>
  <c r="Q89" i="1" l="1"/>
  <c r="R88" i="1"/>
  <c r="T88" i="1" s="1"/>
  <c r="O91" i="1"/>
  <c r="P90" i="1"/>
  <c r="Q90" i="1" l="1"/>
  <c r="R89" i="1"/>
  <c r="T89" i="1" s="1"/>
  <c r="O92" i="1"/>
  <c r="P91" i="1"/>
  <c r="Q91" i="1" l="1"/>
  <c r="R90" i="1"/>
  <c r="T90" i="1" s="1"/>
  <c r="O93" i="1"/>
  <c r="P92" i="1"/>
  <c r="Q92" i="1" l="1"/>
  <c r="R91" i="1"/>
  <c r="T91" i="1" s="1"/>
  <c r="O94" i="1"/>
  <c r="P93" i="1"/>
  <c r="Q93" i="1" l="1"/>
  <c r="R92" i="1"/>
  <c r="T92" i="1" s="1"/>
  <c r="O95" i="1"/>
  <c r="P94" i="1"/>
  <c r="Q94" i="1" l="1"/>
  <c r="R93" i="1"/>
  <c r="T93" i="1" s="1"/>
  <c r="O96" i="1"/>
  <c r="P95" i="1"/>
  <c r="Q95" i="1" l="1"/>
  <c r="R94" i="1"/>
  <c r="T94" i="1" s="1"/>
  <c r="O97" i="1"/>
  <c r="P96" i="1"/>
  <c r="Q96" i="1" l="1"/>
  <c r="R95" i="1"/>
  <c r="T95" i="1" s="1"/>
  <c r="O98" i="1"/>
  <c r="P97" i="1"/>
  <c r="Q97" i="1" l="1"/>
  <c r="R96" i="1"/>
  <c r="T96" i="1" s="1"/>
  <c r="P98" i="1"/>
  <c r="O99" i="1"/>
  <c r="Q98" i="1" l="1"/>
  <c r="R97" i="1"/>
  <c r="T97" i="1" s="1"/>
  <c r="P99" i="1"/>
  <c r="O100" i="1"/>
  <c r="P100" i="1" s="1"/>
  <c r="O101" i="1" l="1"/>
  <c r="Q99" i="1"/>
  <c r="R98" i="1"/>
  <c r="T98" i="1" s="1"/>
  <c r="P101" i="1"/>
  <c r="O102" i="1"/>
  <c r="Q100" i="1" l="1"/>
  <c r="R99" i="1"/>
  <c r="T99" i="1" s="1"/>
  <c r="P102" i="1"/>
  <c r="O103" i="1"/>
  <c r="Q101" i="1" l="1"/>
  <c r="R100" i="1"/>
  <c r="T100" i="1" s="1"/>
  <c r="P103" i="1"/>
  <c r="O104" i="1"/>
  <c r="Q102" i="1" l="1"/>
  <c r="R101" i="1"/>
  <c r="T101" i="1" s="1"/>
  <c r="P104" i="1"/>
  <c r="O105" i="1"/>
  <c r="Q103" i="1" l="1"/>
  <c r="R102" i="1"/>
  <c r="T102" i="1" s="1"/>
  <c r="P105" i="1"/>
  <c r="O106" i="1"/>
  <c r="Q104" i="1" l="1"/>
  <c r="R103" i="1"/>
  <c r="T103" i="1" s="1"/>
  <c r="P106" i="1"/>
  <c r="O107" i="1"/>
  <c r="Q105" i="1" l="1"/>
  <c r="R104" i="1"/>
  <c r="T104" i="1" s="1"/>
  <c r="P107" i="1"/>
  <c r="O108" i="1"/>
  <c r="Q106" i="1" l="1"/>
  <c r="R105" i="1"/>
  <c r="T105" i="1" s="1"/>
  <c r="P108" i="1"/>
  <c r="O109" i="1"/>
  <c r="Q107" i="1" l="1"/>
  <c r="R106" i="1"/>
  <c r="T106" i="1" s="1"/>
  <c r="P109" i="1"/>
  <c r="O110" i="1"/>
  <c r="Q108" i="1" l="1"/>
  <c r="R107" i="1"/>
  <c r="T107" i="1" s="1"/>
  <c r="P110" i="1"/>
  <c r="O111" i="1"/>
  <c r="Q109" i="1" l="1"/>
  <c r="R108" i="1"/>
  <c r="T108" i="1" s="1"/>
  <c r="P111" i="1"/>
  <c r="O112" i="1"/>
  <c r="Q110" i="1" l="1"/>
  <c r="R109" i="1"/>
  <c r="T109" i="1" s="1"/>
  <c r="P112" i="1"/>
  <c r="O113" i="1"/>
  <c r="Q111" i="1" l="1"/>
  <c r="R110" i="1"/>
  <c r="T110" i="1" s="1"/>
  <c r="P113" i="1"/>
  <c r="O114" i="1"/>
  <c r="Q112" i="1" l="1"/>
  <c r="R111" i="1"/>
  <c r="T111" i="1" s="1"/>
  <c r="P114" i="1"/>
  <c r="O115" i="1"/>
  <c r="Q113" i="1" l="1"/>
  <c r="R112" i="1"/>
  <c r="T112" i="1" s="1"/>
  <c r="P115" i="1"/>
  <c r="O116" i="1"/>
  <c r="Q114" i="1" l="1"/>
  <c r="R113" i="1"/>
  <c r="T113" i="1" s="1"/>
  <c r="P116" i="1"/>
  <c r="O117" i="1"/>
  <c r="Q115" i="1" l="1"/>
  <c r="R114" i="1"/>
  <c r="T114" i="1" s="1"/>
  <c r="P117" i="1"/>
  <c r="O118" i="1"/>
  <c r="Q116" i="1" l="1"/>
  <c r="R115" i="1"/>
  <c r="T115" i="1" s="1"/>
  <c r="P118" i="1"/>
  <c r="O119" i="1"/>
  <c r="Q117" i="1" l="1"/>
  <c r="R116" i="1"/>
  <c r="T116" i="1" s="1"/>
  <c r="P119" i="1"/>
  <c r="O120" i="1"/>
  <c r="Q118" i="1" l="1"/>
  <c r="R117" i="1"/>
  <c r="T117" i="1" s="1"/>
  <c r="P120" i="1"/>
  <c r="O121" i="1"/>
  <c r="Q119" i="1" l="1"/>
  <c r="R118" i="1"/>
  <c r="T118" i="1" s="1"/>
  <c r="P121" i="1"/>
  <c r="O122" i="1"/>
  <c r="Q120" i="1" l="1"/>
  <c r="R119" i="1"/>
  <c r="T119" i="1" s="1"/>
  <c r="P122" i="1"/>
  <c r="O123" i="1"/>
  <c r="Q121" i="1" l="1"/>
  <c r="R120" i="1"/>
  <c r="T120" i="1" s="1"/>
  <c r="P123" i="1"/>
  <c r="O124" i="1"/>
  <c r="Q122" i="1" l="1"/>
  <c r="R121" i="1"/>
  <c r="T121" i="1" s="1"/>
  <c r="P124" i="1"/>
  <c r="O125" i="1"/>
  <c r="Q123" i="1" l="1"/>
  <c r="R122" i="1"/>
  <c r="T122" i="1" s="1"/>
  <c r="P125" i="1"/>
  <c r="O126" i="1"/>
  <c r="Q124" i="1" l="1"/>
  <c r="R123" i="1"/>
  <c r="T123" i="1" s="1"/>
  <c r="P126" i="1"/>
  <c r="O127" i="1"/>
  <c r="Q125" i="1" l="1"/>
  <c r="R124" i="1"/>
  <c r="T124" i="1" s="1"/>
  <c r="P127" i="1"/>
  <c r="O128" i="1"/>
  <c r="Q126" i="1" l="1"/>
  <c r="R125" i="1"/>
  <c r="T125" i="1" s="1"/>
  <c r="P128" i="1"/>
  <c r="O129" i="1"/>
  <c r="Q127" i="1" l="1"/>
  <c r="R126" i="1"/>
  <c r="T126" i="1" s="1"/>
  <c r="P129" i="1"/>
  <c r="O130" i="1"/>
  <c r="Q128" i="1" l="1"/>
  <c r="R127" i="1"/>
  <c r="T127" i="1" s="1"/>
  <c r="P130" i="1"/>
  <c r="O131" i="1"/>
  <c r="Q129" i="1" l="1"/>
  <c r="R128" i="1"/>
  <c r="T128" i="1" s="1"/>
  <c r="P131" i="1"/>
  <c r="O132" i="1"/>
  <c r="Q130" i="1" l="1"/>
  <c r="R129" i="1"/>
  <c r="T129" i="1" s="1"/>
  <c r="P132" i="1"/>
  <c r="O133" i="1"/>
  <c r="Q131" i="1" l="1"/>
  <c r="R130" i="1"/>
  <c r="T130" i="1" s="1"/>
  <c r="P133" i="1"/>
  <c r="O134" i="1"/>
  <c r="Q132" i="1" l="1"/>
  <c r="R131" i="1"/>
  <c r="T131" i="1" s="1"/>
  <c r="P134" i="1"/>
  <c r="O135" i="1"/>
  <c r="Q133" i="1" l="1"/>
  <c r="R132" i="1"/>
  <c r="T132" i="1" s="1"/>
  <c r="P135" i="1"/>
  <c r="O136" i="1"/>
  <c r="Q134" i="1" l="1"/>
  <c r="R133" i="1"/>
  <c r="T133" i="1" s="1"/>
  <c r="P136" i="1"/>
  <c r="O137" i="1"/>
  <c r="Q135" i="1" l="1"/>
  <c r="R134" i="1"/>
  <c r="T134" i="1" s="1"/>
  <c r="P137" i="1"/>
  <c r="O138" i="1"/>
  <c r="Q136" i="1" l="1"/>
  <c r="R135" i="1"/>
  <c r="T135" i="1" s="1"/>
  <c r="P138" i="1"/>
  <c r="O139" i="1"/>
  <c r="Q137" i="1" l="1"/>
  <c r="R136" i="1"/>
  <c r="T136" i="1" s="1"/>
  <c r="P139" i="1"/>
  <c r="O140" i="1"/>
  <c r="Q138" i="1" l="1"/>
  <c r="R137" i="1"/>
  <c r="T137" i="1" s="1"/>
  <c r="P140" i="1"/>
  <c r="O141" i="1"/>
  <c r="Q139" i="1" l="1"/>
  <c r="R138" i="1"/>
  <c r="T138" i="1" s="1"/>
  <c r="P141" i="1"/>
  <c r="O142" i="1"/>
  <c r="Q140" i="1" l="1"/>
  <c r="R139" i="1"/>
  <c r="T139" i="1" s="1"/>
  <c r="P142" i="1"/>
  <c r="O143" i="1"/>
  <c r="Q141" i="1" l="1"/>
  <c r="R140" i="1"/>
  <c r="T140" i="1" s="1"/>
  <c r="P143" i="1"/>
  <c r="O144" i="1"/>
  <c r="Q142" i="1" l="1"/>
  <c r="R141" i="1"/>
  <c r="T141" i="1" s="1"/>
  <c r="P144" i="1"/>
  <c r="O145" i="1"/>
  <c r="Q143" i="1" l="1"/>
  <c r="R142" i="1"/>
  <c r="T142" i="1" s="1"/>
  <c r="P145" i="1"/>
  <c r="O146" i="1"/>
  <c r="Q144" i="1" l="1"/>
  <c r="R143" i="1"/>
  <c r="T143" i="1" s="1"/>
  <c r="P146" i="1"/>
  <c r="O147" i="1"/>
  <c r="Q145" i="1" l="1"/>
  <c r="R144" i="1"/>
  <c r="T144" i="1" s="1"/>
  <c r="P147" i="1"/>
  <c r="O148" i="1"/>
  <c r="Q146" i="1" l="1"/>
  <c r="R145" i="1"/>
  <c r="T145" i="1" s="1"/>
  <c r="P148" i="1"/>
  <c r="O149" i="1"/>
  <c r="Q147" i="1" l="1"/>
  <c r="R146" i="1"/>
  <c r="T146" i="1" s="1"/>
  <c r="P149" i="1"/>
  <c r="O150" i="1"/>
  <c r="Q148" i="1" l="1"/>
  <c r="R147" i="1"/>
  <c r="T147" i="1" s="1"/>
  <c r="P150" i="1"/>
  <c r="O151" i="1"/>
  <c r="Q149" i="1" l="1"/>
  <c r="R148" i="1"/>
  <c r="T148" i="1" s="1"/>
  <c r="P151" i="1"/>
  <c r="O152" i="1"/>
  <c r="Q150" i="1" l="1"/>
  <c r="R149" i="1"/>
  <c r="T149" i="1" s="1"/>
  <c r="P152" i="1"/>
  <c r="O153" i="1"/>
  <c r="Q151" i="1" l="1"/>
  <c r="R150" i="1"/>
  <c r="T150" i="1" s="1"/>
  <c r="P153" i="1"/>
  <c r="O154" i="1"/>
  <c r="Q152" i="1" l="1"/>
  <c r="R151" i="1"/>
  <c r="T151" i="1" s="1"/>
  <c r="P154" i="1"/>
  <c r="O155" i="1"/>
  <c r="Q153" i="1" l="1"/>
  <c r="R152" i="1"/>
  <c r="T152" i="1" s="1"/>
  <c r="P155" i="1"/>
  <c r="O156" i="1"/>
  <c r="Q154" i="1" l="1"/>
  <c r="R153" i="1"/>
  <c r="T153" i="1" s="1"/>
  <c r="P156" i="1"/>
  <c r="O157" i="1"/>
  <c r="Q155" i="1" l="1"/>
  <c r="R154" i="1"/>
  <c r="T154" i="1" s="1"/>
  <c r="P157" i="1"/>
  <c r="O158" i="1"/>
  <c r="Q156" i="1" l="1"/>
  <c r="R155" i="1"/>
  <c r="T155" i="1" s="1"/>
  <c r="P158" i="1"/>
  <c r="O159" i="1"/>
  <c r="Q157" i="1" l="1"/>
  <c r="R156" i="1"/>
  <c r="T156" i="1" s="1"/>
  <c r="P159" i="1"/>
  <c r="O160" i="1"/>
  <c r="Q158" i="1" l="1"/>
  <c r="R157" i="1"/>
  <c r="T157" i="1" s="1"/>
  <c r="P160" i="1"/>
  <c r="O161" i="1"/>
  <c r="Q159" i="1" l="1"/>
  <c r="R158" i="1"/>
  <c r="T158" i="1" s="1"/>
  <c r="P161" i="1"/>
  <c r="O162" i="1"/>
  <c r="Q160" i="1" l="1"/>
  <c r="R159" i="1"/>
  <c r="T159" i="1" s="1"/>
  <c r="P162" i="1"/>
  <c r="O163" i="1"/>
  <c r="Q161" i="1" l="1"/>
  <c r="R160" i="1"/>
  <c r="T160" i="1" s="1"/>
  <c r="P163" i="1"/>
  <c r="O164" i="1"/>
  <c r="Q162" i="1" l="1"/>
  <c r="R161" i="1"/>
  <c r="T161" i="1" s="1"/>
  <c r="P164" i="1"/>
  <c r="O165" i="1"/>
  <c r="Q163" i="1" l="1"/>
  <c r="R162" i="1"/>
  <c r="T162" i="1" s="1"/>
  <c r="P165" i="1"/>
  <c r="O166" i="1"/>
  <c r="Q164" i="1" l="1"/>
  <c r="R163" i="1"/>
  <c r="T163" i="1" s="1"/>
  <c r="P166" i="1"/>
  <c r="O167" i="1"/>
  <c r="Q165" i="1" l="1"/>
  <c r="R164" i="1"/>
  <c r="T164" i="1" s="1"/>
  <c r="P167" i="1"/>
  <c r="O168" i="1"/>
  <c r="Q166" i="1" l="1"/>
  <c r="R165" i="1"/>
  <c r="T165" i="1" s="1"/>
  <c r="P168" i="1"/>
  <c r="O169" i="1"/>
  <c r="Q167" i="1" l="1"/>
  <c r="R166" i="1"/>
  <c r="T166" i="1" s="1"/>
  <c r="P169" i="1"/>
  <c r="O170" i="1"/>
  <c r="Q168" i="1" l="1"/>
  <c r="R167" i="1"/>
  <c r="T167" i="1" s="1"/>
  <c r="P170" i="1"/>
  <c r="O171" i="1"/>
  <c r="Q169" i="1" l="1"/>
  <c r="R168" i="1"/>
  <c r="T168" i="1" s="1"/>
  <c r="P171" i="1"/>
  <c r="O172" i="1"/>
  <c r="Q170" i="1" l="1"/>
  <c r="R169" i="1"/>
  <c r="T169" i="1" s="1"/>
  <c r="P172" i="1"/>
  <c r="O173" i="1"/>
  <c r="Q171" i="1" l="1"/>
  <c r="R170" i="1"/>
  <c r="T170" i="1" s="1"/>
  <c r="P173" i="1"/>
  <c r="O174" i="1"/>
  <c r="Q172" i="1" l="1"/>
  <c r="R171" i="1"/>
  <c r="T171" i="1" s="1"/>
  <c r="P174" i="1"/>
  <c r="O175" i="1"/>
  <c r="Q173" i="1" l="1"/>
  <c r="R172" i="1"/>
  <c r="P175" i="1"/>
  <c r="O176" i="1"/>
  <c r="Q174" i="1" l="1"/>
  <c r="R173" i="1"/>
  <c r="T173" i="1" s="1"/>
  <c r="P176" i="1"/>
  <c r="O177" i="1"/>
  <c r="Q175" i="1" l="1"/>
  <c r="R174" i="1"/>
  <c r="T174" i="1" s="1"/>
  <c r="P177" i="1"/>
  <c r="O178" i="1"/>
  <c r="Q176" i="1" l="1"/>
  <c r="R175" i="1"/>
  <c r="T175" i="1" s="1"/>
  <c r="P178" i="1"/>
  <c r="O179" i="1"/>
  <c r="Q177" i="1" l="1"/>
  <c r="R176" i="1"/>
  <c r="T176" i="1" s="1"/>
  <c r="P179" i="1"/>
  <c r="O180" i="1"/>
  <c r="Q178" i="1" l="1"/>
  <c r="R177" i="1"/>
  <c r="T177" i="1" s="1"/>
  <c r="P180" i="1"/>
  <c r="O181" i="1"/>
  <c r="Q179" i="1" l="1"/>
  <c r="R178" i="1"/>
  <c r="T178" i="1" s="1"/>
  <c r="P181" i="1"/>
  <c r="O182" i="1"/>
  <c r="Q180" i="1" l="1"/>
  <c r="R179" i="1"/>
  <c r="T179" i="1" s="1"/>
  <c r="P182" i="1"/>
  <c r="O183" i="1"/>
  <c r="Q181" i="1" l="1"/>
  <c r="R180" i="1"/>
  <c r="T180" i="1" s="1"/>
  <c r="P183" i="1"/>
  <c r="O184" i="1"/>
  <c r="Q182" i="1" l="1"/>
  <c r="R181" i="1"/>
  <c r="T181" i="1" s="1"/>
  <c r="P184" i="1"/>
  <c r="O185" i="1"/>
  <c r="Q183" i="1" l="1"/>
  <c r="R182" i="1"/>
  <c r="T182" i="1" s="1"/>
  <c r="P185" i="1"/>
  <c r="O186" i="1"/>
  <c r="Q184" i="1" l="1"/>
  <c r="R183" i="1"/>
  <c r="T183" i="1" s="1"/>
  <c r="P186" i="1"/>
  <c r="O187" i="1"/>
  <c r="Q185" i="1" l="1"/>
  <c r="R184" i="1"/>
  <c r="T184" i="1" s="1"/>
  <c r="P187" i="1"/>
  <c r="O188" i="1"/>
  <c r="Q186" i="1" l="1"/>
  <c r="R185" i="1"/>
  <c r="T185" i="1" s="1"/>
  <c r="P188" i="1"/>
  <c r="O189" i="1"/>
  <c r="Q187" i="1" l="1"/>
  <c r="R186" i="1"/>
  <c r="T186" i="1" s="1"/>
  <c r="P189" i="1"/>
  <c r="O190" i="1"/>
  <c r="Q188" i="1" l="1"/>
  <c r="R187" i="1"/>
  <c r="T187" i="1" s="1"/>
  <c r="P190" i="1"/>
  <c r="O191" i="1"/>
  <c r="Q189" i="1" l="1"/>
  <c r="R188" i="1"/>
  <c r="T188" i="1" s="1"/>
  <c r="P191" i="1"/>
  <c r="O192" i="1"/>
  <c r="Q190" i="1" l="1"/>
  <c r="R189" i="1"/>
  <c r="T189" i="1" s="1"/>
  <c r="P192" i="1"/>
  <c r="O193" i="1"/>
  <c r="Q191" i="1" l="1"/>
  <c r="R190" i="1"/>
  <c r="T190" i="1" s="1"/>
  <c r="P193" i="1"/>
  <c r="O194" i="1"/>
  <c r="Q192" i="1" l="1"/>
  <c r="R191" i="1"/>
  <c r="T191" i="1" s="1"/>
  <c r="P194" i="1"/>
  <c r="O195" i="1"/>
  <c r="Q193" i="1" l="1"/>
  <c r="R192" i="1"/>
  <c r="T192" i="1" s="1"/>
  <c r="P195" i="1"/>
  <c r="O196" i="1"/>
  <c r="Q194" i="1" l="1"/>
  <c r="R193" i="1"/>
  <c r="T193" i="1" s="1"/>
  <c r="P196" i="1"/>
  <c r="O197" i="1"/>
  <c r="Q195" i="1" l="1"/>
  <c r="R194" i="1"/>
  <c r="T194" i="1" s="1"/>
  <c r="P197" i="1"/>
  <c r="O198" i="1"/>
  <c r="Q196" i="1" l="1"/>
  <c r="R195" i="1"/>
  <c r="T195" i="1" s="1"/>
  <c r="P198" i="1"/>
  <c r="O199" i="1"/>
  <c r="Q197" i="1" l="1"/>
  <c r="R196" i="1"/>
  <c r="T196" i="1" s="1"/>
  <c r="P199" i="1"/>
  <c r="O200" i="1"/>
  <c r="Q198" i="1" l="1"/>
  <c r="R197" i="1"/>
  <c r="T197" i="1" s="1"/>
  <c r="P200" i="1"/>
  <c r="O201" i="1"/>
  <c r="Q199" i="1" l="1"/>
  <c r="R198" i="1"/>
  <c r="T198" i="1" s="1"/>
  <c r="P201" i="1"/>
  <c r="O202" i="1"/>
  <c r="Q200" i="1" l="1"/>
  <c r="R199" i="1"/>
  <c r="T199" i="1" s="1"/>
  <c r="P202" i="1"/>
  <c r="O203" i="1"/>
  <c r="Q201" i="1" l="1"/>
  <c r="R200" i="1"/>
  <c r="T200" i="1" s="1"/>
  <c r="P203" i="1"/>
  <c r="O204" i="1"/>
  <c r="Q202" i="1" l="1"/>
  <c r="R201" i="1"/>
  <c r="T201" i="1" s="1"/>
  <c r="P204" i="1"/>
  <c r="O205" i="1"/>
  <c r="Q203" i="1" l="1"/>
  <c r="R202" i="1"/>
  <c r="T202" i="1" s="1"/>
  <c r="P205" i="1"/>
  <c r="O206" i="1"/>
  <c r="Q204" i="1" l="1"/>
  <c r="R203" i="1"/>
  <c r="T203" i="1" s="1"/>
  <c r="P206" i="1"/>
  <c r="O207" i="1"/>
  <c r="Q205" i="1" l="1"/>
  <c r="R204" i="1"/>
  <c r="T204" i="1" s="1"/>
  <c r="P207" i="1"/>
  <c r="O208" i="1"/>
  <c r="Q206" i="1" l="1"/>
  <c r="R205" i="1"/>
  <c r="T205" i="1" s="1"/>
  <c r="P208" i="1"/>
  <c r="O209" i="1"/>
  <c r="Q207" i="1" l="1"/>
  <c r="R206" i="1"/>
  <c r="T206" i="1" s="1"/>
  <c r="P209" i="1"/>
  <c r="O210" i="1"/>
  <c r="Q208" i="1" l="1"/>
  <c r="R207" i="1"/>
  <c r="T207" i="1" s="1"/>
  <c r="P210" i="1"/>
  <c r="O211" i="1"/>
  <c r="Q209" i="1" l="1"/>
  <c r="R208" i="1"/>
  <c r="T208" i="1" s="1"/>
  <c r="P211" i="1"/>
  <c r="O212" i="1"/>
  <c r="Q210" i="1" l="1"/>
  <c r="R209" i="1"/>
  <c r="T209" i="1" s="1"/>
  <c r="P212" i="1"/>
  <c r="O213" i="1"/>
  <c r="Q211" i="1" l="1"/>
  <c r="R210" i="1"/>
  <c r="T210" i="1" s="1"/>
  <c r="P213" i="1"/>
  <c r="O214" i="1"/>
  <c r="Q212" i="1" l="1"/>
  <c r="R211" i="1"/>
  <c r="T211" i="1" s="1"/>
  <c r="P214" i="1"/>
  <c r="O215" i="1"/>
  <c r="Q213" i="1" l="1"/>
  <c r="R212" i="1"/>
  <c r="T212" i="1" s="1"/>
  <c r="P215" i="1"/>
  <c r="O216" i="1"/>
  <c r="Q214" i="1" l="1"/>
  <c r="R213" i="1"/>
  <c r="T213" i="1" s="1"/>
  <c r="P216" i="1"/>
  <c r="O217" i="1"/>
  <c r="Q215" i="1" l="1"/>
  <c r="R214" i="1"/>
  <c r="T214" i="1" s="1"/>
  <c r="P217" i="1"/>
  <c r="O218" i="1"/>
  <c r="Q216" i="1" l="1"/>
  <c r="R215" i="1"/>
  <c r="T215" i="1" s="1"/>
  <c r="P218" i="1"/>
  <c r="O219" i="1"/>
  <c r="Q217" i="1" l="1"/>
  <c r="R216" i="1"/>
  <c r="T216" i="1" s="1"/>
  <c r="P219" i="1"/>
  <c r="O220" i="1"/>
  <c r="Q218" i="1" l="1"/>
  <c r="R217" i="1"/>
  <c r="T217" i="1" s="1"/>
  <c r="P220" i="1"/>
  <c r="O221" i="1"/>
  <c r="Q219" i="1" l="1"/>
  <c r="R218" i="1"/>
  <c r="T218" i="1" s="1"/>
  <c r="P221" i="1"/>
  <c r="O222" i="1"/>
  <c r="Q220" i="1" l="1"/>
  <c r="R219" i="1"/>
  <c r="T219" i="1" s="1"/>
  <c r="P222" i="1"/>
  <c r="O223" i="1"/>
  <c r="Q221" i="1" l="1"/>
  <c r="R220" i="1"/>
  <c r="T220" i="1" s="1"/>
  <c r="P223" i="1"/>
  <c r="O224" i="1"/>
  <c r="Q222" i="1" l="1"/>
  <c r="R221" i="1"/>
  <c r="T221" i="1" s="1"/>
  <c r="P224" i="1"/>
  <c r="O225" i="1"/>
  <c r="Q223" i="1" l="1"/>
  <c r="R222" i="1"/>
  <c r="T222" i="1" s="1"/>
  <c r="P225" i="1"/>
  <c r="O226" i="1"/>
  <c r="Q224" i="1" l="1"/>
  <c r="R223" i="1"/>
  <c r="T223" i="1" s="1"/>
  <c r="P226" i="1"/>
  <c r="O227" i="1"/>
  <c r="Q225" i="1" l="1"/>
  <c r="R224" i="1"/>
  <c r="T224" i="1" s="1"/>
  <c r="P227" i="1"/>
  <c r="O228" i="1"/>
  <c r="Q226" i="1" l="1"/>
  <c r="R225" i="1"/>
  <c r="T225" i="1" s="1"/>
  <c r="P228" i="1"/>
  <c r="O229" i="1"/>
  <c r="Q227" i="1" l="1"/>
  <c r="R226" i="1"/>
  <c r="T226" i="1" s="1"/>
  <c r="P229" i="1"/>
  <c r="O230" i="1"/>
  <c r="Q228" i="1" l="1"/>
  <c r="R227" i="1"/>
  <c r="T227" i="1" s="1"/>
  <c r="P230" i="1"/>
  <c r="O231" i="1"/>
  <c r="Q229" i="1" l="1"/>
  <c r="R228" i="1"/>
  <c r="T228" i="1" s="1"/>
  <c r="P231" i="1"/>
  <c r="O232" i="1"/>
  <c r="Q230" i="1" l="1"/>
  <c r="R229" i="1"/>
  <c r="T229" i="1" s="1"/>
  <c r="P232" i="1"/>
  <c r="O233" i="1"/>
  <c r="Q231" i="1" l="1"/>
  <c r="R230" i="1"/>
  <c r="T230" i="1" s="1"/>
  <c r="P233" i="1"/>
  <c r="O234" i="1"/>
  <c r="Q232" i="1" l="1"/>
  <c r="R231" i="1"/>
  <c r="T231" i="1" s="1"/>
  <c r="P234" i="1"/>
  <c r="O235" i="1"/>
  <c r="Q233" i="1" l="1"/>
  <c r="R232" i="1"/>
  <c r="T232" i="1" s="1"/>
  <c r="P235" i="1"/>
  <c r="O236" i="1"/>
  <c r="Q234" i="1" l="1"/>
  <c r="R233" i="1"/>
  <c r="T233" i="1" s="1"/>
  <c r="P236" i="1"/>
  <c r="O237" i="1"/>
  <c r="Q235" i="1" l="1"/>
  <c r="R234" i="1"/>
  <c r="T234" i="1" s="1"/>
  <c r="P237" i="1"/>
  <c r="O238" i="1"/>
  <c r="Q236" i="1" l="1"/>
  <c r="R235" i="1"/>
  <c r="T235" i="1" s="1"/>
  <c r="P238" i="1"/>
  <c r="O239" i="1"/>
  <c r="Q237" i="1" l="1"/>
  <c r="R236" i="1"/>
  <c r="T236" i="1" s="1"/>
  <c r="P239" i="1"/>
  <c r="O240" i="1"/>
  <c r="Q238" i="1" l="1"/>
  <c r="R237" i="1"/>
  <c r="T237" i="1" s="1"/>
  <c r="P240" i="1"/>
  <c r="O241" i="1"/>
  <c r="Q239" i="1" l="1"/>
  <c r="R238" i="1"/>
  <c r="T238" i="1" s="1"/>
  <c r="P241" i="1"/>
  <c r="O242" i="1"/>
  <c r="Q240" i="1" l="1"/>
  <c r="R239" i="1"/>
  <c r="T239" i="1" s="1"/>
  <c r="P242" i="1"/>
  <c r="O243" i="1"/>
  <c r="Q241" i="1" l="1"/>
  <c r="R240" i="1"/>
  <c r="T240" i="1" s="1"/>
  <c r="P243" i="1"/>
  <c r="O244" i="1"/>
  <c r="Q242" i="1" l="1"/>
  <c r="R241" i="1"/>
  <c r="T241" i="1" s="1"/>
  <c r="P244" i="1"/>
  <c r="O245" i="1"/>
  <c r="Q243" i="1" l="1"/>
  <c r="R242" i="1"/>
  <c r="T242" i="1" s="1"/>
  <c r="P245" i="1"/>
  <c r="O246" i="1"/>
  <c r="Q244" i="1" l="1"/>
  <c r="R243" i="1"/>
  <c r="T243" i="1" s="1"/>
  <c r="P246" i="1"/>
  <c r="O247" i="1"/>
  <c r="Q245" i="1" l="1"/>
  <c r="R244" i="1"/>
  <c r="T244" i="1" s="1"/>
  <c r="P247" i="1"/>
  <c r="O248" i="1"/>
  <c r="Q246" i="1" l="1"/>
  <c r="R245" i="1"/>
  <c r="T245" i="1" s="1"/>
  <c r="P248" i="1"/>
  <c r="O249" i="1"/>
  <c r="Q247" i="1" l="1"/>
  <c r="R246" i="1"/>
  <c r="T246" i="1" s="1"/>
  <c r="P249" i="1"/>
  <c r="O250" i="1"/>
  <c r="Q248" i="1" l="1"/>
  <c r="R247" i="1"/>
  <c r="T247" i="1" s="1"/>
  <c r="P250" i="1"/>
  <c r="O251" i="1"/>
  <c r="Q249" i="1" l="1"/>
  <c r="R248" i="1"/>
  <c r="T248" i="1" s="1"/>
  <c r="P251" i="1"/>
  <c r="O252" i="1"/>
  <c r="Q250" i="1" l="1"/>
  <c r="R249" i="1"/>
  <c r="T249" i="1" s="1"/>
  <c r="P252" i="1"/>
  <c r="O253" i="1"/>
  <c r="Q251" i="1" l="1"/>
  <c r="R250" i="1"/>
  <c r="T250" i="1" s="1"/>
  <c r="P253" i="1"/>
  <c r="O254" i="1"/>
  <c r="Q252" i="1" l="1"/>
  <c r="R251" i="1"/>
  <c r="T251" i="1" s="1"/>
  <c r="P254" i="1"/>
  <c r="O255" i="1"/>
  <c r="Q253" i="1" l="1"/>
  <c r="R252" i="1"/>
  <c r="T252" i="1" s="1"/>
  <c r="P255" i="1"/>
  <c r="O256" i="1"/>
  <c r="Q254" i="1" l="1"/>
  <c r="R253" i="1"/>
  <c r="T253" i="1" s="1"/>
  <c r="P256" i="1"/>
  <c r="O257" i="1"/>
  <c r="Q255" i="1" l="1"/>
  <c r="R254" i="1"/>
  <c r="T254" i="1" s="1"/>
  <c r="P257" i="1"/>
  <c r="O258" i="1"/>
  <c r="Q256" i="1" l="1"/>
  <c r="R255" i="1"/>
  <c r="T255" i="1" s="1"/>
  <c r="P258" i="1"/>
  <c r="O259" i="1"/>
  <c r="Q257" i="1" l="1"/>
  <c r="R256" i="1"/>
  <c r="T256" i="1" s="1"/>
  <c r="P259" i="1"/>
  <c r="O260" i="1"/>
  <c r="Q258" i="1" l="1"/>
  <c r="R257" i="1"/>
  <c r="T257" i="1" s="1"/>
  <c r="P260" i="1"/>
  <c r="O261" i="1"/>
  <c r="Q259" i="1" l="1"/>
  <c r="R258" i="1"/>
  <c r="T258" i="1" s="1"/>
  <c r="P261" i="1"/>
  <c r="O262" i="1"/>
  <c r="Q260" i="1" l="1"/>
  <c r="R259" i="1"/>
  <c r="T259" i="1" s="1"/>
  <c r="P262" i="1"/>
  <c r="O263" i="1"/>
  <c r="Q261" i="1" l="1"/>
  <c r="R260" i="1"/>
  <c r="T260" i="1" s="1"/>
  <c r="P263" i="1"/>
  <c r="O264" i="1"/>
  <c r="Q262" i="1" l="1"/>
  <c r="R261" i="1"/>
  <c r="T261" i="1" s="1"/>
  <c r="P264" i="1"/>
  <c r="O265" i="1"/>
  <c r="Q263" i="1" l="1"/>
  <c r="R262" i="1"/>
  <c r="T262" i="1" s="1"/>
  <c r="P265" i="1"/>
  <c r="O266" i="1"/>
  <c r="Q264" i="1" l="1"/>
  <c r="R263" i="1"/>
  <c r="T263" i="1" s="1"/>
  <c r="P266" i="1"/>
  <c r="O267" i="1"/>
  <c r="Q265" i="1" l="1"/>
  <c r="R264" i="1"/>
  <c r="T264" i="1" s="1"/>
  <c r="P267" i="1"/>
  <c r="O268" i="1"/>
  <c r="Q266" i="1" l="1"/>
  <c r="R265" i="1"/>
  <c r="T265" i="1" s="1"/>
  <c r="P268" i="1"/>
  <c r="O269" i="1"/>
  <c r="Q267" i="1" l="1"/>
  <c r="R266" i="1"/>
  <c r="T266" i="1" s="1"/>
  <c r="P269" i="1"/>
  <c r="O270" i="1"/>
  <c r="Q268" i="1" l="1"/>
  <c r="R267" i="1"/>
  <c r="T267" i="1" s="1"/>
  <c r="P270" i="1"/>
  <c r="O271" i="1"/>
  <c r="Q269" i="1" l="1"/>
  <c r="R268" i="1"/>
  <c r="T268" i="1" s="1"/>
  <c r="P271" i="1"/>
  <c r="O272" i="1"/>
  <c r="Q270" i="1" l="1"/>
  <c r="R269" i="1"/>
  <c r="T269" i="1" s="1"/>
  <c r="P272" i="1"/>
  <c r="O273" i="1"/>
  <c r="Q271" i="1" l="1"/>
  <c r="R270" i="1"/>
  <c r="T270" i="1" s="1"/>
  <c r="P273" i="1"/>
  <c r="O274" i="1"/>
  <c r="Q272" i="1" l="1"/>
  <c r="R271" i="1"/>
  <c r="T271" i="1" s="1"/>
  <c r="P274" i="1"/>
  <c r="O275" i="1"/>
  <c r="Q273" i="1" l="1"/>
  <c r="R272" i="1"/>
  <c r="T272" i="1" s="1"/>
  <c r="P275" i="1"/>
  <c r="O276" i="1"/>
  <c r="Q274" i="1" l="1"/>
  <c r="R273" i="1"/>
  <c r="T273" i="1" s="1"/>
  <c r="P276" i="1"/>
  <c r="O277" i="1"/>
  <c r="Q275" i="1" l="1"/>
  <c r="R274" i="1"/>
  <c r="T274" i="1" s="1"/>
  <c r="P277" i="1"/>
  <c r="O278" i="1"/>
  <c r="Q276" i="1" l="1"/>
  <c r="R275" i="1"/>
  <c r="T275" i="1" s="1"/>
  <c r="P278" i="1"/>
  <c r="O279" i="1"/>
  <c r="Q277" i="1" l="1"/>
  <c r="R276" i="1"/>
  <c r="T276" i="1" s="1"/>
  <c r="P279" i="1"/>
  <c r="O280" i="1"/>
  <c r="Q278" i="1" l="1"/>
  <c r="R277" i="1"/>
  <c r="T277" i="1" s="1"/>
  <c r="P280" i="1"/>
  <c r="O281" i="1"/>
  <c r="Q279" i="1" l="1"/>
  <c r="R278" i="1"/>
  <c r="T278" i="1" s="1"/>
  <c r="P281" i="1"/>
  <c r="O282" i="1"/>
  <c r="Q280" i="1" l="1"/>
  <c r="R279" i="1"/>
  <c r="T279" i="1" s="1"/>
  <c r="P282" i="1"/>
  <c r="O283" i="1"/>
  <c r="Q281" i="1" l="1"/>
  <c r="R280" i="1"/>
  <c r="T280" i="1" s="1"/>
  <c r="P283" i="1"/>
  <c r="O284" i="1"/>
  <c r="Q282" i="1" l="1"/>
  <c r="R281" i="1"/>
  <c r="T281" i="1" s="1"/>
  <c r="P284" i="1"/>
  <c r="O285" i="1"/>
  <c r="Q283" i="1" l="1"/>
  <c r="R282" i="1"/>
  <c r="T282" i="1" s="1"/>
  <c r="P285" i="1"/>
  <c r="O286" i="1"/>
  <c r="Q284" i="1" l="1"/>
  <c r="R283" i="1"/>
  <c r="T283" i="1" s="1"/>
  <c r="P286" i="1"/>
  <c r="O287" i="1"/>
  <c r="Q285" i="1" l="1"/>
  <c r="R284" i="1"/>
  <c r="T284" i="1" s="1"/>
  <c r="P287" i="1"/>
  <c r="O288" i="1"/>
  <c r="Q286" i="1" l="1"/>
  <c r="R285" i="1"/>
  <c r="T285" i="1" s="1"/>
  <c r="P288" i="1"/>
  <c r="O289" i="1"/>
  <c r="Q287" i="1" l="1"/>
  <c r="R286" i="1"/>
  <c r="T286" i="1" s="1"/>
  <c r="P289" i="1"/>
  <c r="O290" i="1"/>
  <c r="Q288" i="1" l="1"/>
  <c r="R287" i="1"/>
  <c r="T287" i="1" s="1"/>
  <c r="P290" i="1"/>
  <c r="O291" i="1"/>
  <c r="Q289" i="1" l="1"/>
  <c r="R288" i="1"/>
  <c r="T288" i="1" s="1"/>
  <c r="P291" i="1"/>
  <c r="O292" i="1"/>
  <c r="Q290" i="1" l="1"/>
  <c r="R289" i="1"/>
  <c r="T289" i="1" s="1"/>
  <c r="P292" i="1"/>
  <c r="O293" i="1"/>
  <c r="Q291" i="1" l="1"/>
  <c r="R290" i="1"/>
  <c r="T290" i="1" s="1"/>
  <c r="P293" i="1"/>
  <c r="O294" i="1"/>
  <c r="Q292" i="1" l="1"/>
  <c r="R291" i="1"/>
  <c r="T291" i="1" s="1"/>
  <c r="P294" i="1"/>
  <c r="O295" i="1"/>
  <c r="Q293" i="1" l="1"/>
  <c r="R292" i="1"/>
  <c r="T292" i="1" s="1"/>
  <c r="P295" i="1"/>
  <c r="O296" i="1"/>
  <c r="Q294" i="1" l="1"/>
  <c r="R293" i="1"/>
  <c r="T293" i="1" s="1"/>
  <c r="P296" i="1"/>
  <c r="O297" i="1"/>
  <c r="Q295" i="1" l="1"/>
  <c r="R294" i="1"/>
  <c r="T294" i="1" s="1"/>
  <c r="P297" i="1"/>
  <c r="O298" i="1"/>
  <c r="Q296" i="1" l="1"/>
  <c r="R295" i="1"/>
  <c r="T295" i="1" s="1"/>
  <c r="P298" i="1"/>
  <c r="O299" i="1"/>
  <c r="Q297" i="1" l="1"/>
  <c r="R296" i="1"/>
  <c r="T296" i="1" s="1"/>
  <c r="P299" i="1"/>
  <c r="O300" i="1"/>
  <c r="Q298" i="1" l="1"/>
  <c r="R297" i="1"/>
  <c r="T297" i="1" s="1"/>
  <c r="P300" i="1"/>
  <c r="O301" i="1"/>
  <c r="Q299" i="1" l="1"/>
  <c r="R298" i="1"/>
  <c r="T298" i="1" s="1"/>
  <c r="P301" i="1"/>
  <c r="O302" i="1"/>
  <c r="Q300" i="1" l="1"/>
  <c r="R299" i="1"/>
  <c r="T299" i="1" s="1"/>
  <c r="P302" i="1"/>
  <c r="O303" i="1"/>
  <c r="Q301" i="1" l="1"/>
  <c r="R300" i="1"/>
  <c r="T300" i="1" s="1"/>
  <c r="P303" i="1"/>
  <c r="O304" i="1"/>
  <c r="Q302" i="1" l="1"/>
  <c r="R301" i="1"/>
  <c r="T301" i="1" s="1"/>
  <c r="P304" i="1"/>
  <c r="O305" i="1"/>
  <c r="Q303" i="1" l="1"/>
  <c r="R302" i="1"/>
  <c r="T302" i="1" s="1"/>
  <c r="P305" i="1"/>
  <c r="O306" i="1"/>
  <c r="Q304" i="1" l="1"/>
  <c r="R303" i="1"/>
  <c r="T303" i="1" s="1"/>
  <c r="P306" i="1"/>
  <c r="O307" i="1"/>
  <c r="Q305" i="1" l="1"/>
  <c r="R304" i="1"/>
  <c r="T304" i="1" s="1"/>
  <c r="P307" i="1"/>
  <c r="O308" i="1"/>
  <c r="Q306" i="1" l="1"/>
  <c r="R305" i="1"/>
  <c r="T305" i="1" s="1"/>
  <c r="P308" i="1"/>
  <c r="O309" i="1"/>
  <c r="Q307" i="1" l="1"/>
  <c r="R306" i="1"/>
  <c r="T306" i="1" s="1"/>
  <c r="P309" i="1"/>
  <c r="O310" i="1"/>
  <c r="Q308" i="1" l="1"/>
  <c r="R307" i="1"/>
  <c r="T307" i="1" s="1"/>
  <c r="P310" i="1"/>
  <c r="O311" i="1"/>
  <c r="Q309" i="1" l="1"/>
  <c r="R308" i="1"/>
  <c r="T308" i="1" s="1"/>
  <c r="P311" i="1"/>
  <c r="O312" i="1"/>
  <c r="Q310" i="1" l="1"/>
  <c r="R309" i="1"/>
  <c r="T309" i="1" s="1"/>
  <c r="P312" i="1"/>
  <c r="O313" i="1"/>
  <c r="Q311" i="1" l="1"/>
  <c r="R310" i="1"/>
  <c r="T310" i="1" s="1"/>
  <c r="P313" i="1"/>
  <c r="O314" i="1"/>
  <c r="Q312" i="1" l="1"/>
  <c r="R311" i="1"/>
  <c r="T311" i="1" s="1"/>
  <c r="P314" i="1"/>
  <c r="O315" i="1"/>
  <c r="Q313" i="1" l="1"/>
  <c r="R312" i="1"/>
  <c r="T312" i="1" s="1"/>
  <c r="P315" i="1"/>
  <c r="O316" i="1"/>
  <c r="Q314" i="1" l="1"/>
  <c r="R313" i="1"/>
  <c r="T313" i="1" s="1"/>
  <c r="P316" i="1"/>
  <c r="O317" i="1"/>
  <c r="Q315" i="1" l="1"/>
  <c r="R314" i="1"/>
  <c r="T314" i="1" s="1"/>
  <c r="P317" i="1"/>
  <c r="O318" i="1"/>
  <c r="Q316" i="1" l="1"/>
  <c r="R315" i="1"/>
  <c r="T315" i="1" s="1"/>
  <c r="P318" i="1"/>
  <c r="O319" i="1"/>
  <c r="Q317" i="1" l="1"/>
  <c r="R316" i="1"/>
  <c r="T316" i="1" s="1"/>
  <c r="P319" i="1"/>
  <c r="O320" i="1"/>
  <c r="Q318" i="1" l="1"/>
  <c r="R317" i="1"/>
  <c r="T317" i="1" s="1"/>
  <c r="P320" i="1"/>
  <c r="O321" i="1"/>
  <c r="Q319" i="1" l="1"/>
  <c r="R318" i="1"/>
  <c r="T318" i="1" s="1"/>
  <c r="P321" i="1"/>
  <c r="O322" i="1"/>
  <c r="Q320" i="1" l="1"/>
  <c r="R319" i="1"/>
  <c r="T319" i="1" s="1"/>
  <c r="P322" i="1"/>
  <c r="O323" i="1"/>
  <c r="Q321" i="1" l="1"/>
  <c r="R320" i="1"/>
  <c r="T320" i="1" s="1"/>
  <c r="P323" i="1"/>
  <c r="O324" i="1"/>
  <c r="Q322" i="1" l="1"/>
  <c r="R321" i="1"/>
  <c r="T321" i="1" s="1"/>
  <c r="P324" i="1"/>
  <c r="O325" i="1"/>
  <c r="Q323" i="1" l="1"/>
  <c r="R322" i="1"/>
  <c r="T322" i="1" s="1"/>
  <c r="P325" i="1"/>
  <c r="O326" i="1"/>
  <c r="Q324" i="1" l="1"/>
  <c r="R323" i="1"/>
  <c r="T323" i="1" s="1"/>
  <c r="P326" i="1"/>
  <c r="O327" i="1"/>
  <c r="Q325" i="1" l="1"/>
  <c r="R324" i="1"/>
  <c r="T324" i="1" s="1"/>
  <c r="P327" i="1"/>
  <c r="O328" i="1"/>
  <c r="Q326" i="1" l="1"/>
  <c r="R325" i="1"/>
  <c r="T325" i="1" s="1"/>
  <c r="P328" i="1"/>
  <c r="O329" i="1"/>
  <c r="Q327" i="1" l="1"/>
  <c r="R326" i="1"/>
  <c r="T326" i="1" s="1"/>
  <c r="P329" i="1"/>
  <c r="O330" i="1"/>
  <c r="Q328" i="1" l="1"/>
  <c r="R327" i="1"/>
  <c r="T327" i="1" s="1"/>
  <c r="P330" i="1"/>
  <c r="O331" i="1"/>
  <c r="Q329" i="1" l="1"/>
  <c r="R328" i="1"/>
  <c r="T328" i="1" s="1"/>
  <c r="P331" i="1"/>
  <c r="O332" i="1"/>
  <c r="Q330" i="1" l="1"/>
  <c r="R329" i="1"/>
  <c r="T329" i="1" s="1"/>
  <c r="P332" i="1"/>
  <c r="O333" i="1"/>
  <c r="Q331" i="1" l="1"/>
  <c r="R330" i="1"/>
  <c r="T330" i="1" s="1"/>
  <c r="P333" i="1"/>
  <c r="O334" i="1"/>
  <c r="Q332" i="1" l="1"/>
  <c r="R331" i="1"/>
  <c r="T331" i="1" s="1"/>
  <c r="P334" i="1"/>
  <c r="O335" i="1"/>
  <c r="Q333" i="1" l="1"/>
  <c r="R332" i="1"/>
  <c r="T332" i="1" s="1"/>
  <c r="P335" i="1"/>
  <c r="O336" i="1"/>
  <c r="Q334" i="1" l="1"/>
  <c r="R333" i="1"/>
  <c r="T333" i="1" s="1"/>
  <c r="P336" i="1"/>
  <c r="O337" i="1"/>
  <c r="Q335" i="1" l="1"/>
  <c r="R334" i="1"/>
  <c r="T334" i="1" s="1"/>
  <c r="P337" i="1"/>
  <c r="O338" i="1"/>
  <c r="Q336" i="1" l="1"/>
  <c r="R335" i="1"/>
  <c r="T335" i="1" s="1"/>
  <c r="P338" i="1"/>
  <c r="O339" i="1"/>
  <c r="Q337" i="1" l="1"/>
  <c r="R336" i="1"/>
  <c r="T336" i="1" s="1"/>
  <c r="P339" i="1"/>
  <c r="O340" i="1"/>
  <c r="Q338" i="1" l="1"/>
  <c r="R337" i="1"/>
  <c r="T337" i="1" s="1"/>
  <c r="P340" i="1"/>
  <c r="O341" i="1"/>
  <c r="Q339" i="1" l="1"/>
  <c r="R338" i="1"/>
  <c r="T338" i="1" s="1"/>
  <c r="P341" i="1"/>
  <c r="O342" i="1"/>
  <c r="Q340" i="1" l="1"/>
  <c r="R339" i="1"/>
  <c r="T339" i="1" s="1"/>
  <c r="P342" i="1"/>
  <c r="O343" i="1"/>
  <c r="Q341" i="1" l="1"/>
  <c r="R340" i="1"/>
  <c r="T340" i="1" s="1"/>
  <c r="P343" i="1"/>
  <c r="O344" i="1"/>
  <c r="Q342" i="1" l="1"/>
  <c r="R341" i="1"/>
  <c r="T341" i="1" s="1"/>
  <c r="P344" i="1"/>
  <c r="O345" i="1"/>
  <c r="Q343" i="1" l="1"/>
  <c r="R342" i="1"/>
  <c r="T342" i="1" s="1"/>
  <c r="P345" i="1"/>
  <c r="O346" i="1"/>
  <c r="Q344" i="1" l="1"/>
  <c r="R343" i="1"/>
  <c r="T343" i="1" s="1"/>
  <c r="P346" i="1"/>
  <c r="O347" i="1"/>
  <c r="Q345" i="1" l="1"/>
  <c r="R344" i="1"/>
  <c r="T344" i="1" s="1"/>
  <c r="P347" i="1"/>
  <c r="O348" i="1"/>
  <c r="Q346" i="1" l="1"/>
  <c r="R345" i="1"/>
  <c r="T345" i="1" s="1"/>
  <c r="P348" i="1"/>
  <c r="O349" i="1"/>
  <c r="Q347" i="1" l="1"/>
  <c r="R346" i="1"/>
  <c r="T346" i="1" s="1"/>
  <c r="P349" i="1"/>
  <c r="O350" i="1"/>
  <c r="Q348" i="1" l="1"/>
  <c r="R347" i="1"/>
  <c r="T347" i="1" s="1"/>
  <c r="P350" i="1"/>
  <c r="O351" i="1"/>
  <c r="Q349" i="1" l="1"/>
  <c r="R348" i="1"/>
  <c r="T348" i="1" s="1"/>
  <c r="P351" i="1"/>
  <c r="O352" i="1"/>
  <c r="Q350" i="1" l="1"/>
  <c r="R349" i="1"/>
  <c r="T349" i="1" s="1"/>
  <c r="P352" i="1"/>
  <c r="O353" i="1"/>
  <c r="Q351" i="1" l="1"/>
  <c r="R350" i="1"/>
  <c r="T350" i="1" s="1"/>
  <c r="P353" i="1"/>
  <c r="O354" i="1"/>
  <c r="Q352" i="1" l="1"/>
  <c r="R351" i="1"/>
  <c r="T351" i="1" s="1"/>
  <c r="P354" i="1"/>
  <c r="O355" i="1"/>
  <c r="Q353" i="1" l="1"/>
  <c r="R352" i="1"/>
  <c r="T352" i="1" s="1"/>
  <c r="P355" i="1"/>
  <c r="O356" i="1"/>
  <c r="Q354" i="1" l="1"/>
  <c r="R353" i="1"/>
  <c r="T353" i="1" s="1"/>
  <c r="P356" i="1"/>
  <c r="O357" i="1"/>
  <c r="Q355" i="1" l="1"/>
  <c r="R354" i="1"/>
  <c r="T354" i="1" s="1"/>
  <c r="P357" i="1"/>
  <c r="O358" i="1"/>
  <c r="Q356" i="1" l="1"/>
  <c r="R355" i="1"/>
  <c r="T355" i="1" s="1"/>
  <c r="P358" i="1"/>
  <c r="O359" i="1"/>
  <c r="Q357" i="1" l="1"/>
  <c r="R356" i="1"/>
  <c r="T356" i="1" s="1"/>
  <c r="P359" i="1"/>
  <c r="O360" i="1"/>
  <c r="Q358" i="1" l="1"/>
  <c r="R357" i="1"/>
  <c r="T357" i="1" s="1"/>
  <c r="P360" i="1"/>
  <c r="O361" i="1"/>
  <c r="Q359" i="1" l="1"/>
  <c r="R358" i="1"/>
  <c r="T358" i="1" s="1"/>
  <c r="P361" i="1"/>
  <c r="O362" i="1"/>
  <c r="Q360" i="1" l="1"/>
  <c r="R359" i="1"/>
  <c r="T359" i="1" s="1"/>
  <c r="P362" i="1"/>
  <c r="O363" i="1"/>
  <c r="Q361" i="1" l="1"/>
  <c r="R360" i="1"/>
  <c r="T360" i="1" s="1"/>
  <c r="P363" i="1"/>
  <c r="O364" i="1"/>
  <c r="Q362" i="1" l="1"/>
  <c r="R361" i="1"/>
  <c r="T361" i="1" s="1"/>
  <c r="P364" i="1"/>
  <c r="O365" i="1"/>
  <c r="Q363" i="1" l="1"/>
  <c r="R362" i="1"/>
  <c r="T362" i="1" s="1"/>
  <c r="P365" i="1"/>
  <c r="O366" i="1"/>
  <c r="Q364" i="1" l="1"/>
  <c r="R363" i="1"/>
  <c r="T363" i="1" s="1"/>
  <c r="P366" i="1"/>
  <c r="O367" i="1"/>
  <c r="Q365" i="1" l="1"/>
  <c r="R364" i="1"/>
  <c r="T364" i="1" s="1"/>
  <c r="P367" i="1"/>
  <c r="O368" i="1"/>
  <c r="Q366" i="1" l="1"/>
  <c r="R365" i="1"/>
  <c r="T365" i="1" s="1"/>
  <c r="P368" i="1"/>
  <c r="O369" i="1"/>
  <c r="Q367" i="1" l="1"/>
  <c r="R366" i="1"/>
  <c r="T366" i="1" s="1"/>
  <c r="P369" i="1"/>
  <c r="O370" i="1"/>
  <c r="Q368" i="1" l="1"/>
  <c r="R367" i="1"/>
  <c r="T367" i="1" s="1"/>
  <c r="P370" i="1"/>
  <c r="O371" i="1"/>
  <c r="Q369" i="1" l="1"/>
  <c r="R368" i="1"/>
  <c r="T368" i="1" s="1"/>
  <c r="P371" i="1"/>
  <c r="O372" i="1"/>
  <c r="Q370" i="1" l="1"/>
  <c r="R369" i="1"/>
  <c r="T369" i="1" s="1"/>
  <c r="P372" i="1"/>
  <c r="O373" i="1"/>
  <c r="Q371" i="1" l="1"/>
  <c r="R370" i="1"/>
  <c r="T370" i="1" s="1"/>
  <c r="P373" i="1"/>
  <c r="O374" i="1"/>
  <c r="Q372" i="1" l="1"/>
  <c r="R371" i="1"/>
  <c r="T371" i="1" s="1"/>
  <c r="P374" i="1"/>
  <c r="O375" i="1"/>
  <c r="Q373" i="1" l="1"/>
  <c r="R372" i="1"/>
  <c r="T372" i="1" s="1"/>
  <c r="P375" i="1"/>
  <c r="O376" i="1"/>
  <c r="Q374" i="1" l="1"/>
  <c r="R373" i="1"/>
  <c r="T373" i="1" s="1"/>
  <c r="P376" i="1"/>
  <c r="O377" i="1"/>
  <c r="Q375" i="1" l="1"/>
  <c r="R374" i="1"/>
  <c r="T374" i="1" s="1"/>
  <c r="P377" i="1"/>
  <c r="O378" i="1"/>
  <c r="Q376" i="1" l="1"/>
  <c r="R375" i="1"/>
  <c r="T375" i="1" s="1"/>
  <c r="P378" i="1"/>
  <c r="O379" i="1"/>
  <c r="Q377" i="1" l="1"/>
  <c r="R376" i="1"/>
  <c r="T376" i="1" s="1"/>
  <c r="P379" i="1"/>
  <c r="O380" i="1"/>
  <c r="Q378" i="1" l="1"/>
  <c r="R377" i="1"/>
  <c r="T377" i="1" s="1"/>
  <c r="P380" i="1"/>
  <c r="O381" i="1"/>
  <c r="Q379" i="1" l="1"/>
  <c r="R378" i="1"/>
  <c r="T378" i="1" s="1"/>
  <c r="P381" i="1"/>
  <c r="O382" i="1"/>
  <c r="Q380" i="1" l="1"/>
  <c r="R379" i="1"/>
  <c r="T379" i="1" s="1"/>
  <c r="P382" i="1"/>
  <c r="O383" i="1"/>
  <c r="Q381" i="1" l="1"/>
  <c r="R380" i="1"/>
  <c r="T380" i="1" s="1"/>
  <c r="P383" i="1"/>
  <c r="O384" i="1"/>
  <c r="Q382" i="1" l="1"/>
  <c r="R381" i="1"/>
  <c r="T381" i="1" s="1"/>
  <c r="P384" i="1"/>
  <c r="O385" i="1"/>
  <c r="Q383" i="1" l="1"/>
  <c r="R382" i="1"/>
  <c r="T382" i="1" s="1"/>
  <c r="P385" i="1"/>
  <c r="O386" i="1"/>
  <c r="Q384" i="1" l="1"/>
  <c r="R383" i="1"/>
  <c r="T383" i="1" s="1"/>
  <c r="P386" i="1"/>
  <c r="O387" i="1"/>
  <c r="Q385" i="1" l="1"/>
  <c r="R384" i="1"/>
  <c r="T384" i="1" s="1"/>
  <c r="P387" i="1"/>
  <c r="O388" i="1"/>
  <c r="Q386" i="1" l="1"/>
  <c r="R385" i="1"/>
  <c r="T385" i="1" s="1"/>
  <c r="P388" i="1"/>
  <c r="O389" i="1"/>
  <c r="Q387" i="1" l="1"/>
  <c r="R386" i="1"/>
  <c r="T386" i="1" s="1"/>
  <c r="P389" i="1"/>
  <c r="O390" i="1"/>
  <c r="Q388" i="1" l="1"/>
  <c r="R387" i="1"/>
  <c r="T387" i="1" s="1"/>
  <c r="P390" i="1"/>
  <c r="O391" i="1"/>
  <c r="Q389" i="1" l="1"/>
  <c r="R388" i="1"/>
  <c r="T388" i="1" s="1"/>
  <c r="P391" i="1"/>
  <c r="O392" i="1"/>
  <c r="Q390" i="1" l="1"/>
  <c r="R389" i="1"/>
  <c r="T389" i="1" s="1"/>
  <c r="P392" i="1"/>
  <c r="O393" i="1"/>
  <c r="Q391" i="1" l="1"/>
  <c r="R390" i="1"/>
  <c r="T390" i="1" s="1"/>
  <c r="P393" i="1"/>
  <c r="O394" i="1"/>
  <c r="Q392" i="1" l="1"/>
  <c r="R391" i="1"/>
  <c r="T391" i="1" s="1"/>
  <c r="P394" i="1"/>
  <c r="O395" i="1"/>
  <c r="Q393" i="1" l="1"/>
  <c r="R392" i="1"/>
  <c r="T392" i="1" s="1"/>
  <c r="P395" i="1"/>
  <c r="O396" i="1"/>
  <c r="Q394" i="1" l="1"/>
  <c r="R393" i="1"/>
  <c r="T393" i="1" s="1"/>
  <c r="P396" i="1"/>
  <c r="O397" i="1"/>
  <c r="Q395" i="1" l="1"/>
  <c r="R394" i="1"/>
  <c r="T394" i="1" s="1"/>
  <c r="P397" i="1"/>
  <c r="O398" i="1"/>
  <c r="Q396" i="1" l="1"/>
  <c r="R395" i="1"/>
  <c r="T395" i="1" s="1"/>
  <c r="P398" i="1"/>
  <c r="O399" i="1"/>
  <c r="Q397" i="1" l="1"/>
  <c r="R396" i="1"/>
  <c r="T396" i="1" s="1"/>
  <c r="P399" i="1"/>
  <c r="O400" i="1"/>
  <c r="Q398" i="1" l="1"/>
  <c r="R397" i="1"/>
  <c r="T397" i="1" s="1"/>
  <c r="P400" i="1"/>
  <c r="O401" i="1"/>
  <c r="Q399" i="1" l="1"/>
  <c r="R398" i="1"/>
  <c r="T398" i="1" s="1"/>
  <c r="P401" i="1"/>
  <c r="O402" i="1"/>
  <c r="Q400" i="1" l="1"/>
  <c r="R399" i="1"/>
  <c r="T399" i="1" s="1"/>
  <c r="P402" i="1"/>
  <c r="O403" i="1"/>
  <c r="Q401" i="1" l="1"/>
  <c r="R400" i="1"/>
  <c r="T400" i="1" s="1"/>
  <c r="P403" i="1"/>
  <c r="O404" i="1"/>
  <c r="Q402" i="1" l="1"/>
  <c r="R401" i="1"/>
  <c r="T401" i="1" s="1"/>
  <c r="P404" i="1"/>
  <c r="O405" i="1"/>
  <c r="Q403" i="1" l="1"/>
  <c r="R402" i="1"/>
  <c r="T402" i="1" s="1"/>
  <c r="P405" i="1"/>
  <c r="O406" i="1"/>
  <c r="Q404" i="1" l="1"/>
  <c r="R403" i="1"/>
  <c r="T403" i="1" s="1"/>
  <c r="P406" i="1"/>
  <c r="O407" i="1"/>
  <c r="Q405" i="1" l="1"/>
  <c r="R404" i="1"/>
  <c r="T404" i="1" s="1"/>
  <c r="P407" i="1"/>
  <c r="O408" i="1"/>
  <c r="Q406" i="1" l="1"/>
  <c r="R405" i="1"/>
  <c r="T405" i="1" s="1"/>
  <c r="P408" i="1"/>
  <c r="O409" i="1"/>
  <c r="Q407" i="1" l="1"/>
  <c r="R406" i="1"/>
  <c r="T406" i="1" s="1"/>
  <c r="P409" i="1"/>
  <c r="O410" i="1"/>
  <c r="Q408" i="1" l="1"/>
  <c r="R407" i="1"/>
  <c r="T407" i="1" s="1"/>
  <c r="P410" i="1"/>
  <c r="O411" i="1"/>
  <c r="Q409" i="1" l="1"/>
  <c r="R408" i="1"/>
  <c r="T408" i="1" s="1"/>
  <c r="P411" i="1"/>
  <c r="O412" i="1"/>
  <c r="Q410" i="1" l="1"/>
  <c r="R409" i="1"/>
  <c r="T409" i="1" s="1"/>
  <c r="P412" i="1"/>
  <c r="O413" i="1"/>
  <c r="Q411" i="1" l="1"/>
  <c r="R410" i="1"/>
  <c r="T410" i="1" s="1"/>
  <c r="P413" i="1"/>
  <c r="O414" i="1"/>
  <c r="Q412" i="1" l="1"/>
  <c r="R411" i="1"/>
  <c r="T411" i="1" s="1"/>
  <c r="P414" i="1"/>
  <c r="O415" i="1"/>
  <c r="Q413" i="1" l="1"/>
  <c r="R412" i="1"/>
  <c r="T412" i="1" s="1"/>
  <c r="P415" i="1"/>
  <c r="O416" i="1"/>
  <c r="Q414" i="1" l="1"/>
  <c r="R413" i="1"/>
  <c r="T413" i="1" s="1"/>
  <c r="P416" i="1"/>
  <c r="O417" i="1"/>
  <c r="Q415" i="1" l="1"/>
  <c r="R414" i="1"/>
  <c r="T414" i="1" s="1"/>
  <c r="P417" i="1"/>
  <c r="O418" i="1"/>
  <c r="Q416" i="1" l="1"/>
  <c r="R415" i="1"/>
  <c r="T415" i="1" s="1"/>
  <c r="P418" i="1"/>
  <c r="O419" i="1"/>
  <c r="Q417" i="1" l="1"/>
  <c r="R416" i="1"/>
  <c r="T416" i="1" s="1"/>
  <c r="P419" i="1"/>
  <c r="O420" i="1"/>
  <c r="Q418" i="1" l="1"/>
  <c r="R417" i="1"/>
  <c r="T417" i="1" s="1"/>
  <c r="P420" i="1"/>
  <c r="O421" i="1"/>
  <c r="Q419" i="1" l="1"/>
  <c r="R418" i="1"/>
  <c r="T418" i="1" s="1"/>
  <c r="P421" i="1"/>
  <c r="O422" i="1"/>
  <c r="Q420" i="1" l="1"/>
  <c r="R419" i="1"/>
  <c r="T419" i="1" s="1"/>
  <c r="P422" i="1"/>
  <c r="O423" i="1"/>
  <c r="Q421" i="1" l="1"/>
  <c r="R420" i="1"/>
  <c r="T420" i="1" s="1"/>
  <c r="P423" i="1"/>
  <c r="O424" i="1"/>
  <c r="Q422" i="1" l="1"/>
  <c r="R421" i="1"/>
  <c r="T421" i="1" s="1"/>
  <c r="P424" i="1"/>
  <c r="O425" i="1"/>
  <c r="Q423" i="1" l="1"/>
  <c r="R422" i="1"/>
  <c r="T422" i="1" s="1"/>
  <c r="P425" i="1"/>
  <c r="O426" i="1"/>
  <c r="Q424" i="1" l="1"/>
  <c r="R423" i="1"/>
  <c r="T423" i="1" s="1"/>
  <c r="P426" i="1"/>
  <c r="O427" i="1"/>
  <c r="Q425" i="1" l="1"/>
  <c r="R424" i="1"/>
  <c r="T424" i="1" s="1"/>
  <c r="P427" i="1"/>
  <c r="O428" i="1"/>
  <c r="Q426" i="1" l="1"/>
  <c r="R425" i="1"/>
  <c r="T425" i="1" s="1"/>
  <c r="P428" i="1"/>
  <c r="O429" i="1"/>
  <c r="Q427" i="1" l="1"/>
  <c r="R426" i="1"/>
  <c r="T426" i="1" s="1"/>
  <c r="P429" i="1"/>
  <c r="O430" i="1"/>
  <c r="Q428" i="1" l="1"/>
  <c r="R427" i="1"/>
  <c r="T427" i="1" s="1"/>
  <c r="P430" i="1"/>
  <c r="O431" i="1"/>
  <c r="Q429" i="1" l="1"/>
  <c r="R428" i="1"/>
  <c r="T428" i="1" s="1"/>
  <c r="P431" i="1"/>
  <c r="O432" i="1"/>
  <c r="Q430" i="1" l="1"/>
  <c r="R429" i="1"/>
  <c r="T429" i="1" s="1"/>
  <c r="P432" i="1"/>
  <c r="O433" i="1"/>
  <c r="Q431" i="1" l="1"/>
  <c r="R430" i="1"/>
  <c r="T430" i="1" s="1"/>
  <c r="P433" i="1"/>
  <c r="O434" i="1"/>
  <c r="Q432" i="1" l="1"/>
  <c r="R431" i="1"/>
  <c r="T431" i="1" s="1"/>
  <c r="P434" i="1"/>
  <c r="O435" i="1"/>
  <c r="Q433" i="1" l="1"/>
  <c r="R432" i="1"/>
  <c r="T432" i="1" s="1"/>
  <c r="P435" i="1"/>
  <c r="O436" i="1"/>
  <c r="Q434" i="1" l="1"/>
  <c r="R433" i="1"/>
  <c r="T433" i="1" s="1"/>
  <c r="P436" i="1"/>
  <c r="O437" i="1"/>
  <c r="Q435" i="1" l="1"/>
  <c r="R434" i="1"/>
  <c r="T434" i="1" s="1"/>
  <c r="P437" i="1"/>
  <c r="O438" i="1"/>
  <c r="Q436" i="1" l="1"/>
  <c r="R435" i="1"/>
  <c r="T435" i="1" s="1"/>
  <c r="P438" i="1"/>
  <c r="O439" i="1"/>
  <c r="Q437" i="1" l="1"/>
  <c r="R436" i="1"/>
  <c r="T436" i="1" s="1"/>
  <c r="P439" i="1"/>
  <c r="O440" i="1"/>
  <c r="Q438" i="1" l="1"/>
  <c r="R437" i="1"/>
  <c r="T437" i="1" s="1"/>
  <c r="P440" i="1"/>
  <c r="O441" i="1"/>
  <c r="Q439" i="1" l="1"/>
  <c r="R438" i="1"/>
  <c r="T438" i="1" s="1"/>
  <c r="P441" i="1"/>
  <c r="O442" i="1"/>
  <c r="Q440" i="1" l="1"/>
  <c r="R439" i="1"/>
  <c r="T439" i="1" s="1"/>
  <c r="P442" i="1"/>
  <c r="O443" i="1"/>
  <c r="Q441" i="1" l="1"/>
  <c r="R440" i="1"/>
  <c r="T440" i="1" s="1"/>
  <c r="P443" i="1"/>
  <c r="O444" i="1"/>
  <c r="Q442" i="1" l="1"/>
  <c r="R441" i="1"/>
  <c r="T441" i="1" s="1"/>
  <c r="P444" i="1"/>
  <c r="O445" i="1"/>
  <c r="Q443" i="1" l="1"/>
  <c r="R442" i="1"/>
  <c r="T442" i="1" s="1"/>
  <c r="P445" i="1"/>
  <c r="O446" i="1"/>
  <c r="Q444" i="1" l="1"/>
  <c r="R443" i="1"/>
  <c r="T443" i="1" s="1"/>
  <c r="P446" i="1"/>
  <c r="O447" i="1"/>
  <c r="Q445" i="1" l="1"/>
  <c r="R444" i="1"/>
  <c r="T444" i="1" s="1"/>
  <c r="P447" i="1"/>
  <c r="O448" i="1"/>
  <c r="Q446" i="1" l="1"/>
  <c r="R445" i="1"/>
  <c r="T445" i="1" s="1"/>
  <c r="P448" i="1"/>
  <c r="O449" i="1"/>
  <c r="Q447" i="1" l="1"/>
  <c r="R446" i="1"/>
  <c r="T446" i="1" s="1"/>
  <c r="P449" i="1"/>
  <c r="O450" i="1"/>
  <c r="Q448" i="1" l="1"/>
  <c r="R447" i="1"/>
  <c r="T447" i="1" s="1"/>
  <c r="P450" i="1"/>
  <c r="O451" i="1"/>
  <c r="Q449" i="1" l="1"/>
  <c r="R448" i="1"/>
  <c r="T448" i="1" s="1"/>
  <c r="P451" i="1"/>
  <c r="O452" i="1"/>
  <c r="Q450" i="1" l="1"/>
  <c r="R449" i="1"/>
  <c r="T449" i="1" s="1"/>
  <c r="P452" i="1"/>
  <c r="O453" i="1"/>
  <c r="Q451" i="1" l="1"/>
  <c r="R450" i="1"/>
  <c r="T450" i="1" s="1"/>
  <c r="P453" i="1"/>
  <c r="O454" i="1"/>
  <c r="Q452" i="1" l="1"/>
  <c r="R451" i="1"/>
  <c r="T451" i="1" s="1"/>
  <c r="P454" i="1"/>
  <c r="O455" i="1"/>
  <c r="Q453" i="1" l="1"/>
  <c r="R452" i="1"/>
  <c r="T452" i="1" s="1"/>
  <c r="P455" i="1"/>
  <c r="O456" i="1"/>
  <c r="Q454" i="1" l="1"/>
  <c r="R453" i="1"/>
  <c r="T453" i="1" s="1"/>
  <c r="P456" i="1"/>
  <c r="O457" i="1"/>
  <c r="Q455" i="1" l="1"/>
  <c r="R454" i="1"/>
  <c r="T454" i="1" s="1"/>
  <c r="P457" i="1"/>
  <c r="O458" i="1"/>
  <c r="Q456" i="1" l="1"/>
  <c r="R455" i="1"/>
  <c r="T455" i="1" s="1"/>
  <c r="P458" i="1"/>
  <c r="O459" i="1"/>
  <c r="Q457" i="1" l="1"/>
  <c r="R456" i="1"/>
  <c r="T456" i="1" s="1"/>
  <c r="P459" i="1"/>
  <c r="O460" i="1"/>
  <c r="Q458" i="1" l="1"/>
  <c r="R457" i="1"/>
  <c r="T457" i="1" s="1"/>
  <c r="P460" i="1"/>
  <c r="O461" i="1"/>
  <c r="Q459" i="1" l="1"/>
  <c r="R458" i="1"/>
  <c r="T458" i="1" s="1"/>
  <c r="P461" i="1"/>
  <c r="O462" i="1"/>
  <c r="Q460" i="1" l="1"/>
  <c r="R459" i="1"/>
  <c r="T459" i="1" s="1"/>
  <c r="P462" i="1"/>
  <c r="O463" i="1"/>
  <c r="Q461" i="1" l="1"/>
  <c r="R460" i="1"/>
  <c r="T460" i="1" s="1"/>
  <c r="P463" i="1"/>
  <c r="O464" i="1"/>
  <c r="Q462" i="1" l="1"/>
  <c r="R461" i="1"/>
  <c r="T461" i="1" s="1"/>
  <c r="P464" i="1"/>
  <c r="O465" i="1"/>
  <c r="Q463" i="1" l="1"/>
  <c r="R462" i="1"/>
  <c r="T462" i="1" s="1"/>
  <c r="P465" i="1"/>
  <c r="O466" i="1"/>
  <c r="Q464" i="1" l="1"/>
  <c r="R463" i="1"/>
  <c r="T463" i="1" s="1"/>
  <c r="P466" i="1"/>
  <c r="O467" i="1"/>
  <c r="Q465" i="1" l="1"/>
  <c r="R464" i="1"/>
  <c r="T464" i="1" s="1"/>
  <c r="P467" i="1"/>
  <c r="O468" i="1"/>
  <c r="Q466" i="1" l="1"/>
  <c r="R465" i="1"/>
  <c r="T465" i="1" s="1"/>
  <c r="P468" i="1"/>
  <c r="O469" i="1"/>
  <c r="Q467" i="1" l="1"/>
  <c r="R466" i="1"/>
  <c r="T466" i="1" s="1"/>
  <c r="P469" i="1"/>
  <c r="O470" i="1"/>
  <c r="Q468" i="1" l="1"/>
  <c r="R467" i="1"/>
  <c r="T467" i="1" s="1"/>
  <c r="P470" i="1"/>
  <c r="O471" i="1"/>
  <c r="Q469" i="1" l="1"/>
  <c r="R468" i="1"/>
  <c r="T468" i="1" s="1"/>
  <c r="P471" i="1"/>
  <c r="O472" i="1"/>
  <c r="Q470" i="1" l="1"/>
  <c r="R469" i="1"/>
  <c r="T469" i="1" s="1"/>
  <c r="P472" i="1"/>
  <c r="O473" i="1"/>
  <c r="Q471" i="1" l="1"/>
  <c r="R470" i="1"/>
  <c r="T470" i="1" s="1"/>
  <c r="P473" i="1"/>
  <c r="O474" i="1"/>
  <c r="Q472" i="1" l="1"/>
  <c r="R471" i="1"/>
  <c r="T471" i="1" s="1"/>
  <c r="P474" i="1"/>
  <c r="O475" i="1"/>
  <c r="Q473" i="1" l="1"/>
  <c r="R472" i="1"/>
  <c r="T472" i="1" s="1"/>
  <c r="P475" i="1"/>
  <c r="O476" i="1"/>
  <c r="Q474" i="1" l="1"/>
  <c r="R473" i="1"/>
  <c r="T473" i="1" s="1"/>
  <c r="P476" i="1"/>
  <c r="O477" i="1"/>
  <c r="Q475" i="1" l="1"/>
  <c r="R474" i="1"/>
  <c r="T474" i="1" s="1"/>
  <c r="P477" i="1"/>
  <c r="O478" i="1"/>
  <c r="Q476" i="1" l="1"/>
  <c r="R475" i="1"/>
  <c r="T475" i="1" s="1"/>
  <c r="P478" i="1"/>
  <c r="O479" i="1"/>
  <c r="Q477" i="1" l="1"/>
  <c r="R476" i="1"/>
  <c r="T476" i="1" s="1"/>
  <c r="P479" i="1"/>
  <c r="O480" i="1"/>
  <c r="Q478" i="1" l="1"/>
  <c r="R477" i="1"/>
  <c r="T477" i="1" s="1"/>
  <c r="P480" i="1"/>
  <c r="O481" i="1"/>
  <c r="Q479" i="1" l="1"/>
  <c r="R478" i="1"/>
  <c r="T478" i="1" s="1"/>
  <c r="P481" i="1"/>
  <c r="O482" i="1"/>
  <c r="Q480" i="1" l="1"/>
  <c r="R479" i="1"/>
  <c r="T479" i="1" s="1"/>
  <c r="P482" i="1"/>
  <c r="O483" i="1"/>
  <c r="Q481" i="1" l="1"/>
  <c r="R480" i="1"/>
  <c r="T480" i="1" s="1"/>
  <c r="P483" i="1"/>
  <c r="O484" i="1"/>
  <c r="Q482" i="1" l="1"/>
  <c r="R481" i="1"/>
  <c r="T481" i="1" s="1"/>
  <c r="P484" i="1"/>
  <c r="O485" i="1"/>
  <c r="Q483" i="1" l="1"/>
  <c r="R482" i="1"/>
  <c r="T482" i="1" s="1"/>
  <c r="P485" i="1"/>
  <c r="O486" i="1"/>
  <c r="Q484" i="1" l="1"/>
  <c r="R483" i="1"/>
  <c r="T483" i="1" s="1"/>
  <c r="P486" i="1"/>
  <c r="O487" i="1"/>
  <c r="Q485" i="1" l="1"/>
  <c r="R484" i="1"/>
  <c r="T484" i="1" s="1"/>
  <c r="P487" i="1"/>
  <c r="O488" i="1"/>
  <c r="Q486" i="1" l="1"/>
  <c r="R485" i="1"/>
  <c r="T485" i="1" s="1"/>
  <c r="P488" i="1"/>
  <c r="O489" i="1"/>
  <c r="Q487" i="1" l="1"/>
  <c r="R486" i="1"/>
  <c r="T486" i="1" s="1"/>
  <c r="P489" i="1"/>
  <c r="O490" i="1"/>
  <c r="Q488" i="1" l="1"/>
  <c r="R487" i="1"/>
  <c r="T487" i="1" s="1"/>
  <c r="P490" i="1"/>
  <c r="O491" i="1"/>
  <c r="Q489" i="1" l="1"/>
  <c r="R488" i="1"/>
  <c r="T488" i="1" s="1"/>
  <c r="P491" i="1"/>
  <c r="O492" i="1"/>
  <c r="Q490" i="1" l="1"/>
  <c r="R489" i="1"/>
  <c r="T489" i="1" s="1"/>
  <c r="P492" i="1"/>
  <c r="O493" i="1"/>
  <c r="Q491" i="1" l="1"/>
  <c r="R490" i="1"/>
  <c r="T490" i="1" s="1"/>
  <c r="P493" i="1"/>
  <c r="O494" i="1"/>
  <c r="Q492" i="1" l="1"/>
  <c r="R491" i="1"/>
  <c r="T491" i="1" s="1"/>
  <c r="P494" i="1"/>
  <c r="O495" i="1"/>
  <c r="Q493" i="1" l="1"/>
  <c r="R492" i="1"/>
  <c r="T492" i="1" s="1"/>
  <c r="P495" i="1"/>
  <c r="O496" i="1"/>
  <c r="Q494" i="1" l="1"/>
  <c r="R493" i="1"/>
  <c r="T493" i="1" s="1"/>
  <c r="P496" i="1"/>
  <c r="O497" i="1"/>
  <c r="Q495" i="1" l="1"/>
  <c r="R494" i="1"/>
  <c r="T494" i="1" s="1"/>
  <c r="P497" i="1"/>
  <c r="O498" i="1"/>
  <c r="Q496" i="1" l="1"/>
  <c r="R495" i="1"/>
  <c r="T495" i="1" s="1"/>
  <c r="P498" i="1"/>
  <c r="O499" i="1"/>
  <c r="Q497" i="1" l="1"/>
  <c r="R496" i="1"/>
  <c r="T496" i="1" s="1"/>
  <c r="P499" i="1"/>
  <c r="O500" i="1"/>
  <c r="Q498" i="1" l="1"/>
  <c r="R497" i="1"/>
  <c r="T497" i="1" s="1"/>
  <c r="P500" i="1"/>
  <c r="O501" i="1"/>
  <c r="Q499" i="1" l="1"/>
  <c r="R498" i="1"/>
  <c r="T498" i="1" s="1"/>
  <c r="P501" i="1"/>
  <c r="O502" i="1"/>
  <c r="Q500" i="1" l="1"/>
  <c r="R499" i="1"/>
  <c r="T499" i="1" s="1"/>
  <c r="P502" i="1"/>
  <c r="O503" i="1"/>
  <c r="Q501" i="1" l="1"/>
  <c r="R500" i="1"/>
  <c r="T500" i="1" s="1"/>
  <c r="P503" i="1"/>
  <c r="O504" i="1"/>
  <c r="Q502" i="1" l="1"/>
  <c r="R501" i="1"/>
  <c r="T501" i="1" s="1"/>
  <c r="P504" i="1"/>
  <c r="O505" i="1"/>
  <c r="Q503" i="1" l="1"/>
  <c r="R502" i="1"/>
  <c r="T502" i="1" s="1"/>
  <c r="P505" i="1"/>
  <c r="O506" i="1"/>
  <c r="Q504" i="1" l="1"/>
  <c r="R503" i="1"/>
  <c r="T503" i="1" s="1"/>
  <c r="P506" i="1"/>
  <c r="O507" i="1"/>
  <c r="Q505" i="1" l="1"/>
  <c r="R504" i="1"/>
  <c r="T504" i="1" s="1"/>
  <c r="P507" i="1"/>
  <c r="O508" i="1"/>
  <c r="Q506" i="1" l="1"/>
  <c r="R505" i="1"/>
  <c r="T505" i="1" s="1"/>
  <c r="P508" i="1"/>
  <c r="O509" i="1"/>
  <c r="Q507" i="1" l="1"/>
  <c r="R506" i="1"/>
  <c r="T506" i="1" s="1"/>
  <c r="P509" i="1"/>
  <c r="O510" i="1"/>
  <c r="Q508" i="1" l="1"/>
  <c r="R507" i="1"/>
  <c r="T507" i="1" s="1"/>
  <c r="P510" i="1"/>
  <c r="O511" i="1"/>
  <c r="Q509" i="1" l="1"/>
  <c r="R508" i="1"/>
  <c r="T508" i="1" s="1"/>
  <c r="P511" i="1"/>
  <c r="O512" i="1"/>
  <c r="Q510" i="1" l="1"/>
  <c r="R509" i="1"/>
  <c r="T509" i="1" s="1"/>
  <c r="P512" i="1"/>
  <c r="O513" i="1"/>
  <c r="Q511" i="1" l="1"/>
  <c r="R510" i="1"/>
  <c r="T510" i="1" s="1"/>
  <c r="P513" i="1"/>
  <c r="O514" i="1"/>
  <c r="Q512" i="1" l="1"/>
  <c r="R511" i="1"/>
  <c r="T511" i="1" s="1"/>
  <c r="P514" i="1"/>
  <c r="O515" i="1"/>
  <c r="Q513" i="1" l="1"/>
  <c r="R512" i="1"/>
  <c r="T512" i="1" s="1"/>
  <c r="P515" i="1"/>
  <c r="O516" i="1"/>
  <c r="Q514" i="1" l="1"/>
  <c r="R513" i="1"/>
  <c r="T513" i="1" s="1"/>
  <c r="P516" i="1"/>
  <c r="O517" i="1"/>
  <c r="Q515" i="1" l="1"/>
  <c r="R514" i="1"/>
  <c r="T514" i="1" s="1"/>
  <c r="P517" i="1"/>
  <c r="O518" i="1"/>
  <c r="Q516" i="1" l="1"/>
  <c r="R515" i="1"/>
  <c r="T515" i="1" s="1"/>
  <c r="P518" i="1"/>
  <c r="O519" i="1"/>
  <c r="Q517" i="1" l="1"/>
  <c r="R516" i="1"/>
  <c r="T516" i="1" s="1"/>
  <c r="P519" i="1"/>
  <c r="O520" i="1"/>
  <c r="Q518" i="1" l="1"/>
  <c r="R517" i="1"/>
  <c r="T517" i="1" s="1"/>
  <c r="P520" i="1"/>
  <c r="O521" i="1"/>
  <c r="Q519" i="1" l="1"/>
  <c r="R518" i="1"/>
  <c r="T518" i="1" s="1"/>
  <c r="P521" i="1"/>
  <c r="O522" i="1"/>
  <c r="Q520" i="1" l="1"/>
  <c r="R519" i="1"/>
  <c r="T519" i="1" s="1"/>
  <c r="P522" i="1"/>
  <c r="O523" i="1"/>
  <c r="Q521" i="1" l="1"/>
  <c r="R520" i="1"/>
  <c r="T520" i="1" s="1"/>
  <c r="P523" i="1"/>
  <c r="O524" i="1"/>
  <c r="Q522" i="1" l="1"/>
  <c r="R521" i="1"/>
  <c r="T521" i="1" s="1"/>
  <c r="P524" i="1"/>
  <c r="O525" i="1"/>
  <c r="Q523" i="1" l="1"/>
  <c r="R522" i="1"/>
  <c r="T522" i="1" s="1"/>
  <c r="P525" i="1"/>
  <c r="O526" i="1"/>
  <c r="Q524" i="1" l="1"/>
  <c r="R523" i="1"/>
  <c r="T523" i="1" s="1"/>
  <c r="P526" i="1"/>
  <c r="O527" i="1"/>
  <c r="Q525" i="1" l="1"/>
  <c r="R524" i="1"/>
  <c r="T524" i="1" s="1"/>
  <c r="P527" i="1"/>
  <c r="O528" i="1"/>
  <c r="Q526" i="1" l="1"/>
  <c r="R525" i="1"/>
  <c r="T525" i="1" s="1"/>
  <c r="P528" i="1"/>
  <c r="O529" i="1"/>
  <c r="Q527" i="1" l="1"/>
  <c r="R526" i="1"/>
  <c r="T526" i="1" s="1"/>
  <c r="P529" i="1"/>
  <c r="O530" i="1"/>
  <c r="Q528" i="1" l="1"/>
  <c r="R527" i="1"/>
  <c r="T527" i="1" s="1"/>
  <c r="P530" i="1"/>
  <c r="O531" i="1"/>
  <c r="Q529" i="1" l="1"/>
  <c r="R528" i="1"/>
  <c r="T528" i="1" s="1"/>
  <c r="P531" i="1"/>
  <c r="O532" i="1"/>
  <c r="Q530" i="1" l="1"/>
  <c r="R529" i="1"/>
  <c r="T529" i="1" s="1"/>
  <c r="P532" i="1"/>
  <c r="O533" i="1"/>
  <c r="Q531" i="1" l="1"/>
  <c r="R530" i="1"/>
  <c r="T530" i="1" s="1"/>
  <c r="P533" i="1"/>
  <c r="O534" i="1"/>
  <c r="Q532" i="1" l="1"/>
  <c r="R531" i="1"/>
  <c r="T531" i="1" s="1"/>
  <c r="P534" i="1"/>
  <c r="O535" i="1"/>
  <c r="Q533" i="1" l="1"/>
  <c r="R532" i="1"/>
  <c r="T532" i="1" s="1"/>
  <c r="P535" i="1"/>
  <c r="O536" i="1"/>
  <c r="Q534" i="1" l="1"/>
  <c r="R533" i="1"/>
  <c r="T533" i="1" s="1"/>
  <c r="P536" i="1"/>
  <c r="O537" i="1"/>
  <c r="Q535" i="1" l="1"/>
  <c r="R534" i="1"/>
  <c r="T534" i="1" s="1"/>
  <c r="P537" i="1"/>
  <c r="O538" i="1"/>
  <c r="Q536" i="1" l="1"/>
  <c r="R535" i="1"/>
  <c r="T535" i="1" s="1"/>
  <c r="P538" i="1"/>
  <c r="O539" i="1"/>
  <c r="Q537" i="1" l="1"/>
  <c r="R536" i="1"/>
  <c r="T536" i="1" s="1"/>
  <c r="P539" i="1"/>
  <c r="O540" i="1"/>
  <c r="Q538" i="1" l="1"/>
  <c r="R537" i="1"/>
  <c r="T537" i="1" s="1"/>
  <c r="P540" i="1"/>
  <c r="O541" i="1"/>
  <c r="Q539" i="1" l="1"/>
  <c r="R538" i="1"/>
  <c r="T538" i="1" s="1"/>
  <c r="P541" i="1"/>
  <c r="O542" i="1"/>
  <c r="Q540" i="1" l="1"/>
  <c r="R539" i="1"/>
  <c r="T539" i="1" s="1"/>
  <c r="P542" i="1"/>
  <c r="O543" i="1"/>
  <c r="Q541" i="1" l="1"/>
  <c r="R540" i="1"/>
  <c r="T540" i="1" s="1"/>
  <c r="P543" i="1"/>
  <c r="O544" i="1"/>
  <c r="Q542" i="1" l="1"/>
  <c r="R541" i="1"/>
  <c r="T541" i="1" s="1"/>
  <c r="P544" i="1"/>
  <c r="O545" i="1"/>
  <c r="Q543" i="1" l="1"/>
  <c r="R542" i="1"/>
  <c r="T542" i="1" s="1"/>
  <c r="P545" i="1"/>
  <c r="O546" i="1"/>
  <c r="Q544" i="1" l="1"/>
  <c r="R543" i="1"/>
  <c r="T543" i="1" s="1"/>
  <c r="P546" i="1"/>
  <c r="O547" i="1"/>
  <c r="Q545" i="1" l="1"/>
  <c r="R544" i="1"/>
  <c r="T544" i="1" s="1"/>
  <c r="P547" i="1"/>
  <c r="O548" i="1"/>
  <c r="Q546" i="1" l="1"/>
  <c r="R545" i="1"/>
  <c r="T545" i="1" s="1"/>
  <c r="P548" i="1"/>
  <c r="O549" i="1"/>
  <c r="Q547" i="1" l="1"/>
  <c r="R546" i="1"/>
  <c r="T546" i="1" s="1"/>
  <c r="P549" i="1"/>
  <c r="O550" i="1"/>
  <c r="Q548" i="1" l="1"/>
  <c r="R547" i="1"/>
  <c r="T547" i="1" s="1"/>
  <c r="P550" i="1"/>
  <c r="O551" i="1"/>
  <c r="Q549" i="1" l="1"/>
  <c r="R548" i="1"/>
  <c r="T548" i="1" s="1"/>
  <c r="P551" i="1"/>
  <c r="O552" i="1"/>
  <c r="Q550" i="1" l="1"/>
  <c r="R549" i="1"/>
  <c r="T549" i="1" s="1"/>
  <c r="P552" i="1"/>
  <c r="O553" i="1"/>
  <c r="Q551" i="1" l="1"/>
  <c r="R550" i="1"/>
  <c r="T550" i="1" s="1"/>
  <c r="P553" i="1"/>
  <c r="O554" i="1"/>
  <c r="Q552" i="1" l="1"/>
  <c r="R551" i="1"/>
  <c r="T551" i="1" s="1"/>
  <c r="P554" i="1"/>
  <c r="O555" i="1"/>
  <c r="Q553" i="1" l="1"/>
  <c r="R552" i="1"/>
  <c r="T552" i="1" s="1"/>
  <c r="P555" i="1"/>
  <c r="O556" i="1"/>
  <c r="Q554" i="1" l="1"/>
  <c r="R553" i="1"/>
  <c r="T553" i="1" s="1"/>
  <c r="P556" i="1"/>
  <c r="O557" i="1"/>
  <c r="Q555" i="1" l="1"/>
  <c r="R554" i="1"/>
  <c r="T554" i="1" s="1"/>
  <c r="P557" i="1"/>
  <c r="O558" i="1"/>
  <c r="Q556" i="1" l="1"/>
  <c r="R555" i="1"/>
  <c r="T555" i="1" s="1"/>
  <c r="P558" i="1"/>
  <c r="O559" i="1"/>
  <c r="Q557" i="1" l="1"/>
  <c r="R556" i="1"/>
  <c r="T556" i="1" s="1"/>
  <c r="P559" i="1"/>
  <c r="O560" i="1"/>
  <c r="Q558" i="1" l="1"/>
  <c r="R557" i="1"/>
  <c r="T557" i="1" s="1"/>
  <c r="P560" i="1"/>
  <c r="O561" i="1"/>
  <c r="Q559" i="1" l="1"/>
  <c r="R558" i="1"/>
  <c r="T558" i="1" s="1"/>
  <c r="P561" i="1"/>
  <c r="O562" i="1"/>
  <c r="Q560" i="1" l="1"/>
  <c r="R559" i="1"/>
  <c r="T559" i="1" s="1"/>
  <c r="P562" i="1"/>
  <c r="O563" i="1"/>
  <c r="Q561" i="1" l="1"/>
  <c r="R560" i="1"/>
  <c r="T560" i="1" s="1"/>
  <c r="P563" i="1"/>
  <c r="O564" i="1"/>
  <c r="Q562" i="1" l="1"/>
  <c r="R561" i="1"/>
  <c r="T561" i="1" s="1"/>
  <c r="P564" i="1"/>
  <c r="O565" i="1"/>
  <c r="Q563" i="1" l="1"/>
  <c r="R562" i="1"/>
  <c r="T562" i="1" s="1"/>
  <c r="P565" i="1"/>
  <c r="O566" i="1"/>
  <c r="Q564" i="1" l="1"/>
  <c r="R563" i="1"/>
  <c r="T563" i="1" s="1"/>
  <c r="P566" i="1"/>
  <c r="O567" i="1"/>
  <c r="Q565" i="1" l="1"/>
  <c r="R564" i="1"/>
  <c r="T564" i="1" s="1"/>
  <c r="P567" i="1"/>
  <c r="O568" i="1"/>
  <c r="Q566" i="1" l="1"/>
  <c r="R565" i="1"/>
  <c r="T565" i="1" s="1"/>
  <c r="P568" i="1"/>
  <c r="O569" i="1"/>
  <c r="Q567" i="1" l="1"/>
  <c r="R566" i="1"/>
  <c r="T566" i="1" s="1"/>
  <c r="P569" i="1"/>
  <c r="O570" i="1"/>
  <c r="Q568" i="1" l="1"/>
  <c r="R567" i="1"/>
  <c r="T567" i="1" s="1"/>
  <c r="P570" i="1"/>
  <c r="O571" i="1"/>
  <c r="Q569" i="1" l="1"/>
  <c r="R568" i="1"/>
  <c r="T568" i="1" s="1"/>
  <c r="P571" i="1"/>
  <c r="O572" i="1"/>
  <c r="Q570" i="1" l="1"/>
  <c r="R569" i="1"/>
  <c r="T569" i="1" s="1"/>
  <c r="P572" i="1"/>
  <c r="O573" i="1"/>
  <c r="Q571" i="1" l="1"/>
  <c r="R570" i="1"/>
  <c r="T570" i="1" s="1"/>
  <c r="P573" i="1"/>
  <c r="O574" i="1"/>
  <c r="Q572" i="1" l="1"/>
  <c r="R571" i="1"/>
  <c r="T571" i="1" s="1"/>
  <c r="P574" i="1"/>
  <c r="O575" i="1"/>
  <c r="Q573" i="1" l="1"/>
  <c r="R572" i="1"/>
  <c r="T572" i="1" s="1"/>
  <c r="P575" i="1"/>
  <c r="O576" i="1"/>
  <c r="Q574" i="1" l="1"/>
  <c r="R573" i="1"/>
  <c r="T573" i="1" s="1"/>
  <c r="P576" i="1"/>
  <c r="O577" i="1"/>
  <c r="Q575" i="1" l="1"/>
  <c r="R574" i="1"/>
  <c r="T574" i="1" s="1"/>
  <c r="P577" i="1"/>
  <c r="O578" i="1"/>
  <c r="Q576" i="1" l="1"/>
  <c r="R575" i="1"/>
  <c r="T575" i="1" s="1"/>
  <c r="P578" i="1"/>
  <c r="O579" i="1"/>
  <c r="Q577" i="1" l="1"/>
  <c r="R576" i="1"/>
  <c r="T576" i="1" s="1"/>
  <c r="P579" i="1"/>
  <c r="O580" i="1"/>
  <c r="Q578" i="1" l="1"/>
  <c r="R577" i="1"/>
  <c r="T577" i="1" s="1"/>
  <c r="P580" i="1"/>
  <c r="O581" i="1"/>
  <c r="Q579" i="1" l="1"/>
  <c r="R578" i="1"/>
  <c r="T578" i="1" s="1"/>
  <c r="P581" i="1"/>
  <c r="O582" i="1"/>
  <c r="Q580" i="1" l="1"/>
  <c r="R579" i="1"/>
  <c r="T579" i="1" s="1"/>
  <c r="P582" i="1"/>
  <c r="O583" i="1"/>
  <c r="Q581" i="1" l="1"/>
  <c r="R580" i="1"/>
  <c r="T580" i="1" s="1"/>
  <c r="P583" i="1"/>
  <c r="O584" i="1"/>
  <c r="Q582" i="1" l="1"/>
  <c r="R581" i="1"/>
  <c r="T581" i="1" s="1"/>
  <c r="P584" i="1"/>
  <c r="O585" i="1"/>
  <c r="Q583" i="1" l="1"/>
  <c r="R582" i="1"/>
  <c r="T582" i="1" s="1"/>
  <c r="P585" i="1"/>
  <c r="O586" i="1"/>
  <c r="Q584" i="1" l="1"/>
  <c r="R583" i="1"/>
  <c r="T583" i="1" s="1"/>
  <c r="P586" i="1"/>
  <c r="O587" i="1"/>
  <c r="Q585" i="1" l="1"/>
  <c r="R584" i="1"/>
  <c r="T584" i="1" s="1"/>
  <c r="P587" i="1"/>
  <c r="O588" i="1"/>
  <c r="Q586" i="1" l="1"/>
  <c r="R585" i="1"/>
  <c r="T585" i="1" s="1"/>
  <c r="P588" i="1"/>
  <c r="O589" i="1"/>
  <c r="Q587" i="1" l="1"/>
  <c r="R586" i="1"/>
  <c r="T586" i="1" s="1"/>
  <c r="P589" i="1"/>
  <c r="O590" i="1"/>
  <c r="Q588" i="1" l="1"/>
  <c r="R587" i="1"/>
  <c r="T587" i="1" s="1"/>
  <c r="P590" i="1"/>
  <c r="O591" i="1"/>
  <c r="Q589" i="1" l="1"/>
  <c r="R588" i="1"/>
  <c r="T588" i="1" s="1"/>
  <c r="P591" i="1"/>
  <c r="O592" i="1"/>
  <c r="Q590" i="1" l="1"/>
  <c r="R589" i="1"/>
  <c r="T589" i="1" s="1"/>
  <c r="P592" i="1"/>
  <c r="O593" i="1"/>
  <c r="Q591" i="1" l="1"/>
  <c r="R590" i="1"/>
  <c r="T590" i="1" s="1"/>
  <c r="P593" i="1"/>
  <c r="O594" i="1"/>
  <c r="Q592" i="1" l="1"/>
  <c r="R591" i="1"/>
  <c r="T591" i="1" s="1"/>
  <c r="P594" i="1"/>
  <c r="O595" i="1"/>
  <c r="Q593" i="1" l="1"/>
  <c r="R592" i="1"/>
  <c r="T592" i="1" s="1"/>
  <c r="P595" i="1"/>
  <c r="O596" i="1"/>
  <c r="Q594" i="1" l="1"/>
  <c r="R593" i="1"/>
  <c r="T593" i="1" s="1"/>
  <c r="P596" i="1"/>
  <c r="O597" i="1"/>
  <c r="Q595" i="1" l="1"/>
  <c r="R594" i="1"/>
  <c r="T594" i="1" s="1"/>
  <c r="P597" i="1"/>
  <c r="O598" i="1"/>
  <c r="Q596" i="1" l="1"/>
  <c r="R595" i="1"/>
  <c r="T595" i="1" s="1"/>
  <c r="P598" i="1"/>
  <c r="O599" i="1"/>
  <c r="Q597" i="1" l="1"/>
  <c r="R596" i="1"/>
  <c r="T596" i="1" s="1"/>
  <c r="P599" i="1"/>
  <c r="O600" i="1"/>
  <c r="Q598" i="1" l="1"/>
  <c r="R597" i="1"/>
  <c r="T597" i="1" s="1"/>
  <c r="P600" i="1"/>
  <c r="O601" i="1"/>
  <c r="Q599" i="1" l="1"/>
  <c r="R598" i="1"/>
  <c r="T598" i="1" s="1"/>
  <c r="P601" i="1"/>
  <c r="O602" i="1"/>
  <c r="Q600" i="1" l="1"/>
  <c r="R599" i="1"/>
  <c r="T599" i="1" s="1"/>
  <c r="P602" i="1"/>
  <c r="O603" i="1"/>
  <c r="Q601" i="1" l="1"/>
  <c r="R600" i="1"/>
  <c r="T600" i="1" s="1"/>
  <c r="P603" i="1"/>
  <c r="O604" i="1"/>
  <c r="Q602" i="1" l="1"/>
  <c r="R601" i="1"/>
  <c r="T601" i="1" s="1"/>
  <c r="P604" i="1"/>
  <c r="O605" i="1"/>
  <c r="Q603" i="1" l="1"/>
  <c r="R602" i="1"/>
  <c r="T602" i="1" s="1"/>
  <c r="P605" i="1"/>
  <c r="O606" i="1"/>
  <c r="Q604" i="1" l="1"/>
  <c r="R603" i="1"/>
  <c r="T603" i="1" s="1"/>
  <c r="P606" i="1"/>
  <c r="O607" i="1"/>
  <c r="Q605" i="1" l="1"/>
  <c r="R604" i="1"/>
  <c r="T604" i="1" s="1"/>
  <c r="P607" i="1"/>
  <c r="O608" i="1"/>
  <c r="Q606" i="1" l="1"/>
  <c r="R605" i="1"/>
  <c r="T605" i="1" s="1"/>
  <c r="P608" i="1"/>
  <c r="O609" i="1"/>
  <c r="Q607" i="1" l="1"/>
  <c r="R606" i="1"/>
  <c r="T606" i="1" s="1"/>
  <c r="P609" i="1"/>
  <c r="O610" i="1"/>
  <c r="Q608" i="1" l="1"/>
  <c r="R607" i="1"/>
  <c r="T607" i="1" s="1"/>
  <c r="P610" i="1"/>
  <c r="O611" i="1"/>
  <c r="Q609" i="1" l="1"/>
  <c r="R608" i="1"/>
  <c r="T608" i="1" s="1"/>
  <c r="P611" i="1"/>
  <c r="O612" i="1"/>
  <c r="Q610" i="1" l="1"/>
  <c r="R609" i="1"/>
  <c r="T609" i="1" s="1"/>
  <c r="P612" i="1"/>
  <c r="O613" i="1"/>
  <c r="Q611" i="1" l="1"/>
  <c r="R610" i="1"/>
  <c r="T610" i="1" s="1"/>
  <c r="P613" i="1"/>
  <c r="O614" i="1"/>
  <c r="Q612" i="1" l="1"/>
  <c r="R611" i="1"/>
  <c r="T611" i="1" s="1"/>
  <c r="P614" i="1"/>
  <c r="O615" i="1"/>
  <c r="Q613" i="1" l="1"/>
  <c r="R612" i="1"/>
  <c r="T612" i="1" s="1"/>
  <c r="P615" i="1"/>
  <c r="O616" i="1"/>
  <c r="Q614" i="1" l="1"/>
  <c r="R613" i="1"/>
  <c r="T613" i="1" s="1"/>
  <c r="P616" i="1"/>
  <c r="O617" i="1"/>
  <c r="P617" i="1" s="1"/>
  <c r="Q615" i="1" l="1"/>
  <c r="R614" i="1"/>
  <c r="T614" i="1" s="1"/>
  <c r="O618" i="1"/>
  <c r="Q616" i="1" l="1"/>
  <c r="R615" i="1"/>
  <c r="T615" i="1" s="1"/>
  <c r="P618" i="1"/>
  <c r="O619" i="1"/>
  <c r="Q617" i="1" l="1"/>
  <c r="R616" i="1"/>
  <c r="T616" i="1" s="1"/>
  <c r="P619" i="1"/>
  <c r="O620" i="1"/>
  <c r="Q618" i="1" l="1"/>
  <c r="R617" i="1"/>
  <c r="T617" i="1" s="1"/>
  <c r="P620" i="1"/>
  <c r="O621" i="1"/>
  <c r="Q619" i="1" l="1"/>
  <c r="R618" i="1"/>
  <c r="T618" i="1" s="1"/>
  <c r="P621" i="1"/>
  <c r="O622" i="1"/>
  <c r="Q620" i="1" l="1"/>
  <c r="R619" i="1"/>
  <c r="T619" i="1" s="1"/>
  <c r="P622" i="1"/>
  <c r="O623" i="1"/>
  <c r="Q621" i="1" l="1"/>
  <c r="R620" i="1"/>
  <c r="T620" i="1" s="1"/>
  <c r="P623" i="1"/>
  <c r="O624" i="1"/>
  <c r="Q622" i="1" l="1"/>
  <c r="R621" i="1"/>
  <c r="T621" i="1" s="1"/>
  <c r="P624" i="1"/>
  <c r="O625" i="1"/>
  <c r="Q623" i="1" l="1"/>
  <c r="R622" i="1"/>
  <c r="T622" i="1" s="1"/>
  <c r="P625" i="1"/>
  <c r="O626" i="1"/>
  <c r="Q624" i="1" l="1"/>
  <c r="R623" i="1"/>
  <c r="T623" i="1" s="1"/>
  <c r="P626" i="1"/>
  <c r="O627" i="1"/>
  <c r="Q625" i="1" l="1"/>
  <c r="R624" i="1"/>
  <c r="T624" i="1" s="1"/>
  <c r="P627" i="1"/>
  <c r="O628" i="1"/>
  <c r="Q626" i="1" l="1"/>
  <c r="R625" i="1"/>
  <c r="T625" i="1" s="1"/>
  <c r="P628" i="1"/>
  <c r="O629" i="1"/>
  <c r="Q627" i="1" l="1"/>
  <c r="R626" i="1"/>
  <c r="T626" i="1" s="1"/>
  <c r="P629" i="1"/>
  <c r="O630" i="1"/>
  <c r="Q628" i="1" l="1"/>
  <c r="R627" i="1"/>
  <c r="T627" i="1" s="1"/>
  <c r="P630" i="1"/>
  <c r="O631" i="1"/>
  <c r="Q629" i="1" l="1"/>
  <c r="R628" i="1"/>
  <c r="T628" i="1" s="1"/>
  <c r="P631" i="1"/>
  <c r="O632" i="1"/>
  <c r="Q630" i="1" l="1"/>
  <c r="R629" i="1"/>
  <c r="T629" i="1" s="1"/>
  <c r="P632" i="1"/>
  <c r="O633" i="1"/>
  <c r="Q631" i="1" l="1"/>
  <c r="R630" i="1"/>
  <c r="T630" i="1" s="1"/>
  <c r="P633" i="1"/>
  <c r="O634" i="1"/>
  <c r="Q632" i="1" l="1"/>
  <c r="R631" i="1"/>
  <c r="T631" i="1" s="1"/>
  <c r="P634" i="1"/>
  <c r="O635" i="1"/>
  <c r="Q633" i="1" l="1"/>
  <c r="R632" i="1"/>
  <c r="T632" i="1" s="1"/>
  <c r="P635" i="1"/>
  <c r="O636" i="1"/>
  <c r="Q634" i="1" l="1"/>
  <c r="R633" i="1"/>
  <c r="T633" i="1" s="1"/>
  <c r="P636" i="1"/>
  <c r="O637" i="1"/>
  <c r="Q635" i="1" l="1"/>
  <c r="R634" i="1"/>
  <c r="T634" i="1" s="1"/>
  <c r="P637" i="1"/>
  <c r="O638" i="1"/>
  <c r="Q636" i="1" l="1"/>
  <c r="R635" i="1"/>
  <c r="T635" i="1" s="1"/>
  <c r="P638" i="1"/>
  <c r="O639" i="1"/>
  <c r="Q637" i="1" l="1"/>
  <c r="R636" i="1"/>
  <c r="T636" i="1" s="1"/>
  <c r="P639" i="1"/>
  <c r="O640" i="1"/>
  <c r="Q638" i="1" l="1"/>
  <c r="R637" i="1"/>
  <c r="T637" i="1" s="1"/>
  <c r="P640" i="1"/>
  <c r="O641" i="1"/>
  <c r="Q639" i="1" l="1"/>
  <c r="R638" i="1"/>
  <c r="T638" i="1" s="1"/>
  <c r="P641" i="1"/>
  <c r="O642" i="1"/>
  <c r="Q640" i="1" l="1"/>
  <c r="R639" i="1"/>
  <c r="T639" i="1" s="1"/>
  <c r="P642" i="1"/>
  <c r="O643" i="1"/>
  <c r="Q641" i="1" l="1"/>
  <c r="R640" i="1"/>
  <c r="T640" i="1" s="1"/>
  <c r="P643" i="1"/>
  <c r="O644" i="1"/>
  <c r="Q642" i="1" l="1"/>
  <c r="R641" i="1"/>
  <c r="T641" i="1" s="1"/>
  <c r="P644" i="1"/>
  <c r="O645" i="1"/>
  <c r="Q643" i="1" l="1"/>
  <c r="R642" i="1"/>
  <c r="T642" i="1" s="1"/>
  <c r="P645" i="1"/>
  <c r="O646" i="1"/>
  <c r="Q644" i="1" l="1"/>
  <c r="R643" i="1"/>
  <c r="T643" i="1" s="1"/>
  <c r="P646" i="1"/>
  <c r="O647" i="1"/>
  <c r="Q645" i="1" l="1"/>
  <c r="R644" i="1"/>
  <c r="T644" i="1" s="1"/>
  <c r="P647" i="1"/>
  <c r="O648" i="1"/>
  <c r="Q646" i="1" l="1"/>
  <c r="R645" i="1"/>
  <c r="T645" i="1" s="1"/>
  <c r="P648" i="1"/>
  <c r="O649" i="1"/>
  <c r="Q647" i="1" l="1"/>
  <c r="R646" i="1"/>
  <c r="T646" i="1" s="1"/>
  <c r="P649" i="1"/>
  <c r="O650" i="1"/>
  <c r="Q648" i="1" l="1"/>
  <c r="R647" i="1"/>
  <c r="T647" i="1" s="1"/>
  <c r="P650" i="1"/>
  <c r="O651" i="1"/>
  <c r="Q649" i="1" l="1"/>
  <c r="R648" i="1"/>
  <c r="T648" i="1" s="1"/>
  <c r="P651" i="1"/>
  <c r="O652" i="1"/>
  <c r="Q650" i="1" l="1"/>
  <c r="R649" i="1"/>
  <c r="T649" i="1" s="1"/>
  <c r="P652" i="1"/>
  <c r="O653" i="1"/>
  <c r="Q651" i="1" l="1"/>
  <c r="R650" i="1"/>
  <c r="T650" i="1" s="1"/>
  <c r="P653" i="1"/>
  <c r="O654" i="1"/>
  <c r="Q652" i="1" l="1"/>
  <c r="R651" i="1"/>
  <c r="T651" i="1" s="1"/>
  <c r="P654" i="1"/>
  <c r="O655" i="1"/>
  <c r="Q653" i="1" l="1"/>
  <c r="R652" i="1"/>
  <c r="T652" i="1" s="1"/>
  <c r="P655" i="1"/>
  <c r="O656" i="1"/>
  <c r="Q654" i="1" l="1"/>
  <c r="R653" i="1"/>
  <c r="T653" i="1" s="1"/>
  <c r="P656" i="1"/>
  <c r="O657" i="1"/>
  <c r="Q655" i="1" l="1"/>
  <c r="R654" i="1"/>
  <c r="T654" i="1" s="1"/>
  <c r="P657" i="1"/>
  <c r="O658" i="1"/>
  <c r="Q656" i="1" l="1"/>
  <c r="R655" i="1"/>
  <c r="T655" i="1" s="1"/>
  <c r="P658" i="1"/>
  <c r="O659" i="1"/>
  <c r="Q657" i="1" l="1"/>
  <c r="R656" i="1"/>
  <c r="T656" i="1" s="1"/>
  <c r="P659" i="1"/>
  <c r="O660" i="1"/>
  <c r="Q658" i="1" l="1"/>
  <c r="R657" i="1"/>
  <c r="T657" i="1" s="1"/>
  <c r="P660" i="1"/>
  <c r="O661" i="1"/>
  <c r="Q659" i="1" l="1"/>
  <c r="R658" i="1"/>
  <c r="T658" i="1" s="1"/>
  <c r="P661" i="1"/>
  <c r="O662" i="1"/>
  <c r="Q660" i="1" l="1"/>
  <c r="R659" i="1"/>
  <c r="T659" i="1" s="1"/>
  <c r="P662" i="1"/>
  <c r="O663" i="1"/>
  <c r="Q661" i="1" l="1"/>
  <c r="R660" i="1"/>
  <c r="T660" i="1" s="1"/>
  <c r="P663" i="1"/>
  <c r="O664" i="1"/>
  <c r="Q662" i="1" l="1"/>
  <c r="R661" i="1"/>
  <c r="T661" i="1" s="1"/>
  <c r="P664" i="1"/>
  <c r="O665" i="1"/>
  <c r="Q663" i="1" l="1"/>
  <c r="R662" i="1"/>
  <c r="T662" i="1" s="1"/>
  <c r="P665" i="1"/>
  <c r="O666" i="1"/>
  <c r="Q664" i="1" l="1"/>
  <c r="R663" i="1"/>
  <c r="T663" i="1" s="1"/>
  <c r="P666" i="1"/>
  <c r="O667" i="1"/>
  <c r="Q665" i="1" l="1"/>
  <c r="R664" i="1"/>
  <c r="T664" i="1" s="1"/>
  <c r="P667" i="1"/>
  <c r="O668" i="1"/>
  <c r="Q666" i="1" l="1"/>
  <c r="R665" i="1"/>
  <c r="T665" i="1" s="1"/>
  <c r="P668" i="1"/>
  <c r="O669" i="1"/>
  <c r="Q667" i="1" l="1"/>
  <c r="R666" i="1"/>
  <c r="T666" i="1" s="1"/>
  <c r="P669" i="1"/>
  <c r="O670" i="1"/>
  <c r="Q668" i="1" l="1"/>
  <c r="R667" i="1"/>
  <c r="T667" i="1" s="1"/>
  <c r="P670" i="1"/>
  <c r="O671" i="1"/>
  <c r="Q669" i="1" l="1"/>
  <c r="R668" i="1"/>
  <c r="T668" i="1" s="1"/>
  <c r="P671" i="1"/>
  <c r="O672" i="1"/>
  <c r="Q670" i="1" l="1"/>
  <c r="R669" i="1"/>
  <c r="T669" i="1" s="1"/>
  <c r="P672" i="1"/>
  <c r="O673" i="1"/>
  <c r="Q671" i="1" l="1"/>
  <c r="R670" i="1"/>
  <c r="T670" i="1" s="1"/>
  <c r="P673" i="1"/>
  <c r="O674" i="1"/>
  <c r="Q672" i="1" l="1"/>
  <c r="R671" i="1"/>
  <c r="T671" i="1" s="1"/>
  <c r="P674" i="1"/>
  <c r="O675" i="1"/>
  <c r="Q673" i="1" l="1"/>
  <c r="R672" i="1"/>
  <c r="T672" i="1" s="1"/>
  <c r="P675" i="1"/>
  <c r="O676" i="1"/>
  <c r="Q674" i="1" l="1"/>
  <c r="R673" i="1"/>
  <c r="T673" i="1" s="1"/>
  <c r="P676" i="1"/>
  <c r="O677" i="1"/>
  <c r="Q675" i="1" l="1"/>
  <c r="R674" i="1"/>
  <c r="T674" i="1" s="1"/>
  <c r="P677" i="1"/>
  <c r="O678" i="1"/>
  <c r="Q676" i="1" l="1"/>
  <c r="R675" i="1"/>
  <c r="T675" i="1" s="1"/>
  <c r="P678" i="1"/>
  <c r="O679" i="1"/>
  <c r="Q677" i="1" l="1"/>
  <c r="R676" i="1"/>
  <c r="T676" i="1" s="1"/>
  <c r="P679" i="1"/>
  <c r="O680" i="1"/>
  <c r="Q678" i="1" l="1"/>
  <c r="R677" i="1"/>
  <c r="T677" i="1" s="1"/>
  <c r="P680" i="1"/>
  <c r="O681" i="1"/>
  <c r="Q679" i="1" l="1"/>
  <c r="R678" i="1"/>
  <c r="T678" i="1" s="1"/>
  <c r="P681" i="1"/>
  <c r="O682" i="1"/>
  <c r="Q680" i="1" l="1"/>
  <c r="R679" i="1"/>
  <c r="T679" i="1" s="1"/>
  <c r="P682" i="1"/>
  <c r="O683" i="1"/>
  <c r="Q681" i="1" l="1"/>
  <c r="R680" i="1"/>
  <c r="T680" i="1" s="1"/>
  <c r="P683" i="1"/>
  <c r="O684" i="1"/>
  <c r="Q682" i="1" l="1"/>
  <c r="R681" i="1"/>
  <c r="T681" i="1" s="1"/>
  <c r="P684" i="1"/>
  <c r="O685" i="1"/>
  <c r="Q683" i="1" l="1"/>
  <c r="R682" i="1"/>
  <c r="T682" i="1" s="1"/>
  <c r="P685" i="1"/>
  <c r="O686" i="1"/>
  <c r="Q684" i="1" l="1"/>
  <c r="R683" i="1"/>
  <c r="T683" i="1" s="1"/>
  <c r="P686" i="1"/>
  <c r="O687" i="1"/>
  <c r="Q685" i="1" l="1"/>
  <c r="R684" i="1"/>
  <c r="T684" i="1" s="1"/>
  <c r="P687" i="1"/>
  <c r="O688" i="1"/>
  <c r="Q686" i="1" l="1"/>
  <c r="R685" i="1"/>
  <c r="T685" i="1" s="1"/>
  <c r="P688" i="1"/>
  <c r="O689" i="1"/>
  <c r="Q687" i="1" l="1"/>
  <c r="R686" i="1"/>
  <c r="T686" i="1" s="1"/>
  <c r="P689" i="1"/>
  <c r="O690" i="1"/>
  <c r="Q688" i="1" l="1"/>
  <c r="R687" i="1"/>
  <c r="T687" i="1" s="1"/>
  <c r="P690" i="1"/>
  <c r="O691" i="1"/>
  <c r="Q689" i="1" l="1"/>
  <c r="R688" i="1"/>
  <c r="T688" i="1" s="1"/>
  <c r="P691" i="1"/>
  <c r="O692" i="1"/>
  <c r="Q690" i="1" l="1"/>
  <c r="R689" i="1"/>
  <c r="T689" i="1" s="1"/>
  <c r="P692" i="1"/>
  <c r="O693" i="1"/>
  <c r="Q691" i="1" l="1"/>
  <c r="R690" i="1"/>
  <c r="T690" i="1" s="1"/>
  <c r="P693" i="1"/>
  <c r="O694" i="1"/>
  <c r="Q692" i="1" l="1"/>
  <c r="R691" i="1"/>
  <c r="T691" i="1" s="1"/>
  <c r="P694" i="1"/>
  <c r="O695" i="1"/>
  <c r="Q693" i="1" l="1"/>
  <c r="R692" i="1"/>
  <c r="T692" i="1" s="1"/>
  <c r="P695" i="1"/>
  <c r="O696" i="1"/>
  <c r="Q694" i="1" l="1"/>
  <c r="R693" i="1"/>
  <c r="T693" i="1" s="1"/>
  <c r="P696" i="1"/>
  <c r="O697" i="1"/>
  <c r="Q695" i="1" l="1"/>
  <c r="R694" i="1"/>
  <c r="T694" i="1" s="1"/>
  <c r="P697" i="1"/>
  <c r="O698" i="1"/>
  <c r="Q696" i="1" l="1"/>
  <c r="R695" i="1"/>
  <c r="T695" i="1" s="1"/>
  <c r="P698" i="1"/>
  <c r="O699" i="1"/>
  <c r="Q697" i="1" l="1"/>
  <c r="R696" i="1"/>
  <c r="T696" i="1" s="1"/>
  <c r="P699" i="1"/>
  <c r="O700" i="1"/>
  <c r="Q698" i="1" l="1"/>
  <c r="R697" i="1"/>
  <c r="T697" i="1" s="1"/>
  <c r="P700" i="1"/>
  <c r="O701" i="1"/>
  <c r="Q699" i="1" l="1"/>
  <c r="R698" i="1"/>
  <c r="T698" i="1" s="1"/>
  <c r="P701" i="1"/>
  <c r="O702" i="1"/>
  <c r="Q700" i="1" l="1"/>
  <c r="R699" i="1"/>
  <c r="T699" i="1" s="1"/>
  <c r="P702" i="1"/>
  <c r="O703" i="1"/>
  <c r="Q701" i="1" l="1"/>
  <c r="R700" i="1"/>
  <c r="T700" i="1" s="1"/>
  <c r="P703" i="1"/>
  <c r="O704" i="1"/>
  <c r="Q702" i="1" l="1"/>
  <c r="R701" i="1"/>
  <c r="T701" i="1" s="1"/>
  <c r="P704" i="1"/>
  <c r="O705" i="1"/>
  <c r="Q703" i="1" l="1"/>
  <c r="R702" i="1"/>
  <c r="T702" i="1" s="1"/>
  <c r="P705" i="1"/>
  <c r="O706" i="1"/>
  <c r="Q704" i="1" l="1"/>
  <c r="R703" i="1"/>
  <c r="T703" i="1" s="1"/>
  <c r="P706" i="1"/>
  <c r="O707" i="1"/>
  <c r="Q705" i="1" l="1"/>
  <c r="R704" i="1"/>
  <c r="T704" i="1" s="1"/>
  <c r="P707" i="1"/>
  <c r="O708" i="1"/>
  <c r="Q706" i="1" l="1"/>
  <c r="R705" i="1"/>
  <c r="T705" i="1" s="1"/>
  <c r="P708" i="1"/>
  <c r="O709" i="1"/>
  <c r="Q707" i="1" l="1"/>
  <c r="R706" i="1"/>
  <c r="T706" i="1" s="1"/>
  <c r="P709" i="1"/>
  <c r="O710" i="1"/>
  <c r="Q708" i="1" l="1"/>
  <c r="R707" i="1"/>
  <c r="T707" i="1" s="1"/>
  <c r="P710" i="1"/>
  <c r="O711" i="1"/>
  <c r="Q709" i="1" l="1"/>
  <c r="R708" i="1"/>
  <c r="T708" i="1" s="1"/>
  <c r="P711" i="1"/>
  <c r="O712" i="1"/>
  <c r="Q710" i="1" l="1"/>
  <c r="R709" i="1"/>
  <c r="T709" i="1" s="1"/>
  <c r="P712" i="1"/>
  <c r="O713" i="1"/>
  <c r="Q711" i="1" l="1"/>
  <c r="R710" i="1"/>
  <c r="T710" i="1" s="1"/>
  <c r="P713" i="1"/>
  <c r="O714" i="1"/>
  <c r="Q712" i="1" l="1"/>
  <c r="R711" i="1"/>
  <c r="T711" i="1" s="1"/>
  <c r="P714" i="1"/>
  <c r="O715" i="1"/>
  <c r="Q713" i="1" l="1"/>
  <c r="R712" i="1"/>
  <c r="T712" i="1" s="1"/>
  <c r="P715" i="1"/>
  <c r="O716" i="1"/>
  <c r="Q714" i="1" l="1"/>
  <c r="R713" i="1"/>
  <c r="T713" i="1" s="1"/>
  <c r="P716" i="1"/>
  <c r="O717" i="1"/>
  <c r="Q715" i="1" l="1"/>
  <c r="R714" i="1"/>
  <c r="T714" i="1" s="1"/>
  <c r="P717" i="1"/>
  <c r="O718" i="1"/>
  <c r="Q716" i="1" l="1"/>
  <c r="R715" i="1"/>
  <c r="T715" i="1" s="1"/>
  <c r="P718" i="1"/>
  <c r="O719" i="1"/>
  <c r="Q717" i="1" l="1"/>
  <c r="R716" i="1"/>
  <c r="T716" i="1" s="1"/>
  <c r="P719" i="1"/>
  <c r="O720" i="1"/>
  <c r="Q718" i="1" l="1"/>
  <c r="R717" i="1"/>
  <c r="T717" i="1" s="1"/>
  <c r="P720" i="1"/>
  <c r="O721" i="1"/>
  <c r="Q719" i="1" l="1"/>
  <c r="R718" i="1"/>
  <c r="T718" i="1" s="1"/>
  <c r="P721" i="1"/>
  <c r="O722" i="1"/>
  <c r="Q720" i="1" l="1"/>
  <c r="R719" i="1"/>
  <c r="T719" i="1" s="1"/>
  <c r="P722" i="1"/>
  <c r="O723" i="1"/>
  <c r="Q721" i="1" l="1"/>
  <c r="R720" i="1"/>
  <c r="T720" i="1" s="1"/>
  <c r="P723" i="1"/>
  <c r="O724" i="1"/>
  <c r="Q722" i="1" l="1"/>
  <c r="R721" i="1"/>
  <c r="T721" i="1" s="1"/>
  <c r="P724" i="1"/>
  <c r="O725" i="1"/>
  <c r="Q723" i="1" l="1"/>
  <c r="R722" i="1"/>
  <c r="T722" i="1" s="1"/>
  <c r="P725" i="1"/>
  <c r="O726" i="1"/>
  <c r="Q724" i="1" l="1"/>
  <c r="R723" i="1"/>
  <c r="T723" i="1" s="1"/>
  <c r="P726" i="1"/>
  <c r="O727" i="1"/>
  <c r="Q725" i="1" l="1"/>
  <c r="R724" i="1"/>
  <c r="T724" i="1" s="1"/>
  <c r="P727" i="1"/>
  <c r="O728" i="1"/>
  <c r="Q726" i="1" l="1"/>
  <c r="R725" i="1"/>
  <c r="T725" i="1" s="1"/>
  <c r="P728" i="1"/>
  <c r="O729" i="1"/>
  <c r="Q727" i="1" l="1"/>
  <c r="R726" i="1"/>
  <c r="T726" i="1" s="1"/>
  <c r="P729" i="1"/>
  <c r="O730" i="1"/>
  <c r="Q728" i="1" l="1"/>
  <c r="R727" i="1"/>
  <c r="T727" i="1" s="1"/>
  <c r="P730" i="1"/>
  <c r="O731" i="1"/>
  <c r="Q729" i="1" l="1"/>
  <c r="R728" i="1"/>
  <c r="T728" i="1" s="1"/>
  <c r="P731" i="1"/>
  <c r="O732" i="1"/>
  <c r="Q730" i="1" l="1"/>
  <c r="R729" i="1"/>
  <c r="T729" i="1" s="1"/>
  <c r="P732" i="1"/>
  <c r="O733" i="1"/>
  <c r="Q731" i="1" l="1"/>
  <c r="R730" i="1"/>
  <c r="T730" i="1" s="1"/>
  <c r="P733" i="1"/>
  <c r="O734" i="1"/>
  <c r="Q732" i="1" l="1"/>
  <c r="R731" i="1"/>
  <c r="T731" i="1" s="1"/>
  <c r="P734" i="1"/>
  <c r="O735" i="1"/>
  <c r="Q733" i="1" l="1"/>
  <c r="R732" i="1"/>
  <c r="T732" i="1" s="1"/>
  <c r="P735" i="1"/>
  <c r="O736" i="1"/>
  <c r="Q734" i="1" l="1"/>
  <c r="R733" i="1"/>
  <c r="T733" i="1" s="1"/>
  <c r="P736" i="1"/>
  <c r="O737" i="1"/>
  <c r="Q735" i="1" l="1"/>
  <c r="R734" i="1"/>
  <c r="T734" i="1" s="1"/>
  <c r="P737" i="1"/>
  <c r="O738" i="1"/>
  <c r="Q736" i="1" l="1"/>
  <c r="R735" i="1"/>
  <c r="T735" i="1" s="1"/>
  <c r="P738" i="1"/>
  <c r="O739" i="1"/>
  <c r="Q737" i="1" l="1"/>
  <c r="R736" i="1"/>
  <c r="T736" i="1" s="1"/>
  <c r="P739" i="1"/>
  <c r="O740" i="1"/>
  <c r="Q738" i="1" l="1"/>
  <c r="R737" i="1"/>
  <c r="T737" i="1" s="1"/>
  <c r="P740" i="1"/>
  <c r="O741" i="1"/>
  <c r="Q739" i="1" l="1"/>
  <c r="R738" i="1"/>
  <c r="T738" i="1" s="1"/>
  <c r="P741" i="1"/>
  <c r="O742" i="1"/>
  <c r="Q740" i="1" l="1"/>
  <c r="R739" i="1"/>
  <c r="T739" i="1" s="1"/>
  <c r="P742" i="1"/>
  <c r="O743" i="1"/>
  <c r="Q741" i="1" l="1"/>
  <c r="R740" i="1"/>
  <c r="T740" i="1" s="1"/>
  <c r="P743" i="1"/>
  <c r="O744" i="1"/>
  <c r="Q742" i="1" l="1"/>
  <c r="R741" i="1"/>
  <c r="T741" i="1" s="1"/>
  <c r="P744" i="1"/>
  <c r="O745" i="1"/>
  <c r="Q743" i="1" l="1"/>
  <c r="R742" i="1"/>
  <c r="T742" i="1" s="1"/>
  <c r="P745" i="1"/>
  <c r="O746" i="1"/>
  <c r="Q744" i="1" l="1"/>
  <c r="R743" i="1"/>
  <c r="T743" i="1" s="1"/>
  <c r="P746" i="1"/>
  <c r="O747" i="1"/>
  <c r="Q745" i="1" l="1"/>
  <c r="R744" i="1"/>
  <c r="T744" i="1" s="1"/>
  <c r="P747" i="1"/>
  <c r="O748" i="1"/>
  <c r="Q746" i="1" l="1"/>
  <c r="R745" i="1"/>
  <c r="T745" i="1" s="1"/>
  <c r="P748" i="1"/>
  <c r="O749" i="1"/>
  <c r="Q747" i="1" l="1"/>
  <c r="R746" i="1"/>
  <c r="T746" i="1" s="1"/>
  <c r="P749" i="1"/>
  <c r="O750" i="1"/>
  <c r="Q748" i="1" l="1"/>
  <c r="R747" i="1"/>
  <c r="T747" i="1" s="1"/>
  <c r="P750" i="1"/>
  <c r="O751" i="1"/>
  <c r="Q749" i="1" l="1"/>
  <c r="R748" i="1"/>
  <c r="T748" i="1" s="1"/>
  <c r="P751" i="1"/>
  <c r="O752" i="1"/>
  <c r="Q750" i="1" l="1"/>
  <c r="R749" i="1"/>
  <c r="T749" i="1" s="1"/>
  <c r="P752" i="1"/>
  <c r="O753" i="1"/>
  <c r="Q751" i="1" l="1"/>
  <c r="R750" i="1"/>
  <c r="T750" i="1" s="1"/>
  <c r="P753" i="1"/>
  <c r="O754" i="1"/>
  <c r="Q752" i="1" l="1"/>
  <c r="R751" i="1"/>
  <c r="T751" i="1" s="1"/>
  <c r="P754" i="1"/>
  <c r="O755" i="1"/>
  <c r="Q753" i="1" l="1"/>
  <c r="R752" i="1"/>
  <c r="T752" i="1" s="1"/>
  <c r="P755" i="1"/>
  <c r="O756" i="1"/>
  <c r="Q754" i="1" l="1"/>
  <c r="R753" i="1"/>
  <c r="T753" i="1" s="1"/>
  <c r="P756" i="1"/>
  <c r="O757" i="1"/>
  <c r="Q755" i="1" l="1"/>
  <c r="R754" i="1"/>
  <c r="T754" i="1" s="1"/>
  <c r="P757" i="1"/>
  <c r="O758" i="1"/>
  <c r="Q756" i="1" l="1"/>
  <c r="R755" i="1"/>
  <c r="T755" i="1" s="1"/>
  <c r="P758" i="1"/>
  <c r="O759" i="1"/>
  <c r="Q757" i="1" l="1"/>
  <c r="R756" i="1"/>
  <c r="T756" i="1" s="1"/>
  <c r="P759" i="1"/>
  <c r="O760" i="1"/>
  <c r="Q758" i="1" l="1"/>
  <c r="R757" i="1"/>
  <c r="T757" i="1" s="1"/>
  <c r="P760" i="1"/>
  <c r="O761" i="1"/>
  <c r="Q759" i="1" l="1"/>
  <c r="R758" i="1"/>
  <c r="T758" i="1" s="1"/>
  <c r="P761" i="1"/>
  <c r="O762" i="1"/>
  <c r="Q760" i="1" l="1"/>
  <c r="R759" i="1"/>
  <c r="T759" i="1" s="1"/>
  <c r="P762" i="1"/>
  <c r="O763" i="1"/>
  <c r="Q761" i="1" l="1"/>
  <c r="R760" i="1"/>
  <c r="T760" i="1" s="1"/>
  <c r="P763" i="1"/>
  <c r="O764" i="1"/>
  <c r="Q762" i="1" l="1"/>
  <c r="R761" i="1"/>
  <c r="T761" i="1" s="1"/>
  <c r="P764" i="1"/>
  <c r="O765" i="1"/>
  <c r="Q763" i="1" l="1"/>
  <c r="R762" i="1"/>
  <c r="T762" i="1" s="1"/>
  <c r="P765" i="1"/>
  <c r="O766" i="1"/>
  <c r="Q764" i="1" l="1"/>
  <c r="R763" i="1"/>
  <c r="T763" i="1" s="1"/>
  <c r="P766" i="1"/>
  <c r="O767" i="1"/>
  <c r="Q765" i="1" l="1"/>
  <c r="R764" i="1"/>
  <c r="T764" i="1" s="1"/>
  <c r="P767" i="1"/>
  <c r="O768" i="1"/>
  <c r="Q766" i="1" l="1"/>
  <c r="R765" i="1"/>
  <c r="T765" i="1" s="1"/>
  <c r="P768" i="1"/>
  <c r="O769" i="1"/>
  <c r="Q767" i="1" l="1"/>
  <c r="R766" i="1"/>
  <c r="T766" i="1" s="1"/>
  <c r="P769" i="1"/>
  <c r="O770" i="1"/>
  <c r="Q768" i="1" l="1"/>
  <c r="R767" i="1"/>
  <c r="T767" i="1" s="1"/>
  <c r="P770" i="1"/>
  <c r="O771" i="1"/>
  <c r="Q769" i="1" l="1"/>
  <c r="R768" i="1"/>
  <c r="T768" i="1" s="1"/>
  <c r="P771" i="1"/>
  <c r="O772" i="1"/>
  <c r="Q770" i="1" l="1"/>
  <c r="R769" i="1"/>
  <c r="T769" i="1" s="1"/>
  <c r="P772" i="1"/>
  <c r="O773" i="1"/>
  <c r="Q771" i="1" l="1"/>
  <c r="R770" i="1"/>
  <c r="T770" i="1" s="1"/>
  <c r="P773" i="1"/>
  <c r="O774" i="1"/>
  <c r="Q772" i="1" l="1"/>
  <c r="R771" i="1"/>
  <c r="T771" i="1" s="1"/>
  <c r="P774" i="1"/>
  <c r="O775" i="1"/>
  <c r="Q773" i="1" l="1"/>
  <c r="R772" i="1"/>
  <c r="T772" i="1" s="1"/>
  <c r="P775" i="1"/>
  <c r="O776" i="1"/>
  <c r="Q774" i="1" l="1"/>
  <c r="R773" i="1"/>
  <c r="T773" i="1" s="1"/>
  <c r="P776" i="1"/>
  <c r="O777" i="1"/>
  <c r="Q775" i="1" l="1"/>
  <c r="R774" i="1"/>
  <c r="T774" i="1" s="1"/>
  <c r="P777" i="1"/>
  <c r="O778" i="1"/>
  <c r="Q776" i="1" l="1"/>
  <c r="R775" i="1"/>
  <c r="T775" i="1" s="1"/>
  <c r="P778" i="1"/>
  <c r="O779" i="1"/>
  <c r="Q777" i="1" l="1"/>
  <c r="R776" i="1"/>
  <c r="T776" i="1" s="1"/>
  <c r="P779" i="1"/>
  <c r="O780" i="1"/>
  <c r="Q778" i="1" l="1"/>
  <c r="R777" i="1"/>
  <c r="T777" i="1" s="1"/>
  <c r="P780" i="1"/>
  <c r="O781" i="1"/>
  <c r="Q779" i="1" l="1"/>
  <c r="R778" i="1"/>
  <c r="T778" i="1" s="1"/>
  <c r="P781" i="1"/>
  <c r="O782" i="1"/>
  <c r="Q780" i="1" l="1"/>
  <c r="R779" i="1"/>
  <c r="T779" i="1" s="1"/>
  <c r="P782" i="1"/>
  <c r="O783" i="1"/>
  <c r="Q781" i="1" l="1"/>
  <c r="R780" i="1"/>
  <c r="T780" i="1" s="1"/>
  <c r="P783" i="1"/>
  <c r="O784" i="1"/>
  <c r="Q782" i="1" l="1"/>
  <c r="R781" i="1"/>
  <c r="T781" i="1" s="1"/>
  <c r="P784" i="1"/>
  <c r="O785" i="1"/>
  <c r="Q783" i="1" l="1"/>
  <c r="R782" i="1"/>
  <c r="T782" i="1" s="1"/>
  <c r="P785" i="1"/>
  <c r="O786" i="1"/>
  <c r="Q784" i="1" l="1"/>
  <c r="R783" i="1"/>
  <c r="T783" i="1" s="1"/>
  <c r="P786" i="1"/>
  <c r="O787" i="1"/>
  <c r="Q785" i="1" l="1"/>
  <c r="R784" i="1"/>
  <c r="T784" i="1" s="1"/>
  <c r="P787" i="1"/>
  <c r="O788" i="1"/>
  <c r="Q786" i="1" l="1"/>
  <c r="R785" i="1"/>
  <c r="T785" i="1" s="1"/>
  <c r="P788" i="1"/>
  <c r="O789" i="1"/>
  <c r="Q787" i="1" l="1"/>
  <c r="R786" i="1"/>
  <c r="T786" i="1" s="1"/>
  <c r="P789" i="1"/>
  <c r="O790" i="1"/>
  <c r="Q788" i="1" l="1"/>
  <c r="R787" i="1"/>
  <c r="T787" i="1" s="1"/>
  <c r="P790" i="1"/>
  <c r="O791" i="1"/>
  <c r="Q789" i="1" l="1"/>
  <c r="R788" i="1"/>
  <c r="T788" i="1" s="1"/>
  <c r="P791" i="1"/>
  <c r="O792" i="1"/>
  <c r="Q790" i="1" l="1"/>
  <c r="R789" i="1"/>
  <c r="T789" i="1" s="1"/>
  <c r="P792" i="1"/>
  <c r="O793" i="1"/>
  <c r="Q791" i="1" l="1"/>
  <c r="R790" i="1"/>
  <c r="T790" i="1" s="1"/>
  <c r="P793" i="1"/>
  <c r="O794" i="1"/>
  <c r="Q792" i="1" l="1"/>
  <c r="R791" i="1"/>
  <c r="T791" i="1" s="1"/>
  <c r="P794" i="1"/>
  <c r="O795" i="1"/>
  <c r="Q793" i="1" l="1"/>
  <c r="R792" i="1"/>
  <c r="T792" i="1" s="1"/>
  <c r="P795" i="1"/>
  <c r="O796" i="1"/>
  <c r="Q794" i="1" l="1"/>
  <c r="R793" i="1"/>
  <c r="T793" i="1" s="1"/>
  <c r="P796" i="1"/>
  <c r="O797" i="1"/>
  <c r="Q795" i="1" l="1"/>
  <c r="R794" i="1"/>
  <c r="T794" i="1" s="1"/>
  <c r="P797" i="1"/>
  <c r="O798" i="1"/>
  <c r="Q796" i="1" l="1"/>
  <c r="R795" i="1"/>
  <c r="T795" i="1" s="1"/>
  <c r="P798" i="1"/>
  <c r="O799" i="1"/>
  <c r="Q797" i="1" l="1"/>
  <c r="R796" i="1"/>
  <c r="T796" i="1" s="1"/>
  <c r="P799" i="1"/>
  <c r="O800" i="1"/>
  <c r="Q798" i="1" l="1"/>
  <c r="R797" i="1"/>
  <c r="T797" i="1" s="1"/>
  <c r="P800" i="1"/>
  <c r="O801" i="1"/>
  <c r="Q799" i="1" l="1"/>
  <c r="R798" i="1"/>
  <c r="T798" i="1" s="1"/>
  <c r="P801" i="1"/>
  <c r="O802" i="1"/>
  <c r="Q800" i="1" l="1"/>
  <c r="R799" i="1"/>
  <c r="T799" i="1" s="1"/>
  <c r="P802" i="1"/>
  <c r="O803" i="1"/>
  <c r="Q801" i="1" l="1"/>
  <c r="R800" i="1"/>
  <c r="T800" i="1" s="1"/>
  <c r="P803" i="1"/>
  <c r="O804" i="1"/>
  <c r="Q802" i="1" l="1"/>
  <c r="R801" i="1"/>
  <c r="T801" i="1" s="1"/>
  <c r="P804" i="1"/>
  <c r="O805" i="1"/>
  <c r="Q803" i="1" l="1"/>
  <c r="R802" i="1"/>
  <c r="T802" i="1" s="1"/>
  <c r="P805" i="1"/>
  <c r="O806" i="1"/>
  <c r="Q804" i="1" l="1"/>
  <c r="R803" i="1"/>
  <c r="T803" i="1" s="1"/>
  <c r="P806" i="1"/>
  <c r="O807" i="1"/>
  <c r="Q805" i="1" l="1"/>
  <c r="R804" i="1"/>
  <c r="T804" i="1" s="1"/>
  <c r="P807" i="1"/>
  <c r="O808" i="1"/>
  <c r="Q806" i="1" l="1"/>
  <c r="R805" i="1"/>
  <c r="T805" i="1" s="1"/>
  <c r="P808" i="1"/>
  <c r="O809" i="1"/>
  <c r="Q807" i="1" l="1"/>
  <c r="R806" i="1"/>
  <c r="T806" i="1" s="1"/>
  <c r="P809" i="1"/>
  <c r="O810" i="1"/>
  <c r="Q808" i="1" l="1"/>
  <c r="R807" i="1"/>
  <c r="T807" i="1" s="1"/>
  <c r="P810" i="1"/>
  <c r="O811" i="1"/>
  <c r="Q809" i="1" l="1"/>
  <c r="R808" i="1"/>
  <c r="T808" i="1" s="1"/>
  <c r="P811" i="1"/>
  <c r="O812" i="1"/>
  <c r="Q810" i="1" l="1"/>
  <c r="R809" i="1"/>
  <c r="T809" i="1" s="1"/>
  <c r="P812" i="1"/>
  <c r="O813" i="1"/>
  <c r="Q811" i="1" l="1"/>
  <c r="R810" i="1"/>
  <c r="T810" i="1" s="1"/>
  <c r="P813" i="1"/>
  <c r="O814" i="1"/>
  <c r="Q812" i="1" l="1"/>
  <c r="R811" i="1"/>
  <c r="T811" i="1" s="1"/>
  <c r="P814" i="1"/>
  <c r="O815" i="1"/>
  <c r="Q813" i="1" l="1"/>
  <c r="R812" i="1"/>
  <c r="T812" i="1" s="1"/>
  <c r="P815" i="1"/>
  <c r="O816" i="1"/>
  <c r="Q814" i="1" l="1"/>
  <c r="R813" i="1"/>
  <c r="T813" i="1" s="1"/>
  <c r="P816" i="1"/>
  <c r="O817" i="1"/>
  <c r="Q815" i="1" l="1"/>
  <c r="R814" i="1"/>
  <c r="T814" i="1" s="1"/>
  <c r="P817" i="1"/>
  <c r="O818" i="1"/>
  <c r="Q816" i="1" l="1"/>
  <c r="R815" i="1"/>
  <c r="T815" i="1" s="1"/>
  <c r="P818" i="1"/>
  <c r="O819" i="1"/>
  <c r="Q817" i="1" l="1"/>
  <c r="R816" i="1"/>
  <c r="T816" i="1" s="1"/>
  <c r="P819" i="1"/>
  <c r="O820" i="1"/>
  <c r="Q818" i="1" l="1"/>
  <c r="R817" i="1"/>
  <c r="T817" i="1" s="1"/>
  <c r="P820" i="1"/>
  <c r="O821" i="1"/>
  <c r="Q819" i="1" l="1"/>
  <c r="R818" i="1"/>
  <c r="T818" i="1" s="1"/>
  <c r="P821" i="1"/>
  <c r="O822" i="1"/>
  <c r="Q820" i="1" l="1"/>
  <c r="R819" i="1"/>
  <c r="T819" i="1" s="1"/>
  <c r="P822" i="1"/>
  <c r="O823" i="1"/>
  <c r="Q821" i="1" l="1"/>
  <c r="R820" i="1"/>
  <c r="T820" i="1" s="1"/>
  <c r="P823" i="1"/>
  <c r="O824" i="1"/>
  <c r="Q822" i="1" l="1"/>
  <c r="R821" i="1"/>
  <c r="T821" i="1" s="1"/>
  <c r="P824" i="1"/>
  <c r="O825" i="1"/>
  <c r="Q823" i="1" l="1"/>
  <c r="R822" i="1"/>
  <c r="T822" i="1" s="1"/>
  <c r="P825" i="1"/>
  <c r="O826" i="1"/>
  <c r="Q824" i="1" l="1"/>
  <c r="R823" i="1"/>
  <c r="T823" i="1" s="1"/>
  <c r="P826" i="1"/>
  <c r="O827" i="1"/>
  <c r="Q825" i="1" l="1"/>
  <c r="R824" i="1"/>
  <c r="T824" i="1" s="1"/>
  <c r="P827" i="1"/>
  <c r="O828" i="1"/>
  <c r="Q826" i="1" l="1"/>
  <c r="R825" i="1"/>
  <c r="T825" i="1" s="1"/>
  <c r="P828" i="1"/>
  <c r="O829" i="1"/>
  <c r="Q827" i="1" l="1"/>
  <c r="R826" i="1"/>
  <c r="T826" i="1" s="1"/>
  <c r="P829" i="1"/>
  <c r="O830" i="1"/>
  <c r="Q828" i="1" l="1"/>
  <c r="R827" i="1"/>
  <c r="T827" i="1" s="1"/>
  <c r="P830" i="1"/>
  <c r="O831" i="1"/>
  <c r="Q829" i="1" l="1"/>
  <c r="R828" i="1"/>
  <c r="T828" i="1" s="1"/>
  <c r="P831" i="1"/>
  <c r="O832" i="1"/>
  <c r="Q830" i="1" l="1"/>
  <c r="R829" i="1"/>
  <c r="T829" i="1" s="1"/>
  <c r="P832" i="1"/>
  <c r="O833" i="1"/>
  <c r="Q831" i="1" l="1"/>
  <c r="R830" i="1"/>
  <c r="T830" i="1" s="1"/>
  <c r="P833" i="1"/>
  <c r="O834" i="1"/>
  <c r="Q832" i="1" l="1"/>
  <c r="R831" i="1"/>
  <c r="T831" i="1" s="1"/>
  <c r="P834" i="1"/>
  <c r="O835" i="1"/>
  <c r="Q833" i="1" l="1"/>
  <c r="R832" i="1"/>
  <c r="T832" i="1" s="1"/>
  <c r="P835" i="1"/>
  <c r="O836" i="1"/>
  <c r="Q834" i="1" l="1"/>
  <c r="R833" i="1"/>
  <c r="T833" i="1" s="1"/>
  <c r="P836" i="1"/>
  <c r="O837" i="1"/>
  <c r="Q835" i="1" l="1"/>
  <c r="R834" i="1"/>
  <c r="T834" i="1" s="1"/>
  <c r="P837" i="1"/>
  <c r="O838" i="1"/>
  <c r="Q836" i="1" l="1"/>
  <c r="R835" i="1"/>
  <c r="T835" i="1" s="1"/>
  <c r="P838" i="1"/>
  <c r="O839" i="1"/>
  <c r="Q837" i="1" l="1"/>
  <c r="R836" i="1"/>
  <c r="T836" i="1" s="1"/>
  <c r="P839" i="1"/>
  <c r="O840" i="1"/>
  <c r="Q838" i="1" l="1"/>
  <c r="R837" i="1"/>
  <c r="T837" i="1" s="1"/>
  <c r="P840" i="1"/>
  <c r="O841" i="1"/>
  <c r="Q839" i="1" l="1"/>
  <c r="R838" i="1"/>
  <c r="T838" i="1" s="1"/>
  <c r="P841" i="1"/>
  <c r="O842" i="1"/>
  <c r="Q840" i="1" l="1"/>
  <c r="R839" i="1"/>
  <c r="T839" i="1" s="1"/>
  <c r="P842" i="1"/>
  <c r="O843" i="1"/>
  <c r="Q841" i="1" l="1"/>
  <c r="R840" i="1"/>
  <c r="T840" i="1" s="1"/>
  <c r="P843" i="1"/>
  <c r="O844" i="1"/>
  <c r="Q842" i="1" l="1"/>
  <c r="R841" i="1"/>
  <c r="T841" i="1" s="1"/>
  <c r="P844" i="1"/>
  <c r="O845" i="1"/>
  <c r="Q843" i="1" l="1"/>
  <c r="R842" i="1"/>
  <c r="T842" i="1" s="1"/>
  <c r="P845" i="1"/>
  <c r="O846" i="1"/>
  <c r="Q844" i="1" l="1"/>
  <c r="R843" i="1"/>
  <c r="T843" i="1" s="1"/>
  <c r="P846" i="1"/>
  <c r="O847" i="1"/>
  <c r="Q845" i="1" l="1"/>
  <c r="R844" i="1"/>
  <c r="T844" i="1" s="1"/>
  <c r="P847" i="1"/>
  <c r="O848" i="1"/>
  <c r="Q846" i="1" l="1"/>
  <c r="R845" i="1"/>
  <c r="T845" i="1" s="1"/>
  <c r="P848" i="1"/>
  <c r="O849" i="1"/>
  <c r="Q847" i="1" l="1"/>
  <c r="R846" i="1"/>
  <c r="T846" i="1" s="1"/>
  <c r="P849" i="1"/>
  <c r="O850" i="1"/>
  <c r="Q848" i="1" l="1"/>
  <c r="R847" i="1"/>
  <c r="T847" i="1" s="1"/>
  <c r="P850" i="1"/>
  <c r="O851" i="1"/>
  <c r="Q849" i="1" l="1"/>
  <c r="R848" i="1"/>
  <c r="T848" i="1" s="1"/>
  <c r="P851" i="1"/>
  <c r="O852" i="1"/>
  <c r="Q850" i="1" l="1"/>
  <c r="R849" i="1"/>
  <c r="T849" i="1" s="1"/>
  <c r="P852" i="1"/>
  <c r="O853" i="1"/>
  <c r="Q851" i="1" l="1"/>
  <c r="R850" i="1"/>
  <c r="T850" i="1" s="1"/>
  <c r="P853" i="1"/>
  <c r="O854" i="1"/>
  <c r="Q852" i="1" l="1"/>
  <c r="R851" i="1"/>
  <c r="T851" i="1" s="1"/>
  <c r="P854" i="1"/>
  <c r="O855" i="1"/>
  <c r="Q853" i="1" l="1"/>
  <c r="R852" i="1"/>
  <c r="T852" i="1" s="1"/>
  <c r="P855" i="1"/>
  <c r="O856" i="1"/>
  <c r="Q854" i="1" l="1"/>
  <c r="R853" i="1"/>
  <c r="T853" i="1" s="1"/>
  <c r="P856" i="1"/>
  <c r="O857" i="1"/>
  <c r="Q855" i="1" l="1"/>
  <c r="R854" i="1"/>
  <c r="T854" i="1" s="1"/>
  <c r="P857" i="1"/>
  <c r="O858" i="1"/>
  <c r="Q856" i="1" l="1"/>
  <c r="R855" i="1"/>
  <c r="T855" i="1" s="1"/>
  <c r="P858" i="1"/>
  <c r="O859" i="1"/>
  <c r="Q857" i="1" l="1"/>
  <c r="R856" i="1"/>
  <c r="T856" i="1" s="1"/>
  <c r="P859" i="1"/>
  <c r="O860" i="1"/>
  <c r="Q858" i="1" l="1"/>
  <c r="R857" i="1"/>
  <c r="T857" i="1" s="1"/>
  <c r="P860" i="1"/>
  <c r="O861" i="1"/>
  <c r="Q859" i="1" l="1"/>
  <c r="R858" i="1"/>
  <c r="T858" i="1" s="1"/>
  <c r="P861" i="1"/>
  <c r="O862" i="1"/>
  <c r="Q860" i="1" l="1"/>
  <c r="R859" i="1"/>
  <c r="T859" i="1" s="1"/>
  <c r="P862" i="1"/>
  <c r="O863" i="1"/>
  <c r="Q861" i="1" l="1"/>
  <c r="R860" i="1"/>
  <c r="T860" i="1" s="1"/>
  <c r="P863" i="1"/>
  <c r="O864" i="1"/>
  <c r="Q862" i="1" l="1"/>
  <c r="R861" i="1"/>
  <c r="T861" i="1" s="1"/>
  <c r="P864" i="1"/>
  <c r="O865" i="1"/>
  <c r="Q863" i="1" l="1"/>
  <c r="R862" i="1"/>
  <c r="T862" i="1" s="1"/>
  <c r="P865" i="1"/>
  <c r="O866" i="1"/>
  <c r="Q864" i="1" l="1"/>
  <c r="R863" i="1"/>
  <c r="T863" i="1" s="1"/>
  <c r="P866" i="1"/>
  <c r="O867" i="1"/>
  <c r="Q865" i="1" l="1"/>
  <c r="R864" i="1"/>
  <c r="T864" i="1" s="1"/>
  <c r="P867" i="1"/>
  <c r="O868" i="1"/>
  <c r="Q866" i="1" l="1"/>
  <c r="R865" i="1"/>
  <c r="T865" i="1" s="1"/>
  <c r="P868" i="1"/>
  <c r="O869" i="1"/>
  <c r="Q867" i="1" l="1"/>
  <c r="R866" i="1"/>
  <c r="T866" i="1" s="1"/>
  <c r="P869" i="1"/>
  <c r="O870" i="1"/>
  <c r="Q868" i="1" l="1"/>
  <c r="R867" i="1"/>
  <c r="T867" i="1" s="1"/>
  <c r="P870" i="1"/>
  <c r="O871" i="1"/>
  <c r="Q869" i="1" l="1"/>
  <c r="R868" i="1"/>
  <c r="T868" i="1" s="1"/>
  <c r="P871" i="1"/>
  <c r="O872" i="1"/>
  <c r="Q870" i="1" l="1"/>
  <c r="R869" i="1"/>
  <c r="T869" i="1" s="1"/>
  <c r="P872" i="1"/>
  <c r="O873" i="1"/>
  <c r="Q871" i="1" l="1"/>
  <c r="R870" i="1"/>
  <c r="T870" i="1" s="1"/>
  <c r="P873" i="1"/>
  <c r="O874" i="1"/>
  <c r="Q872" i="1" l="1"/>
  <c r="R871" i="1"/>
  <c r="T871" i="1" s="1"/>
  <c r="P874" i="1"/>
  <c r="O875" i="1"/>
  <c r="Q873" i="1" l="1"/>
  <c r="R872" i="1"/>
  <c r="T872" i="1" s="1"/>
  <c r="P875" i="1"/>
  <c r="O876" i="1"/>
  <c r="Q874" i="1" l="1"/>
  <c r="R873" i="1"/>
  <c r="T873" i="1" s="1"/>
  <c r="P876" i="1"/>
  <c r="O877" i="1"/>
  <c r="Q875" i="1" l="1"/>
  <c r="R874" i="1"/>
  <c r="T874" i="1" s="1"/>
  <c r="P877" i="1"/>
  <c r="O878" i="1"/>
  <c r="Q876" i="1" l="1"/>
  <c r="R875" i="1"/>
  <c r="T875" i="1" s="1"/>
  <c r="P878" i="1"/>
  <c r="O879" i="1"/>
  <c r="Q877" i="1" l="1"/>
  <c r="R876" i="1"/>
  <c r="T876" i="1" s="1"/>
  <c r="P879" i="1"/>
  <c r="O880" i="1"/>
  <c r="Q878" i="1" l="1"/>
  <c r="R877" i="1"/>
  <c r="T877" i="1" s="1"/>
  <c r="P880" i="1"/>
  <c r="O881" i="1"/>
  <c r="Q879" i="1" l="1"/>
  <c r="R878" i="1"/>
  <c r="T878" i="1" s="1"/>
  <c r="P881" i="1"/>
  <c r="O882" i="1"/>
  <c r="Q880" i="1" l="1"/>
  <c r="R879" i="1"/>
  <c r="T879" i="1" s="1"/>
  <c r="P882" i="1"/>
  <c r="O883" i="1"/>
  <c r="Q881" i="1" l="1"/>
  <c r="R880" i="1"/>
  <c r="T880" i="1" s="1"/>
  <c r="P883" i="1"/>
  <c r="O884" i="1"/>
  <c r="Q882" i="1" l="1"/>
  <c r="R881" i="1"/>
  <c r="T881" i="1" s="1"/>
  <c r="P884" i="1"/>
  <c r="O885" i="1"/>
  <c r="Q883" i="1" l="1"/>
  <c r="R882" i="1"/>
  <c r="T882" i="1" s="1"/>
  <c r="P885" i="1"/>
  <c r="O886" i="1"/>
  <c r="Q884" i="1" l="1"/>
  <c r="R883" i="1"/>
  <c r="T883" i="1" s="1"/>
  <c r="P886" i="1"/>
  <c r="O887" i="1"/>
  <c r="Q885" i="1" l="1"/>
  <c r="R884" i="1"/>
  <c r="T884" i="1" s="1"/>
  <c r="P887" i="1"/>
  <c r="O888" i="1"/>
  <c r="Q886" i="1" l="1"/>
  <c r="R885" i="1"/>
  <c r="T885" i="1" s="1"/>
  <c r="P888" i="1"/>
  <c r="O889" i="1"/>
  <c r="Q887" i="1" l="1"/>
  <c r="R886" i="1"/>
  <c r="T886" i="1" s="1"/>
  <c r="P889" i="1"/>
  <c r="O890" i="1"/>
  <c r="Q888" i="1" l="1"/>
  <c r="R887" i="1"/>
  <c r="T887" i="1" s="1"/>
  <c r="P890" i="1"/>
  <c r="O891" i="1"/>
  <c r="Q889" i="1" l="1"/>
  <c r="R888" i="1"/>
  <c r="T888" i="1" s="1"/>
  <c r="P891" i="1"/>
  <c r="O892" i="1"/>
  <c r="Q890" i="1" l="1"/>
  <c r="R889" i="1"/>
  <c r="T889" i="1" s="1"/>
  <c r="P892" i="1"/>
  <c r="O893" i="1"/>
  <c r="Q891" i="1" l="1"/>
  <c r="R890" i="1"/>
  <c r="T890" i="1" s="1"/>
  <c r="P893" i="1"/>
  <c r="O894" i="1"/>
  <c r="Q892" i="1" l="1"/>
  <c r="R891" i="1"/>
  <c r="T891" i="1" s="1"/>
  <c r="P894" i="1"/>
  <c r="O895" i="1"/>
  <c r="Q893" i="1" l="1"/>
  <c r="R892" i="1"/>
  <c r="T892" i="1" s="1"/>
  <c r="P895" i="1"/>
  <c r="O896" i="1"/>
  <c r="Q894" i="1" l="1"/>
  <c r="R893" i="1"/>
  <c r="T893" i="1" s="1"/>
  <c r="P896" i="1"/>
  <c r="O897" i="1"/>
  <c r="Q895" i="1" l="1"/>
  <c r="R894" i="1"/>
  <c r="T894" i="1" s="1"/>
  <c r="P897" i="1"/>
  <c r="O898" i="1"/>
  <c r="Q896" i="1" l="1"/>
  <c r="R895" i="1"/>
  <c r="T895" i="1" s="1"/>
  <c r="P898" i="1"/>
  <c r="O899" i="1"/>
  <c r="Q897" i="1" l="1"/>
  <c r="R896" i="1"/>
  <c r="T896" i="1" s="1"/>
  <c r="P899" i="1"/>
  <c r="O900" i="1"/>
  <c r="Q898" i="1" l="1"/>
  <c r="R897" i="1"/>
  <c r="T897" i="1" s="1"/>
  <c r="P900" i="1"/>
  <c r="O901" i="1"/>
  <c r="Q899" i="1" l="1"/>
  <c r="R898" i="1"/>
  <c r="T898" i="1" s="1"/>
  <c r="P901" i="1"/>
  <c r="O902" i="1"/>
  <c r="Q900" i="1" l="1"/>
  <c r="R899" i="1"/>
  <c r="T899" i="1" s="1"/>
  <c r="P902" i="1"/>
  <c r="O903" i="1"/>
  <c r="Q901" i="1" l="1"/>
  <c r="R900" i="1"/>
  <c r="T900" i="1" s="1"/>
  <c r="P903" i="1"/>
  <c r="O904" i="1"/>
  <c r="Q902" i="1" l="1"/>
  <c r="R901" i="1"/>
  <c r="T901" i="1" s="1"/>
  <c r="P904" i="1"/>
  <c r="O905" i="1"/>
  <c r="Q903" i="1" l="1"/>
  <c r="R902" i="1"/>
  <c r="T902" i="1" s="1"/>
  <c r="P905" i="1"/>
  <c r="O906" i="1"/>
  <c r="Q904" i="1" l="1"/>
  <c r="R903" i="1"/>
  <c r="T903" i="1" s="1"/>
  <c r="P906" i="1"/>
  <c r="O907" i="1"/>
  <c r="Q905" i="1" l="1"/>
  <c r="R904" i="1"/>
  <c r="T904" i="1" s="1"/>
  <c r="P907" i="1"/>
  <c r="O908" i="1"/>
  <c r="Q906" i="1" l="1"/>
  <c r="R905" i="1"/>
  <c r="T905" i="1" s="1"/>
  <c r="P908" i="1"/>
  <c r="O909" i="1"/>
  <c r="Q907" i="1" l="1"/>
  <c r="R906" i="1"/>
  <c r="T906" i="1" s="1"/>
  <c r="P909" i="1"/>
  <c r="O910" i="1"/>
  <c r="Q908" i="1" l="1"/>
  <c r="R907" i="1"/>
  <c r="T907" i="1" s="1"/>
  <c r="P910" i="1"/>
  <c r="O911" i="1"/>
  <c r="Q909" i="1" l="1"/>
  <c r="R908" i="1"/>
  <c r="T908" i="1" s="1"/>
  <c r="P911" i="1"/>
  <c r="O912" i="1"/>
  <c r="Q910" i="1" l="1"/>
  <c r="R909" i="1"/>
  <c r="T909" i="1" s="1"/>
  <c r="P912" i="1"/>
  <c r="O913" i="1"/>
  <c r="Q911" i="1" l="1"/>
  <c r="R910" i="1"/>
  <c r="T910" i="1" s="1"/>
  <c r="P913" i="1"/>
  <c r="O914" i="1"/>
  <c r="Q912" i="1" l="1"/>
  <c r="R911" i="1"/>
  <c r="T911" i="1" s="1"/>
  <c r="P914" i="1"/>
  <c r="O915" i="1"/>
  <c r="Q913" i="1" l="1"/>
  <c r="R912" i="1"/>
  <c r="T912" i="1" s="1"/>
  <c r="P915" i="1"/>
  <c r="O916" i="1"/>
  <c r="Q914" i="1" l="1"/>
  <c r="R913" i="1"/>
  <c r="T913" i="1" s="1"/>
  <c r="P916" i="1"/>
  <c r="O917" i="1"/>
  <c r="Q915" i="1" l="1"/>
  <c r="R914" i="1"/>
  <c r="T914" i="1" s="1"/>
  <c r="P917" i="1"/>
  <c r="O918" i="1"/>
  <c r="Q916" i="1" l="1"/>
  <c r="R915" i="1"/>
  <c r="T915" i="1" s="1"/>
  <c r="P918" i="1"/>
  <c r="O919" i="1"/>
  <c r="Q917" i="1" l="1"/>
  <c r="R916" i="1"/>
  <c r="T916" i="1" s="1"/>
  <c r="P919" i="1"/>
  <c r="O920" i="1"/>
  <c r="Q918" i="1" l="1"/>
  <c r="R917" i="1"/>
  <c r="T917" i="1" s="1"/>
  <c r="P920" i="1"/>
  <c r="O921" i="1"/>
  <c r="Q919" i="1" l="1"/>
  <c r="R918" i="1"/>
  <c r="T918" i="1" s="1"/>
  <c r="P921" i="1"/>
  <c r="O922" i="1"/>
  <c r="Q920" i="1" l="1"/>
  <c r="R919" i="1"/>
  <c r="T919" i="1" s="1"/>
  <c r="P922" i="1"/>
  <c r="O923" i="1"/>
  <c r="Q921" i="1" l="1"/>
  <c r="R920" i="1"/>
  <c r="T920" i="1" s="1"/>
  <c r="P923" i="1"/>
  <c r="O924" i="1"/>
  <c r="Q922" i="1" l="1"/>
  <c r="R921" i="1"/>
  <c r="T921" i="1" s="1"/>
  <c r="P924" i="1"/>
  <c r="O925" i="1"/>
  <c r="Q923" i="1" l="1"/>
  <c r="R922" i="1"/>
  <c r="T922" i="1" s="1"/>
  <c r="P925" i="1"/>
  <c r="O926" i="1"/>
  <c r="Q924" i="1" l="1"/>
  <c r="R923" i="1"/>
  <c r="T923" i="1" s="1"/>
  <c r="P926" i="1"/>
  <c r="O927" i="1"/>
  <c r="Q925" i="1" l="1"/>
  <c r="R924" i="1"/>
  <c r="T924" i="1" s="1"/>
  <c r="P927" i="1"/>
  <c r="O928" i="1"/>
  <c r="Q926" i="1" l="1"/>
  <c r="R925" i="1"/>
  <c r="T925" i="1" s="1"/>
  <c r="P928" i="1"/>
  <c r="O929" i="1"/>
  <c r="Q927" i="1" l="1"/>
  <c r="R926" i="1"/>
  <c r="T926" i="1" s="1"/>
  <c r="P929" i="1"/>
  <c r="O930" i="1"/>
  <c r="Q928" i="1" l="1"/>
  <c r="R927" i="1"/>
  <c r="T927" i="1" s="1"/>
  <c r="P930" i="1"/>
  <c r="O931" i="1"/>
  <c r="Q929" i="1" l="1"/>
  <c r="R928" i="1"/>
  <c r="T928" i="1" s="1"/>
  <c r="P931" i="1"/>
  <c r="O932" i="1"/>
  <c r="Q930" i="1" l="1"/>
  <c r="R929" i="1"/>
  <c r="T929" i="1" s="1"/>
  <c r="P932" i="1"/>
  <c r="O933" i="1"/>
  <c r="Q931" i="1" l="1"/>
  <c r="R930" i="1"/>
  <c r="T930" i="1" s="1"/>
  <c r="P933" i="1"/>
  <c r="O934" i="1"/>
  <c r="Q932" i="1" l="1"/>
  <c r="R931" i="1"/>
  <c r="T931" i="1" s="1"/>
  <c r="P934" i="1"/>
  <c r="O935" i="1"/>
  <c r="Q933" i="1" l="1"/>
  <c r="R932" i="1"/>
  <c r="T932" i="1" s="1"/>
  <c r="P935" i="1"/>
  <c r="O936" i="1"/>
  <c r="Q934" i="1" l="1"/>
  <c r="R933" i="1"/>
  <c r="T933" i="1" s="1"/>
  <c r="P936" i="1"/>
  <c r="O937" i="1"/>
  <c r="Q935" i="1" l="1"/>
  <c r="R934" i="1"/>
  <c r="T934" i="1" s="1"/>
  <c r="P937" i="1"/>
  <c r="O938" i="1"/>
  <c r="Q936" i="1" l="1"/>
  <c r="R935" i="1"/>
  <c r="T935" i="1" s="1"/>
  <c r="P938" i="1"/>
  <c r="O939" i="1"/>
  <c r="Q937" i="1" l="1"/>
  <c r="R936" i="1"/>
  <c r="T936" i="1" s="1"/>
  <c r="P939" i="1"/>
  <c r="O940" i="1"/>
  <c r="Q938" i="1" l="1"/>
  <c r="R937" i="1"/>
  <c r="T937" i="1" s="1"/>
  <c r="P940" i="1"/>
  <c r="O941" i="1"/>
  <c r="Q939" i="1" l="1"/>
  <c r="R938" i="1"/>
  <c r="T938" i="1" s="1"/>
  <c r="P941" i="1"/>
  <c r="O942" i="1"/>
  <c r="Q940" i="1" l="1"/>
  <c r="R939" i="1"/>
  <c r="T939" i="1" s="1"/>
  <c r="P942" i="1"/>
  <c r="O943" i="1"/>
  <c r="Q941" i="1" l="1"/>
  <c r="R940" i="1"/>
  <c r="T940" i="1" s="1"/>
  <c r="P943" i="1"/>
  <c r="O944" i="1"/>
  <c r="Q942" i="1" l="1"/>
  <c r="R941" i="1"/>
  <c r="T941" i="1" s="1"/>
  <c r="P944" i="1"/>
  <c r="O945" i="1"/>
  <c r="Q943" i="1" l="1"/>
  <c r="R942" i="1"/>
  <c r="T942" i="1" s="1"/>
  <c r="P945" i="1"/>
  <c r="O946" i="1"/>
  <c r="Q944" i="1" l="1"/>
  <c r="R943" i="1"/>
  <c r="T943" i="1" s="1"/>
  <c r="P946" i="1"/>
  <c r="O947" i="1"/>
  <c r="Q945" i="1" l="1"/>
  <c r="R944" i="1"/>
  <c r="T944" i="1" s="1"/>
  <c r="P947" i="1"/>
  <c r="O948" i="1"/>
  <c r="Q946" i="1" l="1"/>
  <c r="R945" i="1"/>
  <c r="T945" i="1" s="1"/>
  <c r="P948" i="1"/>
  <c r="O949" i="1"/>
  <c r="Q947" i="1" l="1"/>
  <c r="R946" i="1"/>
  <c r="T946" i="1" s="1"/>
  <c r="P949" i="1"/>
  <c r="O950" i="1"/>
  <c r="Q948" i="1" l="1"/>
  <c r="R947" i="1"/>
  <c r="T947" i="1" s="1"/>
  <c r="P950" i="1"/>
  <c r="O951" i="1"/>
  <c r="Q949" i="1" l="1"/>
  <c r="R948" i="1"/>
  <c r="T948" i="1" s="1"/>
  <c r="P951" i="1"/>
  <c r="O952" i="1"/>
  <c r="Q950" i="1" l="1"/>
  <c r="R949" i="1"/>
  <c r="T949" i="1" s="1"/>
  <c r="P952" i="1"/>
  <c r="O953" i="1"/>
  <c r="Q951" i="1" l="1"/>
  <c r="R950" i="1"/>
  <c r="T950" i="1" s="1"/>
  <c r="P953" i="1"/>
  <c r="O954" i="1"/>
  <c r="Q952" i="1" l="1"/>
  <c r="R951" i="1"/>
  <c r="T951" i="1" s="1"/>
  <c r="P954" i="1"/>
  <c r="O955" i="1"/>
  <c r="Q953" i="1" l="1"/>
  <c r="R952" i="1"/>
  <c r="T952" i="1" s="1"/>
  <c r="P955" i="1"/>
  <c r="O956" i="1"/>
  <c r="Q954" i="1" l="1"/>
  <c r="R953" i="1"/>
  <c r="T953" i="1" s="1"/>
  <c r="P956" i="1"/>
  <c r="O957" i="1"/>
  <c r="Q955" i="1" l="1"/>
  <c r="R954" i="1"/>
  <c r="T954" i="1" s="1"/>
  <c r="P957" i="1"/>
  <c r="O958" i="1"/>
  <c r="Q956" i="1" l="1"/>
  <c r="R955" i="1"/>
  <c r="T955" i="1" s="1"/>
  <c r="P958" i="1"/>
  <c r="O959" i="1"/>
  <c r="Q957" i="1" l="1"/>
  <c r="R956" i="1"/>
  <c r="T956" i="1" s="1"/>
  <c r="P959" i="1"/>
  <c r="O960" i="1"/>
  <c r="Q958" i="1" l="1"/>
  <c r="R957" i="1"/>
  <c r="T957" i="1" s="1"/>
  <c r="P960" i="1"/>
  <c r="O961" i="1"/>
  <c r="Q959" i="1" l="1"/>
  <c r="R958" i="1"/>
  <c r="T958" i="1" s="1"/>
  <c r="P961" i="1"/>
  <c r="O962" i="1"/>
  <c r="Q960" i="1" l="1"/>
  <c r="R959" i="1"/>
  <c r="T959" i="1" s="1"/>
  <c r="P962" i="1"/>
  <c r="O963" i="1"/>
  <c r="Q961" i="1" l="1"/>
  <c r="R960" i="1"/>
  <c r="T960" i="1" s="1"/>
  <c r="P963" i="1"/>
  <c r="O964" i="1"/>
  <c r="Q962" i="1" l="1"/>
  <c r="R961" i="1"/>
  <c r="T961" i="1" s="1"/>
  <c r="P964" i="1"/>
  <c r="O965" i="1"/>
  <c r="Q963" i="1" l="1"/>
  <c r="R962" i="1"/>
  <c r="T962" i="1" s="1"/>
  <c r="P965" i="1"/>
  <c r="O966" i="1"/>
  <c r="Q964" i="1" l="1"/>
  <c r="R963" i="1"/>
  <c r="T963" i="1" s="1"/>
  <c r="P966" i="1"/>
  <c r="O967" i="1"/>
  <c r="Q965" i="1" l="1"/>
  <c r="R964" i="1"/>
  <c r="T964" i="1" s="1"/>
  <c r="P967" i="1"/>
  <c r="O968" i="1"/>
  <c r="Q966" i="1" l="1"/>
  <c r="R965" i="1"/>
  <c r="T965" i="1" s="1"/>
  <c r="P968" i="1"/>
  <c r="O969" i="1"/>
  <c r="Q967" i="1" l="1"/>
  <c r="R966" i="1"/>
  <c r="T966" i="1" s="1"/>
  <c r="P969" i="1"/>
  <c r="O970" i="1"/>
  <c r="Q968" i="1" l="1"/>
  <c r="R967" i="1"/>
  <c r="T967" i="1" s="1"/>
  <c r="P970" i="1"/>
  <c r="O971" i="1"/>
  <c r="Q969" i="1" l="1"/>
  <c r="R968" i="1"/>
  <c r="T968" i="1" s="1"/>
  <c r="P971" i="1"/>
  <c r="O972" i="1"/>
  <c r="Q970" i="1" l="1"/>
  <c r="R969" i="1"/>
  <c r="T969" i="1" s="1"/>
  <c r="P972" i="1"/>
  <c r="O973" i="1"/>
  <c r="Q971" i="1" l="1"/>
  <c r="R970" i="1"/>
  <c r="T970" i="1" s="1"/>
  <c r="P973" i="1"/>
  <c r="O974" i="1"/>
  <c r="Q972" i="1" l="1"/>
  <c r="R971" i="1"/>
  <c r="T971" i="1" s="1"/>
  <c r="P974" i="1"/>
  <c r="O975" i="1"/>
  <c r="Q973" i="1" l="1"/>
  <c r="R972" i="1"/>
  <c r="T972" i="1" s="1"/>
  <c r="P975" i="1"/>
  <c r="O976" i="1"/>
  <c r="Q974" i="1" l="1"/>
  <c r="R973" i="1"/>
  <c r="T973" i="1" s="1"/>
  <c r="P976" i="1"/>
  <c r="O977" i="1"/>
  <c r="Q975" i="1" l="1"/>
  <c r="R974" i="1"/>
  <c r="T974" i="1" s="1"/>
  <c r="P977" i="1"/>
  <c r="O978" i="1"/>
  <c r="Q976" i="1" l="1"/>
  <c r="R975" i="1"/>
  <c r="T975" i="1" s="1"/>
  <c r="P978" i="1"/>
  <c r="O979" i="1"/>
  <c r="Q977" i="1" l="1"/>
  <c r="R976" i="1"/>
  <c r="T976" i="1" s="1"/>
  <c r="P979" i="1"/>
  <c r="O980" i="1"/>
  <c r="Q978" i="1" l="1"/>
  <c r="R977" i="1"/>
  <c r="T977" i="1" s="1"/>
  <c r="P980" i="1"/>
  <c r="O981" i="1"/>
  <c r="Q979" i="1" l="1"/>
  <c r="R978" i="1"/>
  <c r="T978" i="1" s="1"/>
  <c r="P981" i="1"/>
  <c r="O982" i="1"/>
  <c r="Q980" i="1" l="1"/>
  <c r="R979" i="1"/>
  <c r="T979" i="1" s="1"/>
  <c r="P982" i="1"/>
  <c r="O983" i="1"/>
  <c r="Q981" i="1" l="1"/>
  <c r="R980" i="1"/>
  <c r="T980" i="1" s="1"/>
  <c r="P983" i="1"/>
  <c r="O984" i="1"/>
  <c r="Q982" i="1" l="1"/>
  <c r="R981" i="1"/>
  <c r="T981" i="1" s="1"/>
  <c r="P984" i="1"/>
  <c r="O985" i="1"/>
  <c r="Q983" i="1" l="1"/>
  <c r="R982" i="1"/>
  <c r="T982" i="1" s="1"/>
  <c r="P985" i="1"/>
  <c r="O986" i="1"/>
  <c r="Q984" i="1" l="1"/>
  <c r="R983" i="1"/>
  <c r="T983" i="1" s="1"/>
  <c r="P986" i="1"/>
  <c r="O987" i="1"/>
  <c r="Q985" i="1" l="1"/>
  <c r="R984" i="1"/>
  <c r="T984" i="1" s="1"/>
  <c r="P987" i="1"/>
  <c r="O988" i="1"/>
  <c r="Q986" i="1" l="1"/>
  <c r="R985" i="1"/>
  <c r="T985" i="1" s="1"/>
  <c r="P988" i="1"/>
  <c r="O989" i="1"/>
  <c r="Q987" i="1" l="1"/>
  <c r="R986" i="1"/>
  <c r="T986" i="1" s="1"/>
  <c r="P989" i="1"/>
  <c r="O990" i="1"/>
  <c r="Q988" i="1" l="1"/>
  <c r="R987" i="1"/>
  <c r="T987" i="1" s="1"/>
  <c r="P990" i="1"/>
  <c r="O991" i="1"/>
  <c r="Q989" i="1" l="1"/>
  <c r="R988" i="1"/>
  <c r="T988" i="1" s="1"/>
  <c r="P991" i="1"/>
  <c r="O992" i="1"/>
  <c r="Q990" i="1" l="1"/>
  <c r="R989" i="1"/>
  <c r="T989" i="1" s="1"/>
  <c r="P992" i="1"/>
  <c r="O993" i="1"/>
  <c r="Q991" i="1" l="1"/>
  <c r="R990" i="1"/>
  <c r="T990" i="1" s="1"/>
  <c r="P993" i="1"/>
  <c r="O994" i="1"/>
  <c r="Q992" i="1" l="1"/>
  <c r="R991" i="1"/>
  <c r="T991" i="1" s="1"/>
  <c r="P994" i="1"/>
  <c r="O995" i="1"/>
  <c r="Q993" i="1" l="1"/>
  <c r="R992" i="1"/>
  <c r="T992" i="1" s="1"/>
  <c r="P995" i="1"/>
  <c r="O996" i="1"/>
  <c r="Q994" i="1" l="1"/>
  <c r="R993" i="1"/>
  <c r="T993" i="1" s="1"/>
  <c r="P996" i="1"/>
  <c r="O997" i="1"/>
  <c r="Q995" i="1" l="1"/>
  <c r="R994" i="1"/>
  <c r="T994" i="1" s="1"/>
  <c r="P997" i="1"/>
  <c r="O998" i="1"/>
  <c r="Q996" i="1" l="1"/>
  <c r="R995" i="1"/>
  <c r="T995" i="1" s="1"/>
  <c r="P998" i="1"/>
  <c r="O999" i="1"/>
  <c r="Q997" i="1" l="1"/>
  <c r="R996" i="1"/>
  <c r="T996" i="1" s="1"/>
  <c r="P999" i="1"/>
  <c r="O1000" i="1"/>
  <c r="Q998" i="1" l="1"/>
  <c r="R997" i="1"/>
  <c r="T997" i="1" s="1"/>
  <c r="P1000" i="1"/>
  <c r="O1001" i="1"/>
  <c r="Q999" i="1" l="1"/>
  <c r="R998" i="1"/>
  <c r="T998" i="1" s="1"/>
  <c r="P1001" i="1"/>
  <c r="O1002" i="1"/>
  <c r="Q1000" i="1" l="1"/>
  <c r="R999" i="1"/>
  <c r="T999" i="1" s="1"/>
  <c r="P1002" i="1"/>
  <c r="O1003" i="1"/>
  <c r="Q1001" i="1" l="1"/>
  <c r="R1000" i="1"/>
  <c r="T1000" i="1" s="1"/>
  <c r="P1003" i="1"/>
  <c r="O1004" i="1"/>
  <c r="Q1002" i="1" l="1"/>
  <c r="R1001" i="1"/>
  <c r="T1001" i="1" s="1"/>
  <c r="P1004" i="1"/>
  <c r="O1005" i="1"/>
  <c r="Q1003" i="1" l="1"/>
  <c r="R1002" i="1"/>
  <c r="T1002" i="1" s="1"/>
  <c r="P1005" i="1"/>
  <c r="O1006" i="1"/>
  <c r="Q1004" i="1" l="1"/>
  <c r="R1003" i="1"/>
  <c r="T1003" i="1" s="1"/>
  <c r="P1006" i="1"/>
  <c r="O1007" i="1"/>
  <c r="Q1005" i="1" l="1"/>
  <c r="R1004" i="1"/>
  <c r="T1004" i="1" s="1"/>
  <c r="P1007" i="1"/>
  <c r="O1008" i="1"/>
  <c r="Q1006" i="1" l="1"/>
  <c r="R1005" i="1"/>
  <c r="T1005" i="1" s="1"/>
  <c r="P1008" i="1"/>
  <c r="O1009" i="1"/>
  <c r="Q1007" i="1" l="1"/>
  <c r="R1006" i="1"/>
  <c r="T1006" i="1" s="1"/>
  <c r="P1009" i="1"/>
  <c r="O1010" i="1"/>
  <c r="Q1008" i="1" l="1"/>
  <c r="R1007" i="1"/>
  <c r="T1007" i="1" s="1"/>
  <c r="P1010" i="1"/>
  <c r="O1011" i="1"/>
  <c r="Q1009" i="1" l="1"/>
  <c r="R1008" i="1"/>
  <c r="T1008" i="1" s="1"/>
  <c r="P1011" i="1"/>
  <c r="O1012" i="1"/>
  <c r="Q1010" i="1" l="1"/>
  <c r="R1009" i="1"/>
  <c r="T1009" i="1" s="1"/>
  <c r="P1012" i="1"/>
  <c r="O1013" i="1"/>
  <c r="Q1011" i="1" l="1"/>
  <c r="R1010" i="1"/>
  <c r="T1010" i="1" s="1"/>
  <c r="P1013" i="1"/>
  <c r="O1014" i="1"/>
  <c r="Q1012" i="1" l="1"/>
  <c r="R1011" i="1"/>
  <c r="T1011" i="1" s="1"/>
  <c r="P1014" i="1"/>
  <c r="O1015" i="1"/>
  <c r="Q1013" i="1" l="1"/>
  <c r="R1012" i="1"/>
  <c r="T1012" i="1" s="1"/>
  <c r="P1015" i="1"/>
  <c r="O1016" i="1"/>
  <c r="Q1014" i="1" l="1"/>
  <c r="R1013" i="1"/>
  <c r="T1013" i="1" s="1"/>
  <c r="P1016" i="1"/>
  <c r="O1017" i="1"/>
  <c r="Q1015" i="1" l="1"/>
  <c r="R1014" i="1"/>
  <c r="T1014" i="1" s="1"/>
  <c r="P1017" i="1"/>
  <c r="O1018" i="1"/>
  <c r="Q1016" i="1" l="1"/>
  <c r="R1015" i="1"/>
  <c r="T1015" i="1" s="1"/>
  <c r="P1018" i="1"/>
  <c r="O1019" i="1"/>
  <c r="Q1017" i="1" l="1"/>
  <c r="R1016" i="1"/>
  <c r="T1016" i="1" s="1"/>
  <c r="P1019" i="1"/>
  <c r="O1020" i="1"/>
  <c r="Q1018" i="1" l="1"/>
  <c r="R1017" i="1"/>
  <c r="T1017" i="1" s="1"/>
  <c r="P1020" i="1"/>
  <c r="O1021" i="1"/>
  <c r="Q1019" i="1" l="1"/>
  <c r="R1018" i="1"/>
  <c r="T1018" i="1" s="1"/>
  <c r="P1021" i="1"/>
  <c r="O1022" i="1"/>
  <c r="Q1020" i="1" l="1"/>
  <c r="R1019" i="1"/>
  <c r="T1019" i="1" s="1"/>
  <c r="P1022" i="1"/>
  <c r="O1023" i="1"/>
  <c r="Q1021" i="1" l="1"/>
  <c r="R1020" i="1"/>
  <c r="T1020" i="1" s="1"/>
  <c r="P1023" i="1"/>
  <c r="O1024" i="1"/>
  <c r="Q1022" i="1" l="1"/>
  <c r="R1021" i="1"/>
  <c r="T1021" i="1" s="1"/>
  <c r="P1024" i="1"/>
  <c r="O1025" i="1"/>
  <c r="Q1023" i="1" l="1"/>
  <c r="R1022" i="1"/>
  <c r="T1022" i="1" s="1"/>
  <c r="P1025" i="1"/>
  <c r="O1026" i="1"/>
  <c r="Q1024" i="1" l="1"/>
  <c r="R1023" i="1"/>
  <c r="T1023" i="1" s="1"/>
  <c r="P1026" i="1"/>
  <c r="O1027" i="1"/>
  <c r="Q1025" i="1" l="1"/>
  <c r="R1024" i="1"/>
  <c r="T1024" i="1" s="1"/>
  <c r="P1027" i="1"/>
  <c r="O1028" i="1"/>
  <c r="Q1026" i="1" l="1"/>
  <c r="R1025" i="1"/>
  <c r="T1025" i="1" s="1"/>
  <c r="P1028" i="1"/>
  <c r="O1029" i="1"/>
  <c r="Q1027" i="1" l="1"/>
  <c r="R1026" i="1"/>
  <c r="T1026" i="1" s="1"/>
  <c r="P1029" i="1"/>
  <c r="O1030" i="1"/>
  <c r="Q1028" i="1" l="1"/>
  <c r="R1027" i="1"/>
  <c r="T1027" i="1" s="1"/>
  <c r="P1030" i="1"/>
  <c r="O1031" i="1"/>
  <c r="Q1029" i="1" l="1"/>
  <c r="R1028" i="1"/>
  <c r="T1028" i="1" s="1"/>
  <c r="P1031" i="1"/>
  <c r="O1032" i="1"/>
  <c r="Q1030" i="1" l="1"/>
  <c r="R1029" i="1"/>
  <c r="T1029" i="1" s="1"/>
  <c r="P1032" i="1"/>
  <c r="O1033" i="1"/>
  <c r="Q1031" i="1" l="1"/>
  <c r="R1030" i="1"/>
  <c r="T1030" i="1" s="1"/>
  <c r="P1033" i="1"/>
  <c r="O1034" i="1"/>
  <c r="Q1032" i="1" l="1"/>
  <c r="R1031" i="1"/>
  <c r="T1031" i="1" s="1"/>
  <c r="P1034" i="1"/>
  <c r="O1035" i="1"/>
  <c r="Q1033" i="1" l="1"/>
  <c r="R1032" i="1"/>
  <c r="T1032" i="1" s="1"/>
  <c r="P1035" i="1"/>
  <c r="O1036" i="1"/>
  <c r="Q1034" i="1" l="1"/>
  <c r="R1033" i="1"/>
  <c r="T1033" i="1" s="1"/>
  <c r="P1036" i="1"/>
  <c r="O1037" i="1"/>
  <c r="Q1035" i="1" l="1"/>
  <c r="R1034" i="1"/>
  <c r="T1034" i="1" s="1"/>
  <c r="P1037" i="1"/>
  <c r="O1038" i="1"/>
  <c r="Q1036" i="1" l="1"/>
  <c r="R1035" i="1"/>
  <c r="T1035" i="1" s="1"/>
  <c r="P1038" i="1"/>
  <c r="O1039" i="1"/>
  <c r="Q1037" i="1" l="1"/>
  <c r="R1036" i="1"/>
  <c r="T1036" i="1" s="1"/>
  <c r="P1039" i="1"/>
  <c r="O1040" i="1"/>
  <c r="Q1038" i="1" l="1"/>
  <c r="R1037" i="1"/>
  <c r="T1037" i="1" s="1"/>
  <c r="P1040" i="1"/>
  <c r="O1041" i="1"/>
  <c r="Q1039" i="1" l="1"/>
  <c r="R1038" i="1"/>
  <c r="T1038" i="1" s="1"/>
  <c r="P1041" i="1"/>
  <c r="O1042" i="1"/>
  <c r="Q1040" i="1" l="1"/>
  <c r="R1039" i="1"/>
  <c r="T1039" i="1" s="1"/>
  <c r="P1042" i="1"/>
  <c r="O1043" i="1"/>
  <c r="Q1041" i="1" l="1"/>
  <c r="R1040" i="1"/>
  <c r="T1040" i="1" s="1"/>
  <c r="P1043" i="1"/>
  <c r="O1044" i="1"/>
  <c r="Q1042" i="1" l="1"/>
  <c r="R1041" i="1"/>
  <c r="T1041" i="1" s="1"/>
  <c r="P1044" i="1"/>
  <c r="O1045" i="1"/>
  <c r="Q1043" i="1" l="1"/>
  <c r="R1042" i="1"/>
  <c r="T1042" i="1" s="1"/>
  <c r="P1045" i="1"/>
  <c r="O1046" i="1"/>
  <c r="Q1044" i="1" l="1"/>
  <c r="R1043" i="1"/>
  <c r="T1043" i="1" s="1"/>
  <c r="P1046" i="1"/>
  <c r="O1047" i="1"/>
  <c r="Q1045" i="1" l="1"/>
  <c r="R1044" i="1"/>
  <c r="T1044" i="1" s="1"/>
  <c r="P1047" i="1"/>
  <c r="O1048" i="1"/>
  <c r="Q1046" i="1" l="1"/>
  <c r="R1045" i="1"/>
  <c r="T1045" i="1" s="1"/>
  <c r="P1048" i="1"/>
  <c r="O1049" i="1"/>
  <c r="Q1047" i="1" l="1"/>
  <c r="R1046" i="1"/>
  <c r="T1046" i="1" s="1"/>
  <c r="P1049" i="1"/>
  <c r="O1050" i="1"/>
  <c r="Q1048" i="1" l="1"/>
  <c r="R1047" i="1"/>
  <c r="T1047" i="1" s="1"/>
  <c r="P1050" i="1"/>
  <c r="O1051" i="1"/>
  <c r="Q1049" i="1" l="1"/>
  <c r="R1048" i="1"/>
  <c r="T1048" i="1" s="1"/>
  <c r="P1051" i="1"/>
  <c r="O1052" i="1"/>
  <c r="Q1050" i="1" l="1"/>
  <c r="R1049" i="1"/>
  <c r="T1049" i="1" s="1"/>
  <c r="P1052" i="1"/>
  <c r="O1053" i="1"/>
  <c r="Q1051" i="1" l="1"/>
  <c r="R1050" i="1"/>
  <c r="T1050" i="1" s="1"/>
  <c r="P1053" i="1"/>
  <c r="O1054" i="1"/>
  <c r="Q1052" i="1" l="1"/>
  <c r="R1051" i="1"/>
  <c r="T1051" i="1" s="1"/>
  <c r="P1054" i="1"/>
  <c r="O1055" i="1"/>
  <c r="Q1053" i="1" l="1"/>
  <c r="R1052" i="1"/>
  <c r="T1052" i="1" s="1"/>
  <c r="P1055" i="1"/>
  <c r="O1056" i="1"/>
  <c r="Q1054" i="1" l="1"/>
  <c r="R1053" i="1"/>
  <c r="T1053" i="1" s="1"/>
  <c r="P1056" i="1"/>
  <c r="O1057" i="1"/>
  <c r="Q1055" i="1" l="1"/>
  <c r="R1054" i="1"/>
  <c r="T1054" i="1" s="1"/>
  <c r="P1057" i="1"/>
  <c r="O1058" i="1"/>
  <c r="Q1056" i="1" l="1"/>
  <c r="R1055" i="1"/>
  <c r="T1055" i="1" s="1"/>
  <c r="P1058" i="1"/>
  <c r="O1059" i="1"/>
  <c r="Q1057" i="1" l="1"/>
  <c r="R1056" i="1"/>
  <c r="T1056" i="1" s="1"/>
  <c r="P1059" i="1"/>
  <c r="O1060" i="1"/>
  <c r="Q1058" i="1" l="1"/>
  <c r="R1057" i="1"/>
  <c r="T1057" i="1" s="1"/>
  <c r="P1060" i="1"/>
  <c r="O1061" i="1"/>
  <c r="Q1059" i="1" l="1"/>
  <c r="R1058" i="1"/>
  <c r="T1058" i="1" s="1"/>
  <c r="P1061" i="1"/>
  <c r="O1062" i="1"/>
  <c r="Q1060" i="1" l="1"/>
  <c r="R1059" i="1"/>
  <c r="T1059" i="1" s="1"/>
  <c r="P1062" i="1"/>
  <c r="O1063" i="1"/>
  <c r="Q1061" i="1" l="1"/>
  <c r="R1060" i="1"/>
  <c r="T1060" i="1" s="1"/>
  <c r="P1063" i="1"/>
  <c r="O1064" i="1"/>
  <c r="Q1062" i="1" l="1"/>
  <c r="R1061" i="1"/>
  <c r="T1061" i="1" s="1"/>
  <c r="P1064" i="1"/>
  <c r="O1065" i="1"/>
  <c r="Q1063" i="1" l="1"/>
  <c r="R1062" i="1"/>
  <c r="T1062" i="1" s="1"/>
  <c r="P1065" i="1"/>
  <c r="O1066" i="1"/>
  <c r="Q1064" i="1" l="1"/>
  <c r="R1063" i="1"/>
  <c r="T1063" i="1" s="1"/>
  <c r="P1066" i="1"/>
  <c r="O1067" i="1"/>
  <c r="Q1065" i="1" l="1"/>
  <c r="R1064" i="1"/>
  <c r="T1064" i="1" s="1"/>
  <c r="P1067" i="1"/>
  <c r="O1068" i="1"/>
  <c r="Q1066" i="1" l="1"/>
  <c r="R1065" i="1"/>
  <c r="T1065" i="1" s="1"/>
  <c r="P1068" i="1"/>
  <c r="O1069" i="1"/>
  <c r="Q1067" i="1" l="1"/>
  <c r="R1066" i="1"/>
  <c r="T1066" i="1" s="1"/>
  <c r="P1069" i="1"/>
  <c r="O1070" i="1"/>
  <c r="Q1068" i="1" l="1"/>
  <c r="R1067" i="1"/>
  <c r="T1067" i="1" s="1"/>
  <c r="P1070" i="1"/>
  <c r="O1071" i="1"/>
  <c r="Q1069" i="1" l="1"/>
  <c r="R1068" i="1"/>
  <c r="T1068" i="1" s="1"/>
  <c r="P1071" i="1"/>
  <c r="O1072" i="1"/>
  <c r="Q1070" i="1" l="1"/>
  <c r="R1069" i="1"/>
  <c r="T1069" i="1" s="1"/>
  <c r="P1072" i="1"/>
  <c r="O1073" i="1"/>
  <c r="Q1071" i="1" l="1"/>
  <c r="R1070" i="1"/>
  <c r="T1070" i="1" s="1"/>
  <c r="P1073" i="1"/>
  <c r="O1074" i="1"/>
  <c r="Q1072" i="1" l="1"/>
  <c r="R1071" i="1"/>
  <c r="T1071" i="1" s="1"/>
  <c r="P1074" i="1"/>
  <c r="O1075" i="1"/>
  <c r="Q1073" i="1" l="1"/>
  <c r="R1072" i="1"/>
  <c r="T1072" i="1" s="1"/>
  <c r="P1075" i="1"/>
  <c r="O1076" i="1"/>
  <c r="Q1074" i="1" l="1"/>
  <c r="R1073" i="1"/>
  <c r="T1073" i="1" s="1"/>
  <c r="P1076" i="1"/>
  <c r="O1077" i="1"/>
  <c r="Q1075" i="1" l="1"/>
  <c r="R1074" i="1"/>
  <c r="T1074" i="1" s="1"/>
  <c r="P1077" i="1"/>
  <c r="O1078" i="1"/>
  <c r="Q1076" i="1" l="1"/>
  <c r="R1075" i="1"/>
  <c r="T1075" i="1" s="1"/>
  <c r="P1078" i="1"/>
  <c r="O1079" i="1"/>
  <c r="Q1077" i="1" l="1"/>
  <c r="R1076" i="1"/>
  <c r="T1076" i="1" s="1"/>
  <c r="P1079" i="1"/>
  <c r="O1080" i="1"/>
  <c r="Q1078" i="1" l="1"/>
  <c r="R1077" i="1"/>
  <c r="T1077" i="1" s="1"/>
  <c r="P1080" i="1"/>
  <c r="O1081" i="1"/>
  <c r="Q1079" i="1" l="1"/>
  <c r="R1078" i="1"/>
  <c r="T1078" i="1" s="1"/>
  <c r="P1081" i="1"/>
  <c r="O1082" i="1"/>
  <c r="Q1080" i="1" l="1"/>
  <c r="R1079" i="1"/>
  <c r="T1079" i="1" s="1"/>
  <c r="P1082" i="1"/>
  <c r="O1083" i="1"/>
  <c r="Q1081" i="1" l="1"/>
  <c r="R1080" i="1"/>
  <c r="T1080" i="1" s="1"/>
  <c r="P1083" i="1"/>
  <c r="O1084" i="1"/>
  <c r="Q1082" i="1" l="1"/>
  <c r="R1081" i="1"/>
  <c r="T1081" i="1" s="1"/>
  <c r="P1084" i="1"/>
  <c r="O1085" i="1"/>
  <c r="Q1083" i="1" l="1"/>
  <c r="R1082" i="1"/>
  <c r="T1082" i="1" s="1"/>
  <c r="P1085" i="1"/>
  <c r="O1086" i="1"/>
  <c r="Q1084" i="1" l="1"/>
  <c r="R1083" i="1"/>
  <c r="T1083" i="1" s="1"/>
  <c r="P1086" i="1"/>
  <c r="O1087" i="1"/>
  <c r="Q1085" i="1" l="1"/>
  <c r="R1084" i="1"/>
  <c r="T1084" i="1" s="1"/>
  <c r="P1087" i="1"/>
  <c r="O1088" i="1"/>
  <c r="Q1086" i="1" l="1"/>
  <c r="R1085" i="1"/>
  <c r="T1085" i="1" s="1"/>
  <c r="P1088" i="1"/>
  <c r="O1089" i="1"/>
  <c r="Q1087" i="1" l="1"/>
  <c r="R1086" i="1"/>
  <c r="T1086" i="1" s="1"/>
  <c r="P1089" i="1"/>
  <c r="O1090" i="1"/>
  <c r="Q1088" i="1" l="1"/>
  <c r="R1087" i="1"/>
  <c r="T1087" i="1" s="1"/>
  <c r="P1090" i="1"/>
  <c r="O1091" i="1"/>
  <c r="Q1089" i="1" l="1"/>
  <c r="R1088" i="1"/>
  <c r="T1088" i="1" s="1"/>
  <c r="P1091" i="1"/>
  <c r="O1092" i="1"/>
  <c r="Q1090" i="1" l="1"/>
  <c r="R1089" i="1"/>
  <c r="T1089" i="1" s="1"/>
  <c r="P1092" i="1"/>
  <c r="O1093" i="1"/>
  <c r="Q1091" i="1" l="1"/>
  <c r="R1090" i="1"/>
  <c r="T1090" i="1" s="1"/>
  <c r="P1093" i="1"/>
  <c r="O1094" i="1"/>
  <c r="Q1092" i="1" l="1"/>
  <c r="R1091" i="1"/>
  <c r="T1091" i="1" s="1"/>
  <c r="P1094" i="1"/>
  <c r="O1095" i="1"/>
  <c r="Q1093" i="1" l="1"/>
  <c r="R1092" i="1"/>
  <c r="T1092" i="1" s="1"/>
  <c r="P1095" i="1"/>
  <c r="O1096" i="1"/>
  <c r="Q1094" i="1" l="1"/>
  <c r="R1093" i="1"/>
  <c r="T1093" i="1" s="1"/>
  <c r="P1096" i="1"/>
  <c r="O1097" i="1"/>
  <c r="Q1095" i="1" l="1"/>
  <c r="R1094" i="1"/>
  <c r="T1094" i="1" s="1"/>
  <c r="P1097" i="1"/>
  <c r="O1098" i="1"/>
  <c r="Q1096" i="1" l="1"/>
  <c r="R1095" i="1"/>
  <c r="T1095" i="1" s="1"/>
  <c r="P1098" i="1"/>
  <c r="O1099" i="1"/>
  <c r="Q1097" i="1" l="1"/>
  <c r="R1096" i="1"/>
  <c r="T1096" i="1" s="1"/>
  <c r="P1099" i="1"/>
  <c r="O1100" i="1"/>
  <c r="Q1098" i="1" l="1"/>
  <c r="R1097" i="1"/>
  <c r="T1097" i="1" s="1"/>
  <c r="P1100" i="1"/>
  <c r="O1101" i="1"/>
  <c r="Q1099" i="1" l="1"/>
  <c r="R1098" i="1"/>
  <c r="T1098" i="1" s="1"/>
  <c r="P1101" i="1"/>
  <c r="O1102" i="1"/>
  <c r="Q1100" i="1" l="1"/>
  <c r="R1099" i="1"/>
  <c r="T1099" i="1" s="1"/>
  <c r="P1102" i="1"/>
  <c r="O1103" i="1"/>
  <c r="Q1101" i="1" l="1"/>
  <c r="R1100" i="1"/>
  <c r="T1100" i="1" s="1"/>
  <c r="P1103" i="1"/>
  <c r="O1104" i="1"/>
  <c r="Q1102" i="1" l="1"/>
  <c r="R1101" i="1"/>
  <c r="T1101" i="1" s="1"/>
  <c r="P1104" i="1"/>
  <c r="O1105" i="1"/>
  <c r="Q1103" i="1" l="1"/>
  <c r="R1102" i="1"/>
  <c r="T1102" i="1" s="1"/>
  <c r="P1105" i="1"/>
  <c r="O1106" i="1"/>
  <c r="Q1104" i="1" l="1"/>
  <c r="R1103" i="1"/>
  <c r="T1103" i="1" s="1"/>
  <c r="P1106" i="1"/>
  <c r="O1107" i="1"/>
  <c r="Q1105" i="1" l="1"/>
  <c r="R1104" i="1"/>
  <c r="T1104" i="1" s="1"/>
  <c r="P1107" i="1"/>
  <c r="O1108" i="1"/>
  <c r="Q1106" i="1" l="1"/>
  <c r="R1105" i="1"/>
  <c r="T1105" i="1" s="1"/>
  <c r="P1108" i="1"/>
  <c r="O1109" i="1"/>
  <c r="Q1107" i="1" l="1"/>
  <c r="R1106" i="1"/>
  <c r="T1106" i="1" s="1"/>
  <c r="P1109" i="1"/>
  <c r="O1110" i="1"/>
  <c r="Q1108" i="1" l="1"/>
  <c r="R1107" i="1"/>
  <c r="T1107" i="1" s="1"/>
  <c r="P1110" i="1"/>
  <c r="O1111" i="1"/>
  <c r="Q1109" i="1" l="1"/>
  <c r="R1108" i="1"/>
  <c r="T1108" i="1" s="1"/>
  <c r="P1111" i="1"/>
  <c r="O1112" i="1"/>
  <c r="Q1110" i="1" l="1"/>
  <c r="R1109" i="1"/>
  <c r="T1109" i="1" s="1"/>
  <c r="P1112" i="1"/>
  <c r="O1113" i="1"/>
  <c r="Q1111" i="1" l="1"/>
  <c r="R1110" i="1"/>
  <c r="T1110" i="1" s="1"/>
  <c r="P1113" i="1"/>
  <c r="O1114" i="1"/>
  <c r="Q1112" i="1" l="1"/>
  <c r="R1111" i="1"/>
  <c r="T1111" i="1" s="1"/>
  <c r="P1114" i="1"/>
  <c r="O1115" i="1"/>
  <c r="Q1113" i="1" l="1"/>
  <c r="R1112" i="1"/>
  <c r="T1112" i="1" s="1"/>
  <c r="P1115" i="1"/>
  <c r="O1116" i="1"/>
  <c r="Q1114" i="1" l="1"/>
  <c r="R1113" i="1"/>
  <c r="T1113" i="1" s="1"/>
  <c r="P1116" i="1"/>
  <c r="O1117" i="1"/>
  <c r="Q1115" i="1" l="1"/>
  <c r="R1114" i="1"/>
  <c r="T1114" i="1" s="1"/>
  <c r="P1117" i="1"/>
  <c r="O1118" i="1"/>
  <c r="Q1116" i="1" l="1"/>
  <c r="R1115" i="1"/>
  <c r="T1115" i="1" s="1"/>
  <c r="P1118" i="1"/>
  <c r="O1119" i="1"/>
  <c r="Q1117" i="1" l="1"/>
  <c r="R1116" i="1"/>
  <c r="T1116" i="1" s="1"/>
  <c r="P1119" i="1"/>
  <c r="O1120" i="1"/>
  <c r="Q1118" i="1" l="1"/>
  <c r="R1117" i="1"/>
  <c r="T1117" i="1" s="1"/>
  <c r="P1120" i="1"/>
  <c r="O1121" i="1"/>
  <c r="Q1119" i="1" l="1"/>
  <c r="R1118" i="1"/>
  <c r="T1118" i="1" s="1"/>
  <c r="P1121" i="1"/>
  <c r="O1122" i="1"/>
  <c r="Q1120" i="1" l="1"/>
  <c r="R1119" i="1"/>
  <c r="T1119" i="1" s="1"/>
  <c r="P1122" i="1"/>
  <c r="O1123" i="1"/>
  <c r="Q1121" i="1" l="1"/>
  <c r="R1120" i="1"/>
  <c r="T1120" i="1" s="1"/>
  <c r="P1123" i="1"/>
  <c r="O1124" i="1"/>
  <c r="Q1122" i="1" l="1"/>
  <c r="R1121" i="1"/>
  <c r="T1121" i="1" s="1"/>
  <c r="P1124" i="1"/>
  <c r="O1125" i="1"/>
  <c r="Q1123" i="1" l="1"/>
  <c r="R1122" i="1"/>
  <c r="T1122" i="1" s="1"/>
  <c r="P1125" i="1"/>
  <c r="O1126" i="1"/>
  <c r="Q1124" i="1" l="1"/>
  <c r="R1123" i="1"/>
  <c r="T1123" i="1" s="1"/>
  <c r="P1126" i="1"/>
  <c r="O1127" i="1"/>
  <c r="Q1125" i="1" l="1"/>
  <c r="R1124" i="1"/>
  <c r="T1124" i="1" s="1"/>
  <c r="P1127" i="1"/>
  <c r="O1128" i="1"/>
  <c r="Q1126" i="1" l="1"/>
  <c r="R1125" i="1"/>
  <c r="T1125" i="1" s="1"/>
  <c r="P1128" i="1"/>
  <c r="O1129" i="1"/>
  <c r="Q1127" i="1" l="1"/>
  <c r="R1126" i="1"/>
  <c r="T1126" i="1" s="1"/>
  <c r="P1129" i="1"/>
  <c r="O1130" i="1"/>
  <c r="Q1128" i="1" l="1"/>
  <c r="R1127" i="1"/>
  <c r="T1127" i="1" s="1"/>
  <c r="P1130" i="1"/>
  <c r="O1131" i="1"/>
  <c r="Q1129" i="1" l="1"/>
  <c r="R1128" i="1"/>
  <c r="T1128" i="1" s="1"/>
  <c r="P1131" i="1"/>
  <c r="O1132" i="1"/>
  <c r="Q1130" i="1" l="1"/>
  <c r="R1129" i="1"/>
  <c r="T1129" i="1" s="1"/>
  <c r="P1132" i="1"/>
  <c r="O1133" i="1"/>
  <c r="Q1131" i="1" l="1"/>
  <c r="R1130" i="1"/>
  <c r="T1130" i="1" s="1"/>
  <c r="P1133" i="1"/>
  <c r="O1134" i="1"/>
  <c r="Q1132" i="1" l="1"/>
  <c r="R1131" i="1"/>
  <c r="T1131" i="1" s="1"/>
  <c r="P1134" i="1"/>
  <c r="O1135" i="1"/>
  <c r="Q1133" i="1" l="1"/>
  <c r="R1132" i="1"/>
  <c r="T1132" i="1" s="1"/>
  <c r="P1135" i="1"/>
  <c r="O1136" i="1"/>
  <c r="Q1134" i="1" l="1"/>
  <c r="R1133" i="1"/>
  <c r="T1133" i="1" s="1"/>
  <c r="P1136" i="1"/>
  <c r="O1137" i="1"/>
  <c r="Q1135" i="1" l="1"/>
  <c r="R1134" i="1"/>
  <c r="T1134" i="1" s="1"/>
  <c r="P1137" i="1"/>
  <c r="O1138" i="1"/>
  <c r="Q1136" i="1" l="1"/>
  <c r="R1135" i="1"/>
  <c r="T1135" i="1" s="1"/>
  <c r="P1138" i="1"/>
  <c r="O1139" i="1"/>
  <c r="Q1137" i="1" l="1"/>
  <c r="R1136" i="1"/>
  <c r="T1136" i="1" s="1"/>
  <c r="P1139" i="1"/>
  <c r="O1140" i="1"/>
  <c r="Q1138" i="1" l="1"/>
  <c r="R1137" i="1"/>
  <c r="T1137" i="1" s="1"/>
  <c r="P1140" i="1"/>
  <c r="O1141" i="1"/>
  <c r="Q1139" i="1" l="1"/>
  <c r="R1138" i="1"/>
  <c r="T1138" i="1" s="1"/>
  <c r="P1141" i="1"/>
  <c r="O1142" i="1"/>
  <c r="Q1140" i="1" l="1"/>
  <c r="R1139" i="1"/>
  <c r="T1139" i="1" s="1"/>
  <c r="P1142" i="1"/>
  <c r="O1143" i="1"/>
  <c r="Q1141" i="1" l="1"/>
  <c r="R1140" i="1"/>
  <c r="T1140" i="1" s="1"/>
  <c r="P1143" i="1"/>
  <c r="O1144" i="1"/>
  <c r="Q1142" i="1" l="1"/>
  <c r="R1141" i="1"/>
  <c r="T1141" i="1" s="1"/>
  <c r="P1144" i="1"/>
  <c r="O1145" i="1"/>
  <c r="Q1143" i="1" l="1"/>
  <c r="R1142" i="1"/>
  <c r="T1142" i="1" s="1"/>
  <c r="P1145" i="1"/>
  <c r="O1146" i="1"/>
  <c r="Q1144" i="1" l="1"/>
  <c r="R1143" i="1"/>
  <c r="T1143" i="1" s="1"/>
  <c r="P1146" i="1"/>
  <c r="O1147" i="1"/>
  <c r="Q1145" i="1" l="1"/>
  <c r="R1144" i="1"/>
  <c r="T1144" i="1" s="1"/>
  <c r="P1147" i="1"/>
  <c r="O1148" i="1"/>
  <c r="Q1146" i="1" l="1"/>
  <c r="R1145" i="1"/>
  <c r="T1145" i="1" s="1"/>
  <c r="P1148" i="1"/>
  <c r="O1149" i="1"/>
  <c r="Q1147" i="1" l="1"/>
  <c r="R1146" i="1"/>
  <c r="T1146" i="1" s="1"/>
  <c r="P1149" i="1"/>
  <c r="O1150" i="1"/>
  <c r="Q1148" i="1" l="1"/>
  <c r="R1147" i="1"/>
  <c r="T1147" i="1" s="1"/>
  <c r="P1150" i="1"/>
  <c r="O1151" i="1"/>
  <c r="Q1149" i="1" l="1"/>
  <c r="R1148" i="1"/>
  <c r="T1148" i="1" s="1"/>
  <c r="P1151" i="1"/>
  <c r="O1152" i="1"/>
  <c r="Q1150" i="1" l="1"/>
  <c r="R1149" i="1"/>
  <c r="T1149" i="1" s="1"/>
  <c r="P1152" i="1"/>
  <c r="O1153" i="1"/>
  <c r="Q1151" i="1" l="1"/>
  <c r="R1150" i="1"/>
  <c r="T1150" i="1" s="1"/>
  <c r="P1153" i="1"/>
  <c r="O1154" i="1"/>
  <c r="Q1152" i="1" l="1"/>
  <c r="R1151" i="1"/>
  <c r="T1151" i="1" s="1"/>
  <c r="P1154" i="1"/>
  <c r="O1155" i="1"/>
  <c r="Q1153" i="1" l="1"/>
  <c r="R1152" i="1"/>
  <c r="T1152" i="1" s="1"/>
  <c r="P1155" i="1"/>
  <c r="O1156" i="1"/>
  <c r="Q1154" i="1" l="1"/>
  <c r="R1153" i="1"/>
  <c r="T1153" i="1" s="1"/>
  <c r="P1156" i="1"/>
  <c r="O1157" i="1"/>
  <c r="Q1155" i="1" l="1"/>
  <c r="R1154" i="1"/>
  <c r="T1154" i="1" s="1"/>
  <c r="P1157" i="1"/>
  <c r="O1158" i="1"/>
  <c r="Q1156" i="1" l="1"/>
  <c r="R1155" i="1"/>
  <c r="T1155" i="1" s="1"/>
  <c r="P1158" i="1"/>
  <c r="O1159" i="1"/>
  <c r="Q1157" i="1" l="1"/>
  <c r="R1156" i="1"/>
  <c r="T1156" i="1" s="1"/>
  <c r="P1159" i="1"/>
  <c r="O1160" i="1"/>
  <c r="Q1158" i="1" l="1"/>
  <c r="R1157" i="1"/>
  <c r="T1157" i="1" s="1"/>
  <c r="P1160" i="1"/>
  <c r="O1161" i="1"/>
  <c r="Q1159" i="1" l="1"/>
  <c r="R1158" i="1"/>
  <c r="T1158" i="1" s="1"/>
  <c r="P1161" i="1"/>
  <c r="O1162" i="1"/>
  <c r="Q1160" i="1" l="1"/>
  <c r="R1159" i="1"/>
  <c r="T1159" i="1" s="1"/>
  <c r="P1162" i="1"/>
  <c r="O1163" i="1"/>
  <c r="Q1161" i="1" l="1"/>
  <c r="R1160" i="1"/>
  <c r="T1160" i="1" s="1"/>
  <c r="P1163" i="1"/>
  <c r="O1164" i="1"/>
  <c r="Q1162" i="1" l="1"/>
  <c r="R1161" i="1"/>
  <c r="T1161" i="1" s="1"/>
  <c r="P1164" i="1"/>
  <c r="O1165" i="1"/>
  <c r="Q1163" i="1" l="1"/>
  <c r="R1162" i="1"/>
  <c r="T1162" i="1" s="1"/>
  <c r="P1165" i="1"/>
  <c r="O1166" i="1"/>
  <c r="Q1164" i="1" l="1"/>
  <c r="R1163" i="1"/>
  <c r="T1163" i="1" s="1"/>
  <c r="P1166" i="1"/>
  <c r="O1167" i="1"/>
  <c r="Q1165" i="1" l="1"/>
  <c r="R1164" i="1"/>
  <c r="T1164" i="1" s="1"/>
  <c r="P1167" i="1"/>
  <c r="O1168" i="1"/>
  <c r="Q1166" i="1" l="1"/>
  <c r="R1165" i="1"/>
  <c r="T1165" i="1" s="1"/>
  <c r="P1168" i="1"/>
  <c r="O1169" i="1"/>
  <c r="Q1167" i="1" l="1"/>
  <c r="R1166" i="1"/>
  <c r="T1166" i="1" s="1"/>
  <c r="P1169" i="1"/>
  <c r="O1170" i="1"/>
  <c r="Q1168" i="1" l="1"/>
  <c r="R1167" i="1"/>
  <c r="T1167" i="1" s="1"/>
  <c r="P1170" i="1"/>
  <c r="O1171" i="1"/>
  <c r="Q1169" i="1" l="1"/>
  <c r="R1168" i="1"/>
  <c r="T1168" i="1" s="1"/>
  <c r="P1171" i="1"/>
  <c r="O1172" i="1"/>
  <c r="Q1170" i="1" l="1"/>
  <c r="R1169" i="1"/>
  <c r="T1169" i="1" s="1"/>
  <c r="P1172" i="1"/>
  <c r="O1173" i="1"/>
  <c r="Q1171" i="1" l="1"/>
  <c r="R1170" i="1"/>
  <c r="T1170" i="1" s="1"/>
  <c r="P1173" i="1"/>
  <c r="O1174" i="1"/>
  <c r="Q1172" i="1" l="1"/>
  <c r="R1171" i="1"/>
  <c r="T1171" i="1" s="1"/>
  <c r="P1174" i="1"/>
  <c r="O1175" i="1"/>
  <c r="Q1173" i="1" l="1"/>
  <c r="R1172" i="1"/>
  <c r="T1172" i="1" s="1"/>
  <c r="P1175" i="1"/>
  <c r="O1176" i="1"/>
  <c r="Q1174" i="1" l="1"/>
  <c r="R1173" i="1"/>
  <c r="T1173" i="1" s="1"/>
  <c r="P1176" i="1"/>
  <c r="O1177" i="1"/>
  <c r="Q1175" i="1" l="1"/>
  <c r="R1174" i="1"/>
  <c r="T1174" i="1" s="1"/>
  <c r="P1177" i="1"/>
  <c r="O1178" i="1"/>
  <c r="Q1176" i="1" l="1"/>
  <c r="R1175" i="1"/>
  <c r="T1175" i="1" s="1"/>
  <c r="P1178" i="1"/>
  <c r="O1179" i="1"/>
  <c r="Q1177" i="1" l="1"/>
  <c r="R1176" i="1"/>
  <c r="T1176" i="1" s="1"/>
  <c r="P1179" i="1"/>
  <c r="O1180" i="1"/>
  <c r="Q1178" i="1" l="1"/>
  <c r="R1177" i="1"/>
  <c r="T1177" i="1" s="1"/>
  <c r="P1180" i="1"/>
  <c r="O1181" i="1"/>
  <c r="Q1179" i="1" l="1"/>
  <c r="R1178" i="1"/>
  <c r="T1178" i="1" s="1"/>
  <c r="P1181" i="1"/>
  <c r="O1182" i="1"/>
  <c r="Q1180" i="1" l="1"/>
  <c r="R1179" i="1"/>
  <c r="T1179" i="1" s="1"/>
  <c r="P1182" i="1"/>
  <c r="O1183" i="1"/>
  <c r="Q1181" i="1" l="1"/>
  <c r="R1180" i="1"/>
  <c r="T1180" i="1" s="1"/>
  <c r="P1183" i="1"/>
  <c r="O1184" i="1"/>
  <c r="Q1182" i="1" l="1"/>
  <c r="R1181" i="1"/>
  <c r="T1181" i="1" s="1"/>
  <c r="P1184" i="1"/>
  <c r="O1185" i="1"/>
  <c r="Q1183" i="1" l="1"/>
  <c r="R1182" i="1"/>
  <c r="T1182" i="1" s="1"/>
  <c r="P1185" i="1"/>
  <c r="O1186" i="1"/>
  <c r="Q1184" i="1" l="1"/>
  <c r="R1183" i="1"/>
  <c r="T1183" i="1" s="1"/>
  <c r="P1186" i="1"/>
  <c r="O1187" i="1"/>
  <c r="Q1185" i="1" l="1"/>
  <c r="R1184" i="1"/>
  <c r="T1184" i="1" s="1"/>
  <c r="P1187" i="1"/>
  <c r="O1188" i="1"/>
  <c r="Q1186" i="1" l="1"/>
  <c r="R1185" i="1"/>
  <c r="T1185" i="1" s="1"/>
  <c r="P1188" i="1"/>
  <c r="O1189" i="1"/>
  <c r="Q1187" i="1" l="1"/>
  <c r="R1186" i="1"/>
  <c r="T1186" i="1" s="1"/>
  <c r="P1189" i="1"/>
  <c r="O1190" i="1"/>
  <c r="Q1188" i="1" l="1"/>
  <c r="R1187" i="1"/>
  <c r="T1187" i="1" s="1"/>
  <c r="P1190" i="1"/>
  <c r="O1191" i="1"/>
  <c r="Q1189" i="1" l="1"/>
  <c r="R1188" i="1"/>
  <c r="T1188" i="1" s="1"/>
  <c r="P1191" i="1"/>
  <c r="O1192" i="1"/>
  <c r="Q1190" i="1" l="1"/>
  <c r="R1189" i="1"/>
  <c r="T1189" i="1" s="1"/>
  <c r="P1192" i="1"/>
  <c r="O1193" i="1"/>
  <c r="Q1191" i="1" l="1"/>
  <c r="R1190" i="1"/>
  <c r="T1190" i="1" s="1"/>
  <c r="P1193" i="1"/>
  <c r="O1194" i="1"/>
  <c r="Q1192" i="1" l="1"/>
  <c r="R1191" i="1"/>
  <c r="T1191" i="1" s="1"/>
  <c r="P1194" i="1"/>
  <c r="O1195" i="1"/>
  <c r="Q1193" i="1" l="1"/>
  <c r="R1192" i="1"/>
  <c r="T1192" i="1" s="1"/>
  <c r="P1195" i="1"/>
  <c r="O1196" i="1"/>
  <c r="Q1194" i="1" l="1"/>
  <c r="R1193" i="1"/>
  <c r="T1193" i="1" s="1"/>
  <c r="P1196" i="1"/>
  <c r="O1197" i="1"/>
  <c r="Q1195" i="1" l="1"/>
  <c r="R1194" i="1"/>
  <c r="T1194" i="1" s="1"/>
  <c r="P1197" i="1"/>
  <c r="O1198" i="1"/>
  <c r="Q1196" i="1" l="1"/>
  <c r="R1195" i="1"/>
  <c r="T1195" i="1" s="1"/>
  <c r="P1198" i="1"/>
  <c r="O1199" i="1"/>
  <c r="Q1197" i="1" l="1"/>
  <c r="R1196" i="1"/>
  <c r="T1196" i="1" s="1"/>
  <c r="P1199" i="1"/>
  <c r="O1200" i="1"/>
  <c r="Q1198" i="1" l="1"/>
  <c r="R1197" i="1"/>
  <c r="T1197" i="1" s="1"/>
  <c r="P1200" i="1"/>
  <c r="O1201" i="1"/>
  <c r="Q1199" i="1" l="1"/>
  <c r="R1198" i="1"/>
  <c r="T1198" i="1" s="1"/>
  <c r="P1201" i="1"/>
  <c r="O1202" i="1"/>
  <c r="Q1200" i="1" l="1"/>
  <c r="R1199" i="1"/>
  <c r="T1199" i="1" s="1"/>
  <c r="P1202" i="1"/>
  <c r="O1203" i="1"/>
  <c r="Q1201" i="1" l="1"/>
  <c r="R1200" i="1"/>
  <c r="T1200" i="1" s="1"/>
  <c r="P1203" i="1"/>
  <c r="O1204" i="1"/>
  <c r="Q1202" i="1" l="1"/>
  <c r="R1201" i="1"/>
  <c r="T1201" i="1" s="1"/>
  <c r="P1204" i="1"/>
  <c r="O1205" i="1"/>
  <c r="Q1203" i="1" l="1"/>
  <c r="R1202" i="1"/>
  <c r="T1202" i="1" s="1"/>
  <c r="P1205" i="1"/>
  <c r="O1206" i="1"/>
  <c r="Q1204" i="1" l="1"/>
  <c r="R1203" i="1"/>
  <c r="T1203" i="1" s="1"/>
  <c r="P1206" i="1"/>
  <c r="O1207" i="1"/>
  <c r="Q1205" i="1" l="1"/>
  <c r="R1204" i="1"/>
  <c r="T1204" i="1" s="1"/>
  <c r="P1207" i="1"/>
  <c r="O1208" i="1"/>
  <c r="Q1206" i="1" l="1"/>
  <c r="R1205" i="1"/>
  <c r="T1205" i="1" s="1"/>
  <c r="P1208" i="1"/>
  <c r="O1209" i="1"/>
  <c r="Q1207" i="1" l="1"/>
  <c r="R1206" i="1"/>
  <c r="T1206" i="1" s="1"/>
  <c r="P1209" i="1"/>
  <c r="O1210" i="1"/>
  <c r="Q1208" i="1" l="1"/>
  <c r="R1207" i="1"/>
  <c r="T1207" i="1" s="1"/>
  <c r="P1210" i="1"/>
  <c r="O1211" i="1"/>
  <c r="Q1209" i="1" l="1"/>
  <c r="R1208" i="1"/>
  <c r="T1208" i="1" s="1"/>
  <c r="P1211" i="1"/>
  <c r="O1212" i="1"/>
  <c r="Q1210" i="1" l="1"/>
  <c r="R1209" i="1"/>
  <c r="T1209" i="1" s="1"/>
  <c r="P1212" i="1"/>
  <c r="O1213" i="1"/>
  <c r="Q1211" i="1" l="1"/>
  <c r="R1210" i="1"/>
  <c r="T1210" i="1" s="1"/>
  <c r="P1213" i="1"/>
  <c r="O1214" i="1"/>
  <c r="Q1212" i="1" l="1"/>
  <c r="R1211" i="1"/>
  <c r="T1211" i="1" s="1"/>
  <c r="P1214" i="1"/>
  <c r="O1215" i="1"/>
  <c r="Q1213" i="1" l="1"/>
  <c r="R1212" i="1"/>
  <c r="T1212" i="1" s="1"/>
  <c r="P1215" i="1"/>
  <c r="O1216" i="1"/>
  <c r="Q1214" i="1" l="1"/>
  <c r="R1213" i="1"/>
  <c r="T1213" i="1" s="1"/>
  <c r="P1216" i="1"/>
  <c r="O1217" i="1"/>
  <c r="Q1215" i="1" l="1"/>
  <c r="R1214" i="1"/>
  <c r="T1214" i="1" s="1"/>
  <c r="P1217" i="1"/>
  <c r="O1218" i="1"/>
  <c r="Q1216" i="1" l="1"/>
  <c r="R1215" i="1"/>
  <c r="T1215" i="1" s="1"/>
  <c r="P1218" i="1"/>
  <c r="O1219" i="1"/>
  <c r="Q1217" i="1" l="1"/>
  <c r="R1216" i="1"/>
  <c r="T1216" i="1" s="1"/>
  <c r="P1219" i="1"/>
  <c r="O1220" i="1"/>
  <c r="Q1218" i="1" l="1"/>
  <c r="R1217" i="1"/>
  <c r="T1217" i="1" s="1"/>
  <c r="P1220" i="1"/>
  <c r="O1221" i="1"/>
  <c r="Q1219" i="1" l="1"/>
  <c r="R1218" i="1"/>
  <c r="T1218" i="1" s="1"/>
  <c r="P1221" i="1"/>
  <c r="O1222" i="1"/>
  <c r="Q1220" i="1" l="1"/>
  <c r="R1219" i="1"/>
  <c r="T1219" i="1" s="1"/>
  <c r="P1222" i="1"/>
  <c r="O1223" i="1"/>
  <c r="Q1221" i="1" l="1"/>
  <c r="R1220" i="1"/>
  <c r="T1220" i="1" s="1"/>
  <c r="P1223" i="1"/>
  <c r="O1224" i="1"/>
  <c r="Q1222" i="1" l="1"/>
  <c r="R1221" i="1"/>
  <c r="T1221" i="1" s="1"/>
  <c r="P1224" i="1"/>
  <c r="O1225" i="1"/>
  <c r="Q1223" i="1" l="1"/>
  <c r="R1222" i="1"/>
  <c r="T1222" i="1" s="1"/>
  <c r="P1225" i="1"/>
  <c r="O1226" i="1"/>
  <c r="Q1224" i="1" l="1"/>
  <c r="R1223" i="1"/>
  <c r="T1223" i="1" s="1"/>
  <c r="P1226" i="1"/>
  <c r="O1227" i="1"/>
  <c r="Q1225" i="1" l="1"/>
  <c r="R1224" i="1"/>
  <c r="T1224" i="1" s="1"/>
  <c r="P1227" i="1"/>
  <c r="O1228" i="1"/>
  <c r="Q1226" i="1" l="1"/>
  <c r="R1225" i="1"/>
  <c r="T1225" i="1" s="1"/>
  <c r="P1228" i="1"/>
  <c r="O1229" i="1"/>
  <c r="Q1227" i="1" l="1"/>
  <c r="R1226" i="1"/>
  <c r="T1226" i="1" s="1"/>
  <c r="P1229" i="1"/>
  <c r="O1230" i="1"/>
  <c r="Q1228" i="1" l="1"/>
  <c r="R1227" i="1"/>
  <c r="T1227" i="1" s="1"/>
  <c r="P1230" i="1"/>
  <c r="O1231" i="1"/>
  <c r="Q1229" i="1" l="1"/>
  <c r="R1228" i="1"/>
  <c r="T1228" i="1" s="1"/>
  <c r="P1231" i="1"/>
  <c r="O1232" i="1"/>
  <c r="Q1230" i="1" l="1"/>
  <c r="R1229" i="1"/>
  <c r="T1229" i="1" s="1"/>
  <c r="P1232" i="1"/>
  <c r="O1233" i="1"/>
  <c r="Q1231" i="1" l="1"/>
  <c r="R1230" i="1"/>
  <c r="T1230" i="1" s="1"/>
  <c r="P1233" i="1"/>
  <c r="O1234" i="1"/>
  <c r="Q1232" i="1" l="1"/>
  <c r="R1231" i="1"/>
  <c r="T1231" i="1" s="1"/>
  <c r="P1234" i="1"/>
  <c r="O1235" i="1"/>
  <c r="Q1233" i="1" l="1"/>
  <c r="R1232" i="1"/>
  <c r="T1232" i="1" s="1"/>
  <c r="P1235" i="1"/>
  <c r="O1236" i="1"/>
  <c r="Q1234" i="1" l="1"/>
  <c r="R1233" i="1"/>
  <c r="T1233" i="1" s="1"/>
  <c r="P1236" i="1"/>
  <c r="O1237" i="1"/>
  <c r="Q1235" i="1" l="1"/>
  <c r="R1234" i="1"/>
  <c r="T1234" i="1" s="1"/>
  <c r="P1237" i="1"/>
  <c r="O1238" i="1"/>
  <c r="Q1236" i="1" l="1"/>
  <c r="R1235" i="1"/>
  <c r="T1235" i="1" s="1"/>
  <c r="P1238" i="1"/>
  <c r="O1239" i="1"/>
  <c r="Q1237" i="1" l="1"/>
  <c r="R1236" i="1"/>
  <c r="T1236" i="1" s="1"/>
  <c r="P1239" i="1"/>
  <c r="O1240" i="1"/>
  <c r="Q1238" i="1" l="1"/>
  <c r="R1237" i="1"/>
  <c r="T1237" i="1" s="1"/>
  <c r="P1240" i="1"/>
  <c r="O1241" i="1"/>
  <c r="Q1239" i="1" l="1"/>
  <c r="R1238" i="1"/>
  <c r="T1238" i="1" s="1"/>
  <c r="P1241" i="1"/>
  <c r="O1242" i="1"/>
  <c r="Q1240" i="1" l="1"/>
  <c r="R1239" i="1"/>
  <c r="T1239" i="1" s="1"/>
  <c r="P1242" i="1"/>
  <c r="O1243" i="1"/>
  <c r="Q1241" i="1" l="1"/>
  <c r="R1240" i="1"/>
  <c r="T1240" i="1" s="1"/>
  <c r="P1243" i="1"/>
  <c r="O1244" i="1"/>
  <c r="Q1242" i="1" l="1"/>
  <c r="R1241" i="1"/>
  <c r="T1241" i="1" s="1"/>
  <c r="P1244" i="1"/>
  <c r="O1245" i="1"/>
  <c r="Q1243" i="1" l="1"/>
  <c r="R1242" i="1"/>
  <c r="T1242" i="1" s="1"/>
  <c r="P1245" i="1"/>
  <c r="O1246" i="1"/>
  <c r="Q1244" i="1" l="1"/>
  <c r="R1243" i="1"/>
  <c r="T1243" i="1" s="1"/>
  <c r="P1246" i="1"/>
  <c r="O1247" i="1"/>
  <c r="Q1245" i="1" l="1"/>
  <c r="R1244" i="1"/>
  <c r="T1244" i="1" s="1"/>
  <c r="P1247" i="1"/>
  <c r="O1248" i="1"/>
  <c r="Q1246" i="1" l="1"/>
  <c r="R1245" i="1"/>
  <c r="T1245" i="1" s="1"/>
  <c r="P1248" i="1"/>
  <c r="O1249" i="1"/>
  <c r="Q1247" i="1" l="1"/>
  <c r="R1246" i="1"/>
  <c r="T1246" i="1" s="1"/>
  <c r="P1249" i="1"/>
  <c r="O1250" i="1"/>
  <c r="Q1248" i="1" l="1"/>
  <c r="R1247" i="1"/>
  <c r="T1247" i="1" s="1"/>
  <c r="P1250" i="1"/>
  <c r="O1251" i="1"/>
  <c r="Q1249" i="1" l="1"/>
  <c r="R1248" i="1"/>
  <c r="T1248" i="1" s="1"/>
  <c r="P1251" i="1"/>
  <c r="O1252" i="1"/>
  <c r="Q1250" i="1" l="1"/>
  <c r="R1249" i="1"/>
  <c r="T1249" i="1" s="1"/>
  <c r="P1252" i="1"/>
  <c r="O1253" i="1"/>
  <c r="Q1251" i="1" l="1"/>
  <c r="R1250" i="1"/>
  <c r="T1250" i="1" s="1"/>
  <c r="P1253" i="1"/>
  <c r="O1254" i="1"/>
  <c r="Q1252" i="1" l="1"/>
  <c r="R1251" i="1"/>
  <c r="T1251" i="1" s="1"/>
  <c r="P1254" i="1"/>
  <c r="O1255" i="1"/>
  <c r="Q1253" i="1" l="1"/>
  <c r="R1252" i="1"/>
  <c r="T1252" i="1" s="1"/>
  <c r="P1255" i="1"/>
  <c r="O1256" i="1"/>
  <c r="Q1254" i="1" l="1"/>
  <c r="R1253" i="1"/>
  <c r="T1253" i="1" s="1"/>
  <c r="P1256" i="1"/>
  <c r="O1257" i="1"/>
  <c r="Q1255" i="1" l="1"/>
  <c r="R1254" i="1"/>
  <c r="T1254" i="1" s="1"/>
  <c r="P1257" i="1"/>
  <c r="O1258" i="1"/>
  <c r="Q1256" i="1" l="1"/>
  <c r="R1255" i="1"/>
  <c r="T1255" i="1" s="1"/>
  <c r="P1258" i="1"/>
  <c r="O1259" i="1"/>
  <c r="Q1257" i="1" l="1"/>
  <c r="R1256" i="1"/>
  <c r="T1256" i="1" s="1"/>
  <c r="P1259" i="1"/>
  <c r="O1260" i="1"/>
  <c r="Q1258" i="1" l="1"/>
  <c r="R1257" i="1"/>
  <c r="T1257" i="1" s="1"/>
  <c r="P1260" i="1"/>
  <c r="O1261" i="1"/>
  <c r="Q1259" i="1" l="1"/>
  <c r="R1258" i="1"/>
  <c r="T1258" i="1" s="1"/>
  <c r="P1261" i="1"/>
  <c r="O1262" i="1"/>
  <c r="Q1260" i="1" l="1"/>
  <c r="R1259" i="1"/>
  <c r="T1259" i="1" s="1"/>
  <c r="P1262" i="1"/>
  <c r="O1263" i="1"/>
  <c r="Q1261" i="1" l="1"/>
  <c r="R1260" i="1"/>
  <c r="T1260" i="1" s="1"/>
  <c r="P1263" i="1"/>
  <c r="O1264" i="1"/>
  <c r="Q1262" i="1" l="1"/>
  <c r="R1261" i="1"/>
  <c r="T1261" i="1" s="1"/>
  <c r="P1264" i="1"/>
  <c r="O1265" i="1"/>
  <c r="Q1263" i="1" l="1"/>
  <c r="R1262" i="1"/>
  <c r="T1262" i="1" s="1"/>
  <c r="P1265" i="1"/>
  <c r="O1266" i="1"/>
  <c r="Q1264" i="1" l="1"/>
  <c r="R1263" i="1"/>
  <c r="T1263" i="1" s="1"/>
  <c r="P1266" i="1"/>
  <c r="O1267" i="1"/>
  <c r="Q1265" i="1" l="1"/>
  <c r="R1264" i="1"/>
  <c r="T1264" i="1" s="1"/>
  <c r="P1267" i="1"/>
  <c r="O1268" i="1"/>
  <c r="Q1266" i="1" l="1"/>
  <c r="R1265" i="1"/>
  <c r="T1265" i="1" s="1"/>
  <c r="P1268" i="1"/>
  <c r="O1269" i="1"/>
  <c r="Q1267" i="1" l="1"/>
  <c r="R1266" i="1"/>
  <c r="T1266" i="1" s="1"/>
  <c r="P1269" i="1"/>
  <c r="O1270" i="1"/>
  <c r="Q1268" i="1" l="1"/>
  <c r="R1267" i="1"/>
  <c r="T1267" i="1" s="1"/>
  <c r="P1270" i="1"/>
  <c r="O1271" i="1"/>
  <c r="Q1269" i="1" l="1"/>
  <c r="R1268" i="1"/>
  <c r="T1268" i="1" s="1"/>
  <c r="P1271" i="1"/>
  <c r="O1272" i="1"/>
  <c r="Q1270" i="1" l="1"/>
  <c r="R1269" i="1"/>
  <c r="T1269" i="1" s="1"/>
  <c r="P1272" i="1"/>
  <c r="O1273" i="1"/>
  <c r="Q1271" i="1" l="1"/>
  <c r="R1270" i="1"/>
  <c r="T1270" i="1" s="1"/>
  <c r="P1273" i="1"/>
  <c r="O1274" i="1"/>
  <c r="Q1272" i="1" l="1"/>
  <c r="R1271" i="1"/>
  <c r="T1271" i="1" s="1"/>
  <c r="P1274" i="1"/>
  <c r="O1275" i="1"/>
  <c r="Q1273" i="1" l="1"/>
  <c r="R1272" i="1"/>
  <c r="T1272" i="1" s="1"/>
  <c r="P1275" i="1"/>
  <c r="O1276" i="1"/>
  <c r="Q1274" i="1" l="1"/>
  <c r="R1273" i="1"/>
  <c r="T1273" i="1" s="1"/>
  <c r="P1276" i="1"/>
  <c r="O1277" i="1"/>
  <c r="Q1275" i="1" l="1"/>
  <c r="R1274" i="1"/>
  <c r="T1274" i="1" s="1"/>
  <c r="P1277" i="1"/>
  <c r="O1278" i="1"/>
  <c r="Q1276" i="1" l="1"/>
  <c r="R1275" i="1"/>
  <c r="T1275" i="1" s="1"/>
  <c r="P1278" i="1"/>
  <c r="O1279" i="1"/>
  <c r="Q1277" i="1" l="1"/>
  <c r="R1276" i="1"/>
  <c r="T1276" i="1" s="1"/>
  <c r="P1279" i="1"/>
  <c r="O1280" i="1"/>
  <c r="Q1278" i="1" l="1"/>
  <c r="R1277" i="1"/>
  <c r="T1277" i="1" s="1"/>
  <c r="P1280" i="1"/>
  <c r="O1281" i="1"/>
  <c r="Q1279" i="1" l="1"/>
  <c r="R1278" i="1"/>
  <c r="T1278" i="1" s="1"/>
  <c r="P1281" i="1"/>
  <c r="O1282" i="1"/>
  <c r="Q1280" i="1" l="1"/>
  <c r="R1279" i="1"/>
  <c r="T1279" i="1" s="1"/>
  <c r="P1282" i="1"/>
  <c r="O1283" i="1"/>
  <c r="Q1281" i="1" l="1"/>
  <c r="R1280" i="1"/>
  <c r="T1280" i="1" s="1"/>
  <c r="P1283" i="1"/>
  <c r="O1284" i="1"/>
  <c r="Q1282" i="1" l="1"/>
  <c r="R1281" i="1"/>
  <c r="T1281" i="1" s="1"/>
  <c r="P1284" i="1"/>
  <c r="O1285" i="1"/>
  <c r="Q1283" i="1" l="1"/>
  <c r="R1282" i="1"/>
  <c r="T1282" i="1" s="1"/>
  <c r="P1285" i="1"/>
  <c r="O1286" i="1"/>
  <c r="Q1284" i="1" l="1"/>
  <c r="R1283" i="1"/>
  <c r="T1283" i="1" s="1"/>
  <c r="P1286" i="1"/>
  <c r="O1287" i="1"/>
  <c r="Q1285" i="1" l="1"/>
  <c r="R1284" i="1"/>
  <c r="T1284" i="1" s="1"/>
  <c r="P1287" i="1"/>
  <c r="O1288" i="1"/>
  <c r="Q1286" i="1" l="1"/>
  <c r="R1285" i="1"/>
  <c r="T1285" i="1" s="1"/>
  <c r="P1288" i="1"/>
  <c r="O1289" i="1"/>
  <c r="Q1287" i="1" l="1"/>
  <c r="R1286" i="1"/>
  <c r="T1286" i="1" s="1"/>
  <c r="P1289" i="1"/>
  <c r="O1290" i="1"/>
  <c r="Q1288" i="1" l="1"/>
  <c r="R1287" i="1"/>
  <c r="T1287" i="1" s="1"/>
  <c r="P1290" i="1"/>
  <c r="O1291" i="1"/>
  <c r="Q1289" i="1" l="1"/>
  <c r="R1288" i="1"/>
  <c r="T1288" i="1" s="1"/>
  <c r="P1291" i="1"/>
  <c r="O1292" i="1"/>
  <c r="Q1290" i="1" l="1"/>
  <c r="R1289" i="1"/>
  <c r="T1289" i="1" s="1"/>
  <c r="P1292" i="1"/>
  <c r="O1293" i="1"/>
  <c r="Q1291" i="1" l="1"/>
  <c r="R1290" i="1"/>
  <c r="T1290" i="1" s="1"/>
  <c r="P1293" i="1"/>
  <c r="O1294" i="1"/>
  <c r="Q1292" i="1" l="1"/>
  <c r="R1291" i="1"/>
  <c r="T1291" i="1" s="1"/>
  <c r="P1294" i="1"/>
  <c r="O1295" i="1"/>
  <c r="Q1293" i="1" l="1"/>
  <c r="R1292" i="1"/>
  <c r="T1292" i="1" s="1"/>
  <c r="P1295" i="1"/>
  <c r="O1296" i="1"/>
  <c r="Q1294" i="1" l="1"/>
  <c r="R1293" i="1"/>
  <c r="T1293" i="1" s="1"/>
  <c r="P1296" i="1"/>
  <c r="O1297" i="1"/>
  <c r="Q1295" i="1" l="1"/>
  <c r="R1294" i="1"/>
  <c r="T1294" i="1" s="1"/>
  <c r="P1297" i="1"/>
  <c r="O1298" i="1"/>
  <c r="Q1296" i="1" l="1"/>
  <c r="R1295" i="1"/>
  <c r="T1295" i="1" s="1"/>
  <c r="P1298" i="1"/>
  <c r="O1299" i="1"/>
  <c r="Q1297" i="1" l="1"/>
  <c r="R1296" i="1"/>
  <c r="T1296" i="1" s="1"/>
  <c r="P1299" i="1"/>
  <c r="O1300" i="1"/>
  <c r="Q1298" i="1" l="1"/>
  <c r="R1297" i="1"/>
  <c r="T1297" i="1" s="1"/>
  <c r="P1300" i="1"/>
  <c r="O1301" i="1"/>
  <c r="Q1299" i="1" l="1"/>
  <c r="R1298" i="1"/>
  <c r="T1298" i="1" s="1"/>
  <c r="P1301" i="1"/>
  <c r="O1302" i="1"/>
  <c r="Q1300" i="1" l="1"/>
  <c r="R1299" i="1"/>
  <c r="T1299" i="1" s="1"/>
  <c r="P1302" i="1"/>
  <c r="O1303" i="1"/>
  <c r="Q1301" i="1" l="1"/>
  <c r="R1300" i="1"/>
  <c r="T1300" i="1" s="1"/>
  <c r="P1303" i="1"/>
  <c r="O1304" i="1"/>
  <c r="Q1302" i="1" l="1"/>
  <c r="R1301" i="1"/>
  <c r="T1301" i="1" s="1"/>
  <c r="P1304" i="1"/>
  <c r="O1305" i="1"/>
  <c r="Q1303" i="1" l="1"/>
  <c r="R1302" i="1"/>
  <c r="T1302" i="1" s="1"/>
  <c r="P1305" i="1"/>
  <c r="O1306" i="1"/>
  <c r="Q1304" i="1" l="1"/>
  <c r="R1303" i="1"/>
  <c r="T1303" i="1" s="1"/>
  <c r="P1306" i="1"/>
  <c r="O1307" i="1"/>
  <c r="Q1305" i="1" l="1"/>
  <c r="R1304" i="1"/>
  <c r="T1304" i="1" s="1"/>
  <c r="P1307" i="1"/>
  <c r="O1308" i="1"/>
  <c r="Q1306" i="1" l="1"/>
  <c r="R1305" i="1"/>
  <c r="T1305" i="1" s="1"/>
  <c r="P1308" i="1"/>
  <c r="O1309" i="1"/>
  <c r="Q1307" i="1" l="1"/>
  <c r="R1306" i="1"/>
  <c r="T1306" i="1" s="1"/>
  <c r="P1309" i="1"/>
  <c r="O1310" i="1"/>
  <c r="Q1308" i="1" l="1"/>
  <c r="R1307" i="1"/>
  <c r="T1307" i="1" s="1"/>
  <c r="P1310" i="1"/>
  <c r="O1311" i="1"/>
  <c r="Q1309" i="1" l="1"/>
  <c r="R1308" i="1"/>
  <c r="T1308" i="1" s="1"/>
  <c r="P1311" i="1"/>
  <c r="O1312" i="1"/>
  <c r="Q1310" i="1" l="1"/>
  <c r="R1309" i="1"/>
  <c r="T1309" i="1" s="1"/>
  <c r="P1312" i="1"/>
  <c r="O1313" i="1"/>
  <c r="Q1311" i="1" l="1"/>
  <c r="R1310" i="1"/>
  <c r="T1310" i="1" s="1"/>
  <c r="P1313" i="1"/>
  <c r="O1314" i="1"/>
  <c r="Q1312" i="1" l="1"/>
  <c r="R1311" i="1"/>
  <c r="T1311" i="1" s="1"/>
  <c r="P1314" i="1"/>
  <c r="O1315" i="1"/>
  <c r="Q1313" i="1" l="1"/>
  <c r="R1312" i="1"/>
  <c r="T1312" i="1" s="1"/>
  <c r="P1315" i="1"/>
  <c r="O1316" i="1"/>
  <c r="Q1314" i="1" l="1"/>
  <c r="R1313" i="1"/>
  <c r="T1313" i="1" s="1"/>
  <c r="P1316" i="1"/>
  <c r="O1317" i="1"/>
  <c r="Q1315" i="1" l="1"/>
  <c r="R1314" i="1"/>
  <c r="T1314" i="1" s="1"/>
  <c r="P1317" i="1"/>
  <c r="O1318" i="1"/>
  <c r="Q1316" i="1" l="1"/>
  <c r="R1315" i="1"/>
  <c r="T1315" i="1" s="1"/>
  <c r="P1318" i="1"/>
  <c r="O1319" i="1"/>
  <c r="Q1317" i="1" l="1"/>
  <c r="R1316" i="1"/>
  <c r="T1316" i="1" s="1"/>
  <c r="P1319" i="1"/>
  <c r="O1320" i="1"/>
  <c r="Q1318" i="1" l="1"/>
  <c r="R1317" i="1"/>
  <c r="T1317" i="1" s="1"/>
  <c r="P1320" i="1"/>
  <c r="O1321" i="1"/>
  <c r="Q1319" i="1" l="1"/>
  <c r="R1318" i="1"/>
  <c r="T1318" i="1" s="1"/>
  <c r="P1321" i="1"/>
  <c r="O1322" i="1"/>
  <c r="Q1320" i="1" l="1"/>
  <c r="R1319" i="1"/>
  <c r="T1319" i="1" s="1"/>
  <c r="P1322" i="1"/>
  <c r="O1323" i="1"/>
  <c r="Q1321" i="1" l="1"/>
  <c r="R1320" i="1"/>
  <c r="T1320" i="1" s="1"/>
  <c r="P1323" i="1"/>
  <c r="O1324" i="1"/>
  <c r="Q1322" i="1" l="1"/>
  <c r="R1321" i="1"/>
  <c r="T1321" i="1" s="1"/>
  <c r="P1324" i="1"/>
  <c r="O1325" i="1"/>
  <c r="Q1323" i="1" l="1"/>
  <c r="R1322" i="1"/>
  <c r="T1322" i="1" s="1"/>
  <c r="P1325" i="1"/>
  <c r="O1326" i="1"/>
  <c r="Q1324" i="1" l="1"/>
  <c r="R1323" i="1"/>
  <c r="T1323" i="1" s="1"/>
  <c r="P1326" i="1"/>
  <c r="O1327" i="1"/>
  <c r="Q1325" i="1" l="1"/>
  <c r="R1324" i="1"/>
  <c r="T1324" i="1" s="1"/>
  <c r="P1327" i="1"/>
  <c r="O1328" i="1"/>
  <c r="Q1326" i="1" l="1"/>
  <c r="R1325" i="1"/>
  <c r="T1325" i="1" s="1"/>
  <c r="P1328" i="1"/>
  <c r="O1329" i="1"/>
  <c r="Q1327" i="1" l="1"/>
  <c r="R1326" i="1"/>
  <c r="T1326" i="1" s="1"/>
  <c r="P1329" i="1"/>
  <c r="O1330" i="1"/>
  <c r="Q1328" i="1" l="1"/>
  <c r="R1327" i="1"/>
  <c r="T1327" i="1" s="1"/>
  <c r="P1330" i="1"/>
  <c r="O1331" i="1"/>
  <c r="Q1329" i="1" l="1"/>
  <c r="R1328" i="1"/>
  <c r="T1328" i="1" s="1"/>
  <c r="P1331" i="1"/>
  <c r="O1332" i="1"/>
  <c r="Q1330" i="1" l="1"/>
  <c r="R1329" i="1"/>
  <c r="T1329" i="1" s="1"/>
  <c r="P1332" i="1"/>
  <c r="O1333" i="1"/>
  <c r="Q1331" i="1" l="1"/>
  <c r="R1330" i="1"/>
  <c r="T1330" i="1" s="1"/>
  <c r="P1333" i="1"/>
  <c r="O1334" i="1"/>
  <c r="Q1332" i="1" l="1"/>
  <c r="R1331" i="1"/>
  <c r="T1331" i="1" s="1"/>
  <c r="P1334" i="1"/>
  <c r="O1335" i="1"/>
  <c r="Q1333" i="1" l="1"/>
  <c r="R1332" i="1"/>
  <c r="T1332" i="1" s="1"/>
  <c r="P1335" i="1"/>
  <c r="O1336" i="1"/>
  <c r="Q1334" i="1" l="1"/>
  <c r="R1333" i="1"/>
  <c r="T1333" i="1" s="1"/>
  <c r="P1336" i="1"/>
  <c r="O1337" i="1"/>
  <c r="Q1335" i="1" l="1"/>
  <c r="R1334" i="1"/>
  <c r="T1334" i="1" s="1"/>
  <c r="P1337" i="1"/>
  <c r="O1338" i="1"/>
  <c r="Q1336" i="1" l="1"/>
  <c r="R1335" i="1"/>
  <c r="T1335" i="1" s="1"/>
  <c r="P1338" i="1"/>
  <c r="O1339" i="1"/>
  <c r="Q1337" i="1" l="1"/>
  <c r="R1336" i="1"/>
  <c r="T1336" i="1" s="1"/>
  <c r="P1339" i="1"/>
  <c r="O1340" i="1"/>
  <c r="Q1338" i="1" l="1"/>
  <c r="R1337" i="1"/>
  <c r="T1337" i="1" s="1"/>
  <c r="P1340" i="1"/>
  <c r="O1341" i="1"/>
  <c r="Q1339" i="1" l="1"/>
  <c r="R1338" i="1"/>
  <c r="T1338" i="1" s="1"/>
  <c r="P1341" i="1"/>
  <c r="O1342" i="1"/>
  <c r="Q1340" i="1" l="1"/>
  <c r="R1339" i="1"/>
  <c r="T1339" i="1" s="1"/>
  <c r="P1342" i="1"/>
  <c r="O1343" i="1"/>
  <c r="Q1341" i="1" l="1"/>
  <c r="R1340" i="1"/>
  <c r="T1340" i="1" s="1"/>
  <c r="P1343" i="1"/>
  <c r="O1344" i="1"/>
  <c r="Q1342" i="1" l="1"/>
  <c r="R1341" i="1"/>
  <c r="T1341" i="1" s="1"/>
  <c r="P1344" i="1"/>
  <c r="O1345" i="1"/>
  <c r="Q1343" i="1" l="1"/>
  <c r="R1342" i="1"/>
  <c r="T1342" i="1" s="1"/>
  <c r="P1345" i="1"/>
  <c r="O1346" i="1"/>
  <c r="Q1344" i="1" l="1"/>
  <c r="R1343" i="1"/>
  <c r="T1343" i="1" s="1"/>
  <c r="P1346" i="1"/>
  <c r="O1347" i="1"/>
  <c r="Q1345" i="1" l="1"/>
  <c r="R1344" i="1"/>
  <c r="T1344" i="1" s="1"/>
  <c r="P1347" i="1"/>
  <c r="O1348" i="1"/>
  <c r="Q1346" i="1" l="1"/>
  <c r="R1345" i="1"/>
  <c r="T1345" i="1" s="1"/>
  <c r="P1348" i="1"/>
  <c r="O1349" i="1"/>
  <c r="Q1347" i="1" l="1"/>
  <c r="R1346" i="1"/>
  <c r="T1346" i="1" s="1"/>
  <c r="P1349" i="1"/>
  <c r="O1350" i="1"/>
  <c r="Q1348" i="1" l="1"/>
  <c r="R1347" i="1"/>
  <c r="T1347" i="1" s="1"/>
  <c r="P1350" i="1"/>
  <c r="O1351" i="1"/>
  <c r="Q1349" i="1" l="1"/>
  <c r="R1348" i="1"/>
  <c r="T1348" i="1" s="1"/>
  <c r="P1351" i="1"/>
  <c r="O1352" i="1"/>
  <c r="Q1350" i="1" l="1"/>
  <c r="R1349" i="1"/>
  <c r="T1349" i="1" s="1"/>
  <c r="P1352" i="1"/>
  <c r="O1353" i="1"/>
  <c r="Q1351" i="1" l="1"/>
  <c r="R1350" i="1"/>
  <c r="T1350" i="1" s="1"/>
  <c r="P1353" i="1"/>
  <c r="O1354" i="1"/>
  <c r="Q1352" i="1" l="1"/>
  <c r="R1351" i="1"/>
  <c r="T1351" i="1" s="1"/>
  <c r="P1354" i="1"/>
  <c r="O1355" i="1"/>
  <c r="Q1353" i="1" l="1"/>
  <c r="R1352" i="1"/>
  <c r="T1352" i="1" s="1"/>
  <c r="P1355" i="1"/>
  <c r="O1356" i="1"/>
  <c r="Q1354" i="1" l="1"/>
  <c r="R1353" i="1"/>
  <c r="T1353" i="1" s="1"/>
  <c r="P1356" i="1"/>
  <c r="O1357" i="1"/>
  <c r="Q1355" i="1" l="1"/>
  <c r="R1354" i="1"/>
  <c r="T1354" i="1" s="1"/>
  <c r="P1357" i="1"/>
  <c r="O1358" i="1"/>
  <c r="Q1356" i="1" l="1"/>
  <c r="R1355" i="1"/>
  <c r="T1355" i="1" s="1"/>
  <c r="P1358" i="1"/>
  <c r="O1359" i="1"/>
  <c r="Q1357" i="1" l="1"/>
  <c r="R1356" i="1"/>
  <c r="T1356" i="1" s="1"/>
  <c r="P1359" i="1"/>
  <c r="O1360" i="1"/>
  <c r="Q1358" i="1" l="1"/>
  <c r="R1357" i="1"/>
  <c r="T1357" i="1" s="1"/>
  <c r="P1360" i="1"/>
  <c r="O1361" i="1"/>
  <c r="Q1359" i="1" l="1"/>
  <c r="R1358" i="1"/>
  <c r="T1358" i="1" s="1"/>
  <c r="P1361" i="1"/>
  <c r="O1362" i="1"/>
  <c r="Q1360" i="1" l="1"/>
  <c r="R1359" i="1"/>
  <c r="T1359" i="1" s="1"/>
  <c r="P1362" i="1"/>
  <c r="O1363" i="1"/>
  <c r="Q1361" i="1" l="1"/>
  <c r="R1360" i="1"/>
  <c r="T1360" i="1" s="1"/>
  <c r="P1363" i="1"/>
  <c r="O1364" i="1"/>
  <c r="Q1362" i="1" l="1"/>
  <c r="R1361" i="1"/>
  <c r="T1361" i="1" s="1"/>
  <c r="P1364" i="1"/>
  <c r="O1365" i="1"/>
  <c r="Q1363" i="1" l="1"/>
  <c r="R1362" i="1"/>
  <c r="T1362" i="1" s="1"/>
  <c r="P1365" i="1"/>
  <c r="O1366" i="1"/>
  <c r="Q1364" i="1" l="1"/>
  <c r="R1363" i="1"/>
  <c r="T1363" i="1" s="1"/>
  <c r="P1366" i="1"/>
  <c r="O1367" i="1"/>
  <c r="Q1365" i="1" l="1"/>
  <c r="R1364" i="1"/>
  <c r="T1364" i="1" s="1"/>
  <c r="P1367" i="1"/>
  <c r="O1368" i="1"/>
  <c r="Q1366" i="1" l="1"/>
  <c r="R1365" i="1"/>
  <c r="T1365" i="1" s="1"/>
  <c r="P1368" i="1"/>
  <c r="O1369" i="1"/>
  <c r="Q1367" i="1" l="1"/>
  <c r="R1366" i="1"/>
  <c r="T1366" i="1" s="1"/>
  <c r="P1369" i="1"/>
  <c r="O1370" i="1"/>
  <c r="Q1368" i="1" l="1"/>
  <c r="R1367" i="1"/>
  <c r="T1367" i="1" s="1"/>
  <c r="P1370" i="1"/>
  <c r="O1371" i="1"/>
  <c r="Q1369" i="1" l="1"/>
  <c r="R1368" i="1"/>
  <c r="T1368" i="1" s="1"/>
  <c r="P1371" i="1"/>
  <c r="O1372" i="1"/>
  <c r="Q1370" i="1" l="1"/>
  <c r="R1369" i="1"/>
  <c r="T1369" i="1" s="1"/>
  <c r="P1372" i="1"/>
  <c r="O1373" i="1"/>
  <c r="Q1371" i="1" l="1"/>
  <c r="R1370" i="1"/>
  <c r="T1370" i="1" s="1"/>
  <c r="P1373" i="1"/>
  <c r="O1374" i="1"/>
  <c r="Q1372" i="1" l="1"/>
  <c r="R1371" i="1"/>
  <c r="T1371" i="1" s="1"/>
  <c r="P1374" i="1"/>
  <c r="O1375" i="1"/>
  <c r="Q1373" i="1" l="1"/>
  <c r="R1372" i="1"/>
  <c r="T1372" i="1" s="1"/>
  <c r="P1375" i="1"/>
  <c r="O1376" i="1"/>
  <c r="Q1374" i="1" l="1"/>
  <c r="R1373" i="1"/>
  <c r="T1373" i="1" s="1"/>
  <c r="P1376" i="1"/>
  <c r="O1377" i="1"/>
  <c r="Q1375" i="1" l="1"/>
  <c r="R1374" i="1"/>
  <c r="T1374" i="1" s="1"/>
  <c r="P1377" i="1"/>
  <c r="O1378" i="1"/>
  <c r="Q1376" i="1" l="1"/>
  <c r="R1375" i="1"/>
  <c r="T1375" i="1" s="1"/>
  <c r="P1378" i="1"/>
  <c r="O1379" i="1"/>
  <c r="Q1377" i="1" l="1"/>
  <c r="R1376" i="1"/>
  <c r="T1376" i="1" s="1"/>
  <c r="P1379" i="1"/>
  <c r="O1380" i="1"/>
  <c r="Q1378" i="1" l="1"/>
  <c r="R1377" i="1"/>
  <c r="T1377" i="1" s="1"/>
  <c r="P1380" i="1"/>
  <c r="O1381" i="1"/>
  <c r="Q1379" i="1" l="1"/>
  <c r="R1378" i="1"/>
  <c r="T1378" i="1" s="1"/>
  <c r="P1381" i="1"/>
  <c r="O1382" i="1"/>
  <c r="Q1380" i="1" l="1"/>
  <c r="R1379" i="1"/>
  <c r="T1379" i="1" s="1"/>
  <c r="P1382" i="1"/>
  <c r="O1383" i="1"/>
  <c r="Q1381" i="1" l="1"/>
  <c r="R1380" i="1"/>
  <c r="T1380" i="1" s="1"/>
  <c r="P1383" i="1"/>
  <c r="O1384" i="1"/>
  <c r="Q1382" i="1" l="1"/>
  <c r="R1381" i="1"/>
  <c r="T1381" i="1" s="1"/>
  <c r="P1384" i="1"/>
  <c r="O1385" i="1"/>
  <c r="Q1383" i="1" l="1"/>
  <c r="R1382" i="1"/>
  <c r="T1382" i="1" s="1"/>
  <c r="P1385" i="1"/>
  <c r="O1386" i="1"/>
  <c r="Q1384" i="1" l="1"/>
  <c r="R1383" i="1"/>
  <c r="T1383" i="1" s="1"/>
  <c r="P1386" i="1"/>
  <c r="O1387" i="1"/>
  <c r="Q1385" i="1" l="1"/>
  <c r="R1384" i="1"/>
  <c r="T1384" i="1" s="1"/>
  <c r="P1387" i="1"/>
  <c r="O1388" i="1"/>
  <c r="Q1386" i="1" l="1"/>
  <c r="R1385" i="1"/>
  <c r="T1385" i="1" s="1"/>
  <c r="P1388" i="1"/>
  <c r="O1389" i="1"/>
  <c r="Q1387" i="1" l="1"/>
  <c r="R1386" i="1"/>
  <c r="T1386" i="1" s="1"/>
  <c r="P1389" i="1"/>
  <c r="O1390" i="1"/>
  <c r="Q1388" i="1" l="1"/>
  <c r="R1387" i="1"/>
  <c r="T1387" i="1" s="1"/>
  <c r="P1390" i="1"/>
  <c r="O1391" i="1"/>
  <c r="Q1389" i="1" l="1"/>
  <c r="R1388" i="1"/>
  <c r="T1388" i="1" s="1"/>
  <c r="O1392" i="1"/>
  <c r="P1391" i="1"/>
  <c r="Q1390" i="1" l="1"/>
  <c r="R1389" i="1"/>
  <c r="T1389" i="1" s="1"/>
  <c r="P1392" i="1"/>
  <c r="O1393" i="1"/>
  <c r="Q1391" i="1" l="1"/>
  <c r="R1390" i="1"/>
  <c r="T1390" i="1" s="1"/>
  <c r="P1393" i="1"/>
  <c r="O1394" i="1"/>
  <c r="Q1392" i="1" l="1"/>
  <c r="R1391" i="1"/>
  <c r="T1391" i="1" s="1"/>
  <c r="P1394" i="1"/>
  <c r="O1395" i="1"/>
  <c r="Q1393" i="1" l="1"/>
  <c r="R1392" i="1"/>
  <c r="T1392" i="1" s="1"/>
  <c r="P1395" i="1"/>
  <c r="O1396" i="1"/>
  <c r="P1396" i="1" s="1"/>
  <c r="Q1394" i="1" l="1"/>
  <c r="R1393" i="1"/>
  <c r="T1393" i="1" s="1"/>
  <c r="O1397" i="1"/>
  <c r="Q1395" i="1" l="1"/>
  <c r="R1394" i="1"/>
  <c r="T1394" i="1" s="1"/>
  <c r="P1397" i="1"/>
  <c r="O1398" i="1"/>
  <c r="O1399" i="1" s="1"/>
  <c r="Q1396" i="1" l="1"/>
  <c r="R1395" i="1"/>
  <c r="T1395" i="1" s="1"/>
  <c r="P1398" i="1"/>
  <c r="Q1397" i="1" l="1"/>
  <c r="R1396" i="1"/>
  <c r="T1396" i="1" s="1"/>
  <c r="P1399" i="1"/>
  <c r="O1400" i="1"/>
  <c r="Q1398" i="1" l="1"/>
  <c r="R1397" i="1"/>
  <c r="T1397" i="1" s="1"/>
  <c r="P1400" i="1"/>
  <c r="O1401" i="1"/>
  <c r="O1402" i="1" s="1"/>
  <c r="Q1399" i="1" l="1"/>
  <c r="R1398" i="1"/>
  <c r="T1398" i="1" s="1"/>
  <c r="P1401" i="1"/>
  <c r="Q1400" i="1" l="1"/>
  <c r="R1399" i="1"/>
  <c r="T1399" i="1" s="1"/>
  <c r="P1402" i="1"/>
  <c r="O1403" i="1"/>
  <c r="Q1401" i="1" l="1"/>
  <c r="R1400" i="1"/>
  <c r="T1400" i="1" s="1"/>
  <c r="P1403" i="1"/>
  <c r="O1404" i="1"/>
  <c r="Q1402" i="1" l="1"/>
  <c r="R1401" i="1"/>
  <c r="T1401" i="1" s="1"/>
  <c r="P1404" i="1"/>
  <c r="O1405" i="1"/>
  <c r="Q1403" i="1" l="1"/>
  <c r="R1402" i="1"/>
  <c r="T1402" i="1" s="1"/>
  <c r="P1405" i="1"/>
  <c r="O1406" i="1"/>
  <c r="Q1404" i="1" l="1"/>
  <c r="R1403" i="1"/>
  <c r="T1403" i="1" s="1"/>
  <c r="P1406" i="1"/>
  <c r="O1407" i="1"/>
  <c r="Q1405" i="1" l="1"/>
  <c r="R1404" i="1"/>
  <c r="T1404" i="1" s="1"/>
  <c r="P1407" i="1"/>
  <c r="O1408" i="1"/>
  <c r="Q1406" i="1" l="1"/>
  <c r="R1405" i="1"/>
  <c r="T1405" i="1" s="1"/>
  <c r="P1408" i="1"/>
  <c r="O1409" i="1"/>
  <c r="Q1407" i="1" l="1"/>
  <c r="R1406" i="1"/>
  <c r="T1406" i="1" s="1"/>
  <c r="P1409" i="1"/>
  <c r="O1410" i="1"/>
  <c r="Q1408" i="1" l="1"/>
  <c r="R1407" i="1"/>
  <c r="T1407" i="1" s="1"/>
  <c r="P1410" i="1"/>
  <c r="O1411" i="1"/>
  <c r="Q1409" i="1" l="1"/>
  <c r="R1408" i="1"/>
  <c r="T1408" i="1" s="1"/>
  <c r="P1411" i="1"/>
  <c r="O1412" i="1"/>
  <c r="Q1410" i="1" l="1"/>
  <c r="R1409" i="1"/>
  <c r="T1409" i="1" s="1"/>
  <c r="P1412" i="1"/>
  <c r="O1413" i="1"/>
  <c r="Q1411" i="1" l="1"/>
  <c r="R1410" i="1"/>
  <c r="T1410" i="1" s="1"/>
  <c r="P1413" i="1"/>
  <c r="O1414" i="1"/>
  <c r="Q1412" i="1" l="1"/>
  <c r="R1411" i="1"/>
  <c r="T1411" i="1" s="1"/>
  <c r="P1414" i="1"/>
  <c r="O1415" i="1"/>
  <c r="Q1413" i="1" l="1"/>
  <c r="R1412" i="1"/>
  <c r="T1412" i="1" s="1"/>
  <c r="P1415" i="1"/>
  <c r="O1416" i="1"/>
  <c r="Q1414" i="1" l="1"/>
  <c r="R1413" i="1"/>
  <c r="T1413" i="1" s="1"/>
  <c r="P1416" i="1"/>
  <c r="O1417" i="1"/>
  <c r="Q1415" i="1" l="1"/>
  <c r="R1414" i="1"/>
  <c r="T1414" i="1" s="1"/>
  <c r="P1417" i="1"/>
  <c r="O1418" i="1"/>
  <c r="Q1416" i="1" l="1"/>
  <c r="R1415" i="1"/>
  <c r="T1415" i="1" s="1"/>
  <c r="P1418" i="1"/>
  <c r="O1419" i="1"/>
  <c r="Q1417" i="1" l="1"/>
  <c r="R1416" i="1"/>
  <c r="T1416" i="1" s="1"/>
  <c r="P1419" i="1"/>
  <c r="O1420" i="1"/>
  <c r="Q1418" i="1" l="1"/>
  <c r="R1417" i="1"/>
  <c r="T1417" i="1" s="1"/>
  <c r="P1420" i="1"/>
  <c r="O1421" i="1"/>
  <c r="Q1419" i="1" l="1"/>
  <c r="R1418" i="1"/>
  <c r="T1418" i="1" s="1"/>
  <c r="P1421" i="1"/>
  <c r="O1422" i="1"/>
  <c r="Q1420" i="1" l="1"/>
  <c r="R1419" i="1"/>
  <c r="T1419" i="1" s="1"/>
  <c r="P1422" i="1"/>
  <c r="O1423" i="1"/>
  <c r="Q1421" i="1" l="1"/>
  <c r="R1420" i="1"/>
  <c r="T1420" i="1" s="1"/>
  <c r="P1423" i="1"/>
  <c r="O1424" i="1"/>
  <c r="Q1422" i="1" l="1"/>
  <c r="R1421" i="1"/>
  <c r="T1421" i="1" s="1"/>
  <c r="P1424" i="1"/>
  <c r="O1425" i="1"/>
  <c r="Q1423" i="1" l="1"/>
  <c r="R1422" i="1"/>
  <c r="T1422" i="1" s="1"/>
  <c r="P1425" i="1"/>
  <c r="O1426" i="1"/>
  <c r="Q1424" i="1" l="1"/>
  <c r="R1423" i="1"/>
  <c r="T1423" i="1" s="1"/>
  <c r="P1426" i="1"/>
  <c r="O1427" i="1"/>
  <c r="Q1425" i="1" l="1"/>
  <c r="R1424" i="1"/>
  <c r="T1424" i="1" s="1"/>
  <c r="P1427" i="1"/>
  <c r="O1428" i="1"/>
  <c r="Q1426" i="1" l="1"/>
  <c r="R1425" i="1"/>
  <c r="T1425" i="1" s="1"/>
  <c r="P1428" i="1"/>
  <c r="O1429" i="1"/>
  <c r="Q1427" i="1" l="1"/>
  <c r="R1426" i="1"/>
  <c r="T1426" i="1" s="1"/>
  <c r="P1429" i="1"/>
  <c r="O1430" i="1"/>
  <c r="Q1428" i="1" l="1"/>
  <c r="R1427" i="1"/>
  <c r="T1427" i="1" s="1"/>
  <c r="P1430" i="1"/>
  <c r="O1431" i="1"/>
  <c r="Q1429" i="1" l="1"/>
  <c r="R1428" i="1"/>
  <c r="T1428" i="1" s="1"/>
  <c r="P1431" i="1"/>
  <c r="O1432" i="1"/>
  <c r="Q1430" i="1" l="1"/>
  <c r="R1429" i="1"/>
  <c r="T1429" i="1" s="1"/>
  <c r="P1432" i="1"/>
  <c r="O1433" i="1"/>
  <c r="Q1431" i="1" l="1"/>
  <c r="R1430" i="1"/>
  <c r="T1430" i="1" s="1"/>
  <c r="P1433" i="1"/>
  <c r="O1434" i="1"/>
  <c r="Q1432" i="1" l="1"/>
  <c r="R1431" i="1"/>
  <c r="T1431" i="1" s="1"/>
  <c r="P1434" i="1"/>
  <c r="O1435" i="1"/>
  <c r="Q1433" i="1" l="1"/>
  <c r="R1432" i="1"/>
  <c r="T1432" i="1" s="1"/>
  <c r="P1435" i="1"/>
  <c r="O1436" i="1"/>
  <c r="Q1434" i="1" l="1"/>
  <c r="R1433" i="1"/>
  <c r="T1433" i="1" s="1"/>
  <c r="P1436" i="1"/>
  <c r="O1437" i="1"/>
  <c r="Q1435" i="1" l="1"/>
  <c r="R1434" i="1"/>
  <c r="T1434" i="1" s="1"/>
  <c r="P1437" i="1"/>
  <c r="O1438" i="1"/>
  <c r="Q1436" i="1" l="1"/>
  <c r="R1435" i="1"/>
  <c r="T1435" i="1" s="1"/>
  <c r="P1438" i="1"/>
  <c r="O1439" i="1"/>
  <c r="Q1437" i="1" l="1"/>
  <c r="R1436" i="1"/>
  <c r="T1436" i="1" s="1"/>
  <c r="P1439" i="1"/>
  <c r="O1440" i="1"/>
  <c r="Q1438" i="1" l="1"/>
  <c r="R1437" i="1"/>
  <c r="T1437" i="1" s="1"/>
  <c r="P1440" i="1"/>
  <c r="O1441" i="1"/>
  <c r="Q1439" i="1" l="1"/>
  <c r="R1438" i="1"/>
  <c r="T1438" i="1" s="1"/>
  <c r="P1441" i="1"/>
  <c r="O1442" i="1"/>
  <c r="Q1440" i="1" l="1"/>
  <c r="R1439" i="1"/>
  <c r="T1439" i="1" s="1"/>
  <c r="P1442" i="1"/>
  <c r="O1443" i="1"/>
  <c r="Q1441" i="1" l="1"/>
  <c r="R1440" i="1"/>
  <c r="T1440" i="1" s="1"/>
  <c r="P1443" i="1"/>
  <c r="O1444" i="1"/>
  <c r="Q1442" i="1" l="1"/>
  <c r="R1441" i="1"/>
  <c r="T1441" i="1" s="1"/>
  <c r="P1444" i="1"/>
  <c r="O1445" i="1"/>
  <c r="Q1443" i="1" l="1"/>
  <c r="R1442" i="1"/>
  <c r="T1442" i="1" s="1"/>
  <c r="P1445" i="1"/>
  <c r="O1446" i="1"/>
  <c r="Q1444" i="1" l="1"/>
  <c r="R1443" i="1"/>
  <c r="T1443" i="1" s="1"/>
  <c r="P1446" i="1"/>
  <c r="O1447" i="1"/>
  <c r="Q1445" i="1" l="1"/>
  <c r="R1444" i="1"/>
  <c r="T1444" i="1" s="1"/>
  <c r="P1447" i="1"/>
  <c r="O1448" i="1"/>
  <c r="Q1446" i="1" l="1"/>
  <c r="R1445" i="1"/>
  <c r="T1445" i="1" s="1"/>
  <c r="P1448" i="1"/>
  <c r="O1449" i="1"/>
  <c r="Q1447" i="1" l="1"/>
  <c r="R1446" i="1"/>
  <c r="T1446" i="1" s="1"/>
  <c r="P1449" i="1"/>
  <c r="O1450" i="1"/>
  <c r="Q1448" i="1" l="1"/>
  <c r="R1447" i="1"/>
  <c r="T1447" i="1" s="1"/>
  <c r="P1450" i="1"/>
  <c r="O1451" i="1"/>
  <c r="Q1449" i="1" l="1"/>
  <c r="R1448" i="1"/>
  <c r="T1448" i="1" s="1"/>
  <c r="P1451" i="1"/>
  <c r="O1452" i="1"/>
  <c r="Q1450" i="1" l="1"/>
  <c r="R1449" i="1"/>
  <c r="T1449" i="1" s="1"/>
  <c r="P1452" i="1"/>
  <c r="O1453" i="1"/>
  <c r="Q1451" i="1" l="1"/>
  <c r="R1450" i="1"/>
  <c r="T1450" i="1" s="1"/>
  <c r="P1453" i="1"/>
  <c r="O1454" i="1"/>
  <c r="Q1452" i="1" l="1"/>
  <c r="R1451" i="1"/>
  <c r="T1451" i="1" s="1"/>
  <c r="P1454" i="1"/>
  <c r="O1455" i="1"/>
  <c r="Q1453" i="1" l="1"/>
  <c r="R1452" i="1"/>
  <c r="T1452" i="1" s="1"/>
  <c r="P1455" i="1"/>
  <c r="O1456" i="1"/>
  <c r="Q1454" i="1" l="1"/>
  <c r="R1453" i="1"/>
  <c r="T1453" i="1" s="1"/>
  <c r="P1456" i="1"/>
  <c r="O1457" i="1"/>
  <c r="Q1455" i="1" l="1"/>
  <c r="R1454" i="1"/>
  <c r="T1454" i="1" s="1"/>
  <c r="P1457" i="1"/>
  <c r="O1458" i="1"/>
  <c r="Q1456" i="1" l="1"/>
  <c r="R1455" i="1"/>
  <c r="T1455" i="1" s="1"/>
  <c r="P1458" i="1"/>
  <c r="O1459" i="1"/>
  <c r="Q1457" i="1" l="1"/>
  <c r="R1456" i="1"/>
  <c r="T1456" i="1" s="1"/>
  <c r="P1459" i="1"/>
  <c r="O1460" i="1"/>
  <c r="Q1458" i="1" l="1"/>
  <c r="R1457" i="1"/>
  <c r="T1457" i="1" s="1"/>
  <c r="P1460" i="1"/>
  <c r="O1461" i="1"/>
  <c r="Q1459" i="1" l="1"/>
  <c r="R1458" i="1"/>
  <c r="T1458" i="1" s="1"/>
  <c r="P1461" i="1"/>
  <c r="O1462" i="1"/>
  <c r="Q1460" i="1" l="1"/>
  <c r="R1459" i="1"/>
  <c r="T1459" i="1" s="1"/>
  <c r="P1462" i="1"/>
  <c r="O1463" i="1"/>
  <c r="Q1461" i="1" l="1"/>
  <c r="R1460" i="1"/>
  <c r="T1460" i="1" s="1"/>
  <c r="P1463" i="1"/>
  <c r="O1464" i="1"/>
  <c r="Q1462" i="1" l="1"/>
  <c r="R1461" i="1"/>
  <c r="T1461" i="1" s="1"/>
  <c r="P1464" i="1"/>
  <c r="O1465" i="1"/>
  <c r="Q1463" i="1" l="1"/>
  <c r="R1462" i="1"/>
  <c r="T1462" i="1" s="1"/>
  <c r="P1465" i="1"/>
  <c r="O1466" i="1"/>
  <c r="Q1464" i="1" l="1"/>
  <c r="R1463" i="1"/>
  <c r="T1463" i="1" s="1"/>
  <c r="P1466" i="1"/>
  <c r="O1467" i="1"/>
  <c r="Q1465" i="1" l="1"/>
  <c r="R1464" i="1"/>
  <c r="T1464" i="1" s="1"/>
  <c r="P1467" i="1"/>
  <c r="O1468" i="1"/>
  <c r="Q1466" i="1" l="1"/>
  <c r="R1465" i="1"/>
  <c r="T1465" i="1" s="1"/>
  <c r="P1468" i="1"/>
  <c r="O1469" i="1"/>
  <c r="Q1467" i="1" l="1"/>
  <c r="R1466" i="1"/>
  <c r="T1466" i="1" s="1"/>
  <c r="P1469" i="1"/>
  <c r="O1470" i="1"/>
  <c r="Q1468" i="1" l="1"/>
  <c r="R1467" i="1"/>
  <c r="T1467" i="1" s="1"/>
  <c r="P1470" i="1"/>
  <c r="O1471" i="1"/>
  <c r="Q1469" i="1" l="1"/>
  <c r="R1468" i="1"/>
  <c r="T1468" i="1" s="1"/>
  <c r="P1471" i="1"/>
  <c r="O1472" i="1"/>
  <c r="Q1470" i="1" l="1"/>
  <c r="R1469" i="1"/>
  <c r="T1469" i="1" s="1"/>
  <c r="P1472" i="1"/>
  <c r="O1473" i="1"/>
  <c r="Q1471" i="1" l="1"/>
  <c r="R1470" i="1"/>
  <c r="T1470" i="1" s="1"/>
  <c r="P1473" i="1"/>
  <c r="O1474" i="1"/>
  <c r="Q1472" i="1" l="1"/>
  <c r="R1471" i="1"/>
  <c r="T1471" i="1" s="1"/>
  <c r="P1474" i="1"/>
  <c r="O1475" i="1"/>
  <c r="Q1473" i="1" l="1"/>
  <c r="R1472" i="1"/>
  <c r="T1472" i="1" s="1"/>
  <c r="P1475" i="1"/>
  <c r="O1476" i="1"/>
  <c r="Q1474" i="1" l="1"/>
  <c r="R1473" i="1"/>
  <c r="T1473" i="1" s="1"/>
  <c r="P1476" i="1"/>
  <c r="O1477" i="1"/>
  <c r="Q1475" i="1" l="1"/>
  <c r="R1474" i="1"/>
  <c r="T1474" i="1" s="1"/>
  <c r="P1477" i="1"/>
  <c r="O1478" i="1"/>
  <c r="Q1476" i="1" l="1"/>
  <c r="R1475" i="1"/>
  <c r="T1475" i="1" s="1"/>
  <c r="P1478" i="1"/>
  <c r="O1479" i="1"/>
  <c r="Q1477" i="1" l="1"/>
  <c r="R1476" i="1"/>
  <c r="T1476" i="1" s="1"/>
  <c r="P1479" i="1"/>
  <c r="O1480" i="1"/>
  <c r="Q1478" i="1" l="1"/>
  <c r="R1477" i="1"/>
  <c r="T1477" i="1" s="1"/>
  <c r="P1480" i="1"/>
  <c r="O1481" i="1"/>
  <c r="Q1479" i="1" l="1"/>
  <c r="R1478" i="1"/>
  <c r="T1478" i="1" s="1"/>
  <c r="P1481" i="1"/>
  <c r="O1482" i="1"/>
  <c r="Q1480" i="1" l="1"/>
  <c r="R1479" i="1"/>
  <c r="T1479" i="1" s="1"/>
  <c r="P1482" i="1"/>
  <c r="O1483" i="1"/>
  <c r="Q1481" i="1" l="1"/>
  <c r="R1480" i="1"/>
  <c r="T1480" i="1" s="1"/>
  <c r="P1483" i="1"/>
  <c r="O1484" i="1"/>
  <c r="Q1482" i="1" l="1"/>
  <c r="R1481" i="1"/>
  <c r="T1481" i="1" s="1"/>
  <c r="P1484" i="1"/>
  <c r="O1485" i="1"/>
  <c r="Q1483" i="1" l="1"/>
  <c r="R1482" i="1"/>
  <c r="T1482" i="1" s="1"/>
  <c r="P1485" i="1"/>
  <c r="O1486" i="1"/>
  <c r="Q1484" i="1" l="1"/>
  <c r="R1483" i="1"/>
  <c r="T1483" i="1" s="1"/>
  <c r="P1486" i="1"/>
  <c r="O1487" i="1"/>
  <c r="Q1485" i="1" l="1"/>
  <c r="R1484" i="1"/>
  <c r="T1484" i="1" s="1"/>
  <c r="P1487" i="1"/>
  <c r="O1488" i="1"/>
  <c r="Q1486" i="1" l="1"/>
  <c r="R1485" i="1"/>
  <c r="T1485" i="1" s="1"/>
  <c r="P1488" i="1"/>
  <c r="O1489" i="1"/>
  <c r="Q1487" i="1" l="1"/>
  <c r="R1486" i="1"/>
  <c r="T1486" i="1" s="1"/>
  <c r="P1489" i="1"/>
  <c r="O1490" i="1"/>
  <c r="Q1488" i="1" l="1"/>
  <c r="R1487" i="1"/>
  <c r="T1487" i="1" s="1"/>
  <c r="P1490" i="1"/>
  <c r="O1491" i="1"/>
  <c r="Q1489" i="1" l="1"/>
  <c r="R1488" i="1"/>
  <c r="T1488" i="1" s="1"/>
  <c r="P1491" i="1"/>
  <c r="O1492" i="1"/>
  <c r="Q1490" i="1" l="1"/>
  <c r="R1489" i="1"/>
  <c r="T1489" i="1" s="1"/>
  <c r="P1492" i="1"/>
  <c r="O1493" i="1"/>
  <c r="Q1491" i="1" l="1"/>
  <c r="R1490" i="1"/>
  <c r="T1490" i="1" s="1"/>
  <c r="P1493" i="1"/>
  <c r="O1494" i="1"/>
  <c r="Q1492" i="1" l="1"/>
  <c r="R1491" i="1"/>
  <c r="T1491" i="1" s="1"/>
  <c r="P1494" i="1"/>
  <c r="O1495" i="1"/>
  <c r="Q1493" i="1" l="1"/>
  <c r="R1492" i="1"/>
  <c r="T1492" i="1" s="1"/>
  <c r="P1495" i="1"/>
  <c r="O1496" i="1"/>
  <c r="Q1494" i="1" l="1"/>
  <c r="R1493" i="1"/>
  <c r="T1493" i="1" s="1"/>
  <c r="P1496" i="1"/>
  <c r="O1497" i="1"/>
  <c r="Q1495" i="1" l="1"/>
  <c r="R1494" i="1"/>
  <c r="T1494" i="1" s="1"/>
  <c r="P1497" i="1"/>
  <c r="O1498" i="1"/>
  <c r="Q1496" i="1" l="1"/>
  <c r="R1495" i="1"/>
  <c r="T1495" i="1" s="1"/>
  <c r="P1498" i="1"/>
  <c r="O1499" i="1"/>
  <c r="Q1497" i="1" l="1"/>
  <c r="R1496" i="1"/>
  <c r="T1496" i="1" s="1"/>
  <c r="P1499" i="1"/>
  <c r="O1500" i="1"/>
  <c r="Q1498" i="1" l="1"/>
  <c r="R1497" i="1"/>
  <c r="T1497" i="1" s="1"/>
  <c r="P1500" i="1"/>
  <c r="O1501" i="1"/>
  <c r="Q1499" i="1" l="1"/>
  <c r="R1498" i="1"/>
  <c r="T1498" i="1" s="1"/>
  <c r="P1501" i="1"/>
  <c r="O1502" i="1"/>
  <c r="Q1500" i="1" l="1"/>
  <c r="R1499" i="1"/>
  <c r="T1499" i="1" s="1"/>
  <c r="P1502" i="1"/>
  <c r="O1503" i="1"/>
  <c r="Q1501" i="1" l="1"/>
  <c r="R1500" i="1"/>
  <c r="T1500" i="1" s="1"/>
  <c r="P1503" i="1"/>
  <c r="O1504" i="1"/>
  <c r="Q1502" i="1" l="1"/>
  <c r="R1501" i="1"/>
  <c r="T1501" i="1" s="1"/>
  <c r="P1504" i="1"/>
  <c r="O1505" i="1"/>
  <c r="Q1503" i="1" l="1"/>
  <c r="R1502" i="1"/>
  <c r="T1502" i="1" s="1"/>
  <c r="P1505" i="1"/>
  <c r="O1506" i="1"/>
  <c r="Q1504" i="1" l="1"/>
  <c r="R1503" i="1"/>
  <c r="T1503" i="1" s="1"/>
  <c r="P1506" i="1"/>
  <c r="O1507" i="1"/>
  <c r="Q1505" i="1" l="1"/>
  <c r="R1504" i="1"/>
  <c r="T1504" i="1" s="1"/>
  <c r="P1507" i="1"/>
  <c r="O1508" i="1"/>
  <c r="Q1506" i="1" l="1"/>
  <c r="R1505" i="1"/>
  <c r="T1505" i="1" s="1"/>
  <c r="P1508" i="1"/>
  <c r="O1509" i="1"/>
  <c r="Q1507" i="1" l="1"/>
  <c r="R1506" i="1"/>
  <c r="T1506" i="1" s="1"/>
  <c r="P1509" i="1"/>
  <c r="O1510" i="1"/>
  <c r="Q1508" i="1" l="1"/>
  <c r="R1507" i="1"/>
  <c r="T1507" i="1" s="1"/>
  <c r="P1510" i="1"/>
  <c r="O1511" i="1"/>
  <c r="Q1509" i="1" l="1"/>
  <c r="R1508" i="1"/>
  <c r="T1508" i="1" s="1"/>
  <c r="P1511" i="1"/>
  <c r="O1512" i="1"/>
  <c r="Q1510" i="1" l="1"/>
  <c r="R1509" i="1"/>
  <c r="T1509" i="1" s="1"/>
  <c r="P1512" i="1"/>
  <c r="O1513" i="1"/>
  <c r="Q1511" i="1" l="1"/>
  <c r="R1510" i="1"/>
  <c r="T1510" i="1" s="1"/>
  <c r="P1513" i="1"/>
  <c r="O1514" i="1"/>
  <c r="Q1512" i="1" l="1"/>
  <c r="R1511" i="1"/>
  <c r="T1511" i="1" s="1"/>
  <c r="P1514" i="1"/>
  <c r="O1515" i="1"/>
  <c r="Q1513" i="1" l="1"/>
  <c r="R1512" i="1"/>
  <c r="T1512" i="1" s="1"/>
  <c r="P1515" i="1"/>
  <c r="O1516" i="1"/>
  <c r="Q1514" i="1" l="1"/>
  <c r="R1513" i="1"/>
  <c r="T1513" i="1" s="1"/>
  <c r="P1516" i="1"/>
  <c r="O1517" i="1"/>
  <c r="Q1515" i="1" l="1"/>
  <c r="R1514" i="1"/>
  <c r="T1514" i="1" s="1"/>
  <c r="P1517" i="1"/>
  <c r="O1518" i="1"/>
  <c r="Q1516" i="1" l="1"/>
  <c r="R1515" i="1"/>
  <c r="T1515" i="1" s="1"/>
  <c r="P1518" i="1"/>
  <c r="O1519" i="1"/>
  <c r="Q1517" i="1" l="1"/>
  <c r="R1516" i="1"/>
  <c r="T1516" i="1" s="1"/>
  <c r="P1519" i="1"/>
  <c r="O1520" i="1"/>
  <c r="Q1518" i="1" l="1"/>
  <c r="R1517" i="1"/>
  <c r="T1517" i="1" s="1"/>
  <c r="P1520" i="1"/>
  <c r="O1521" i="1"/>
  <c r="Q1519" i="1" l="1"/>
  <c r="R1518" i="1"/>
  <c r="T1518" i="1" s="1"/>
  <c r="P1521" i="1"/>
  <c r="O1522" i="1"/>
  <c r="Q1520" i="1" l="1"/>
  <c r="R1519" i="1"/>
  <c r="T1519" i="1" s="1"/>
  <c r="P1522" i="1"/>
  <c r="O1523" i="1"/>
  <c r="Q1521" i="1" l="1"/>
  <c r="R1520" i="1"/>
  <c r="T1520" i="1" s="1"/>
  <c r="P1523" i="1"/>
  <c r="O1524" i="1"/>
  <c r="Q1522" i="1" l="1"/>
  <c r="R1521" i="1"/>
  <c r="T1521" i="1" s="1"/>
  <c r="P1524" i="1"/>
  <c r="O1525" i="1"/>
  <c r="Q1523" i="1" l="1"/>
  <c r="R1522" i="1"/>
  <c r="T1522" i="1" s="1"/>
  <c r="P1525" i="1"/>
  <c r="O1526" i="1"/>
  <c r="Q1524" i="1" l="1"/>
  <c r="R1523" i="1"/>
  <c r="T1523" i="1" s="1"/>
  <c r="P1526" i="1"/>
  <c r="O1527" i="1"/>
  <c r="Q1525" i="1" l="1"/>
  <c r="R1524" i="1"/>
  <c r="T1524" i="1" s="1"/>
  <c r="P1527" i="1"/>
  <c r="O1528" i="1"/>
  <c r="Q1526" i="1" l="1"/>
  <c r="R1525" i="1"/>
  <c r="T1525" i="1" s="1"/>
  <c r="P1528" i="1"/>
  <c r="O1529" i="1"/>
  <c r="Q1527" i="1" l="1"/>
  <c r="R1526" i="1"/>
  <c r="T1526" i="1" s="1"/>
  <c r="P1529" i="1"/>
  <c r="O1530" i="1"/>
  <c r="Q1528" i="1" l="1"/>
  <c r="R1527" i="1"/>
  <c r="T1527" i="1" s="1"/>
  <c r="P1530" i="1"/>
  <c r="O1531" i="1"/>
  <c r="Q1529" i="1" l="1"/>
  <c r="R1528" i="1"/>
  <c r="T1528" i="1" s="1"/>
  <c r="P1531" i="1"/>
  <c r="O1532" i="1"/>
  <c r="Q1530" i="1" l="1"/>
  <c r="R1529" i="1"/>
  <c r="T1529" i="1" s="1"/>
  <c r="P1532" i="1"/>
  <c r="O1533" i="1"/>
  <c r="Q1531" i="1" l="1"/>
  <c r="R1530" i="1"/>
  <c r="T1530" i="1" s="1"/>
  <c r="P1533" i="1"/>
  <c r="O1534" i="1"/>
  <c r="Q1532" i="1" l="1"/>
  <c r="R1531" i="1"/>
  <c r="T1531" i="1" s="1"/>
  <c r="P1534" i="1"/>
  <c r="O1535" i="1"/>
  <c r="Q1533" i="1" l="1"/>
  <c r="R1532" i="1"/>
  <c r="T1532" i="1" s="1"/>
  <c r="P1535" i="1"/>
  <c r="O1536" i="1"/>
  <c r="Q1534" i="1" l="1"/>
  <c r="R1533" i="1"/>
  <c r="T1533" i="1" s="1"/>
  <c r="P1536" i="1"/>
  <c r="O1537" i="1"/>
  <c r="Q1535" i="1" l="1"/>
  <c r="R1534" i="1"/>
  <c r="T1534" i="1" s="1"/>
  <c r="P1537" i="1"/>
  <c r="O1538" i="1"/>
  <c r="Q1536" i="1" l="1"/>
  <c r="R1535" i="1"/>
  <c r="T1535" i="1" s="1"/>
  <c r="P1538" i="1"/>
  <c r="O1539" i="1"/>
  <c r="Q1537" i="1" l="1"/>
  <c r="R1536" i="1"/>
  <c r="T1536" i="1" s="1"/>
  <c r="P1539" i="1"/>
  <c r="O1540" i="1"/>
  <c r="Q1538" i="1" l="1"/>
  <c r="R1537" i="1"/>
  <c r="T1537" i="1" s="1"/>
  <c r="P1540" i="1"/>
  <c r="O1541" i="1"/>
  <c r="Q1539" i="1" l="1"/>
  <c r="R1538" i="1"/>
  <c r="T1538" i="1" s="1"/>
  <c r="P1541" i="1"/>
  <c r="O1542" i="1"/>
  <c r="Q1540" i="1" l="1"/>
  <c r="R1539" i="1"/>
  <c r="T1539" i="1" s="1"/>
  <c r="P1542" i="1"/>
  <c r="O1543" i="1"/>
  <c r="Q1541" i="1" l="1"/>
  <c r="R1540" i="1"/>
  <c r="T1540" i="1" s="1"/>
  <c r="P1543" i="1"/>
  <c r="O1544" i="1"/>
  <c r="Q1542" i="1" l="1"/>
  <c r="R1541" i="1"/>
  <c r="T1541" i="1" s="1"/>
  <c r="P1544" i="1"/>
  <c r="O1545" i="1"/>
  <c r="Q1543" i="1" l="1"/>
  <c r="R1542" i="1"/>
  <c r="T1542" i="1" s="1"/>
  <c r="P1545" i="1"/>
  <c r="O1546" i="1"/>
  <c r="Q1544" i="1" l="1"/>
  <c r="R1543" i="1"/>
  <c r="T1543" i="1" s="1"/>
  <c r="P1546" i="1"/>
  <c r="O1547" i="1"/>
  <c r="Q1545" i="1" l="1"/>
  <c r="R1544" i="1"/>
  <c r="T1544" i="1" s="1"/>
  <c r="P1547" i="1"/>
  <c r="O1548" i="1"/>
  <c r="Q1546" i="1" l="1"/>
  <c r="R1545" i="1"/>
  <c r="T1545" i="1" s="1"/>
  <c r="P1548" i="1"/>
  <c r="O1549" i="1"/>
  <c r="Q1547" i="1" l="1"/>
  <c r="R1546" i="1"/>
  <c r="T1546" i="1" s="1"/>
  <c r="P1549" i="1"/>
  <c r="O1550" i="1"/>
  <c r="Q1548" i="1" l="1"/>
  <c r="R1547" i="1"/>
  <c r="T1547" i="1" s="1"/>
  <c r="P1550" i="1"/>
  <c r="O1551" i="1"/>
  <c r="Q1549" i="1" l="1"/>
  <c r="R1548" i="1"/>
  <c r="T1548" i="1" s="1"/>
  <c r="P1551" i="1"/>
  <c r="O1552" i="1"/>
  <c r="Q1550" i="1" l="1"/>
  <c r="R1549" i="1"/>
  <c r="T1549" i="1" s="1"/>
  <c r="P1552" i="1"/>
  <c r="O1553" i="1"/>
  <c r="Q1551" i="1" l="1"/>
  <c r="R1550" i="1"/>
  <c r="T1550" i="1" s="1"/>
  <c r="P1553" i="1"/>
  <c r="O1554" i="1"/>
  <c r="Q1552" i="1" l="1"/>
  <c r="R1551" i="1"/>
  <c r="T1551" i="1" s="1"/>
  <c r="P1554" i="1"/>
  <c r="O1555" i="1"/>
  <c r="Q1553" i="1" l="1"/>
  <c r="R1552" i="1"/>
  <c r="T1552" i="1" s="1"/>
  <c r="P1555" i="1"/>
  <c r="O1556" i="1"/>
  <c r="Q1554" i="1" l="1"/>
  <c r="R1553" i="1"/>
  <c r="T1553" i="1" s="1"/>
  <c r="P1556" i="1"/>
  <c r="O1557" i="1"/>
  <c r="Q1555" i="1" l="1"/>
  <c r="R1554" i="1"/>
  <c r="T1554" i="1" s="1"/>
  <c r="P1557" i="1"/>
  <c r="O1558" i="1"/>
  <c r="Q1556" i="1" l="1"/>
  <c r="R1555" i="1"/>
  <c r="T1555" i="1" s="1"/>
  <c r="P1558" i="1"/>
  <c r="O1559" i="1"/>
  <c r="Q1557" i="1" l="1"/>
  <c r="R1556" i="1"/>
  <c r="T1556" i="1" s="1"/>
  <c r="P1559" i="1"/>
  <c r="O1560" i="1"/>
  <c r="Q1558" i="1" l="1"/>
  <c r="R1557" i="1"/>
  <c r="T1557" i="1" s="1"/>
  <c r="P1560" i="1"/>
  <c r="O1561" i="1"/>
  <c r="Q1559" i="1" l="1"/>
  <c r="R1558" i="1"/>
  <c r="T1558" i="1" s="1"/>
  <c r="P1561" i="1"/>
  <c r="O1562" i="1"/>
  <c r="Q1560" i="1" l="1"/>
  <c r="R1559" i="1"/>
  <c r="T1559" i="1" s="1"/>
  <c r="P1562" i="1"/>
  <c r="O1563" i="1"/>
  <c r="Q1561" i="1" l="1"/>
  <c r="R1560" i="1"/>
  <c r="T1560" i="1" s="1"/>
  <c r="P1563" i="1"/>
  <c r="O1564" i="1"/>
  <c r="Q1562" i="1" l="1"/>
  <c r="R1561" i="1"/>
  <c r="T1561" i="1" s="1"/>
  <c r="P1564" i="1"/>
  <c r="O1565" i="1"/>
  <c r="Q1563" i="1" l="1"/>
  <c r="R1562" i="1"/>
  <c r="T1562" i="1" s="1"/>
  <c r="P1565" i="1"/>
  <c r="O1566" i="1"/>
  <c r="Q1564" i="1" l="1"/>
  <c r="R1563" i="1"/>
  <c r="T1563" i="1" s="1"/>
  <c r="P1566" i="1"/>
  <c r="O1567" i="1"/>
  <c r="Q1565" i="1" l="1"/>
  <c r="R1564" i="1"/>
  <c r="T1564" i="1" s="1"/>
  <c r="P1567" i="1"/>
  <c r="O1568" i="1"/>
  <c r="Q1566" i="1" l="1"/>
  <c r="R1565" i="1"/>
  <c r="T1565" i="1" s="1"/>
  <c r="P1568" i="1"/>
  <c r="O1569" i="1"/>
  <c r="Q1567" i="1" l="1"/>
  <c r="R1566" i="1"/>
  <c r="T1566" i="1" s="1"/>
  <c r="P1569" i="1"/>
  <c r="O1570" i="1"/>
  <c r="Q1568" i="1" l="1"/>
  <c r="R1567" i="1"/>
  <c r="T1567" i="1" s="1"/>
  <c r="P1570" i="1"/>
  <c r="O1571" i="1"/>
  <c r="Q1569" i="1" l="1"/>
  <c r="R1568" i="1"/>
  <c r="T1568" i="1" s="1"/>
  <c r="P1571" i="1"/>
  <c r="O1572" i="1"/>
  <c r="Q1570" i="1" l="1"/>
  <c r="R1569" i="1"/>
  <c r="T1569" i="1" s="1"/>
  <c r="P1572" i="1"/>
  <c r="O1573" i="1"/>
  <c r="Q1571" i="1" l="1"/>
  <c r="R1570" i="1"/>
  <c r="T1570" i="1" s="1"/>
  <c r="P1573" i="1"/>
  <c r="O1574" i="1"/>
  <c r="Q1572" i="1" l="1"/>
  <c r="R1571" i="1"/>
  <c r="T1571" i="1" s="1"/>
  <c r="P1574" i="1"/>
  <c r="O1575" i="1"/>
  <c r="Q1573" i="1" l="1"/>
  <c r="R1572" i="1"/>
  <c r="T1572" i="1" s="1"/>
  <c r="P1575" i="1"/>
  <c r="O1576" i="1"/>
  <c r="Q1574" i="1" l="1"/>
  <c r="R1573" i="1"/>
  <c r="T1573" i="1" s="1"/>
  <c r="P1576" i="1"/>
  <c r="O1577" i="1"/>
  <c r="Q1575" i="1" l="1"/>
  <c r="R1574" i="1"/>
  <c r="T1574" i="1" s="1"/>
  <c r="P1577" i="1"/>
  <c r="O1578" i="1"/>
  <c r="Q1576" i="1" l="1"/>
  <c r="R1575" i="1"/>
  <c r="T1575" i="1" s="1"/>
  <c r="P1578" i="1"/>
  <c r="O1579" i="1"/>
  <c r="Q1577" i="1" l="1"/>
  <c r="R1576" i="1"/>
  <c r="T1576" i="1" s="1"/>
  <c r="P1579" i="1"/>
  <c r="O1580" i="1"/>
  <c r="Q1578" i="1" l="1"/>
  <c r="R1577" i="1"/>
  <c r="T1577" i="1" s="1"/>
  <c r="P1580" i="1"/>
  <c r="O1581" i="1"/>
  <c r="Q1579" i="1" l="1"/>
  <c r="R1578" i="1"/>
  <c r="T1578" i="1" s="1"/>
  <c r="P1581" i="1"/>
  <c r="O1582" i="1"/>
  <c r="Q1580" i="1" l="1"/>
  <c r="R1579" i="1"/>
  <c r="T1579" i="1" s="1"/>
  <c r="P1582" i="1"/>
  <c r="O1583" i="1"/>
  <c r="Q1581" i="1" l="1"/>
  <c r="R1580" i="1"/>
  <c r="T1580" i="1" s="1"/>
  <c r="P1583" i="1"/>
  <c r="O1584" i="1"/>
  <c r="Q1582" i="1" l="1"/>
  <c r="R1581" i="1"/>
  <c r="T1581" i="1" s="1"/>
  <c r="P1584" i="1"/>
  <c r="O1585" i="1"/>
  <c r="Q1583" i="1" l="1"/>
  <c r="R1582" i="1"/>
  <c r="T1582" i="1" s="1"/>
  <c r="P1585" i="1"/>
  <c r="O1586" i="1"/>
  <c r="Q1584" i="1" l="1"/>
  <c r="R1583" i="1"/>
  <c r="T1583" i="1" s="1"/>
  <c r="P1586" i="1"/>
  <c r="O1587" i="1"/>
  <c r="Q1585" i="1" l="1"/>
  <c r="R1584" i="1"/>
  <c r="T1584" i="1" s="1"/>
  <c r="P1587" i="1"/>
  <c r="O1588" i="1"/>
  <c r="Q1586" i="1" l="1"/>
  <c r="R1585" i="1"/>
  <c r="T1585" i="1" s="1"/>
  <c r="P1588" i="1"/>
  <c r="O1589" i="1"/>
  <c r="Q1587" i="1" l="1"/>
  <c r="R1586" i="1"/>
  <c r="T1586" i="1" s="1"/>
  <c r="P1589" i="1"/>
  <c r="O1590" i="1"/>
  <c r="Q1588" i="1" l="1"/>
  <c r="R1587" i="1"/>
  <c r="T1587" i="1" s="1"/>
  <c r="P1590" i="1"/>
  <c r="O1591" i="1"/>
  <c r="Q1589" i="1" l="1"/>
  <c r="R1588" i="1"/>
  <c r="T1588" i="1" s="1"/>
  <c r="P1591" i="1"/>
  <c r="O1592" i="1"/>
  <c r="Q1590" i="1" l="1"/>
  <c r="R1589" i="1"/>
  <c r="T1589" i="1" s="1"/>
  <c r="P1592" i="1"/>
  <c r="O1593" i="1"/>
  <c r="Q1591" i="1" l="1"/>
  <c r="R1590" i="1"/>
  <c r="T1590" i="1" s="1"/>
  <c r="P1593" i="1"/>
  <c r="O1594" i="1"/>
  <c r="Q1592" i="1" l="1"/>
  <c r="R1591" i="1"/>
  <c r="T1591" i="1" s="1"/>
  <c r="P1594" i="1"/>
  <c r="O1595" i="1"/>
  <c r="Q1593" i="1" l="1"/>
  <c r="R1592" i="1"/>
  <c r="T1592" i="1" s="1"/>
  <c r="P1595" i="1"/>
  <c r="O1596" i="1"/>
  <c r="Q1594" i="1" l="1"/>
  <c r="R1593" i="1"/>
  <c r="T1593" i="1" s="1"/>
  <c r="P1596" i="1"/>
  <c r="O1597" i="1"/>
  <c r="Q1595" i="1" l="1"/>
  <c r="R1594" i="1"/>
  <c r="T1594" i="1" s="1"/>
  <c r="P1597" i="1"/>
  <c r="O1598" i="1"/>
  <c r="Q1596" i="1" l="1"/>
  <c r="R1595" i="1"/>
  <c r="T1595" i="1" s="1"/>
  <c r="P1598" i="1"/>
  <c r="O1599" i="1"/>
  <c r="Q1597" i="1" l="1"/>
  <c r="R1596" i="1"/>
  <c r="T1596" i="1" s="1"/>
  <c r="P1599" i="1"/>
  <c r="O1600" i="1"/>
  <c r="Q1598" i="1" l="1"/>
  <c r="R1597" i="1"/>
  <c r="T1597" i="1" s="1"/>
  <c r="P1600" i="1"/>
  <c r="O1601" i="1"/>
  <c r="Q1599" i="1" l="1"/>
  <c r="R1598" i="1"/>
  <c r="T1598" i="1" s="1"/>
  <c r="P1601" i="1"/>
  <c r="O1602" i="1"/>
  <c r="Q1600" i="1" l="1"/>
  <c r="R1599" i="1"/>
  <c r="T1599" i="1" s="1"/>
  <c r="P1602" i="1"/>
  <c r="O1603" i="1"/>
  <c r="Q1601" i="1" l="1"/>
  <c r="R1600" i="1"/>
  <c r="T1600" i="1" s="1"/>
  <c r="P1603" i="1"/>
  <c r="O1604" i="1"/>
  <c r="Q1602" i="1" l="1"/>
  <c r="R1601" i="1"/>
  <c r="T1601" i="1" s="1"/>
  <c r="P1604" i="1"/>
  <c r="O1605" i="1"/>
  <c r="Q1603" i="1" l="1"/>
  <c r="R1602" i="1"/>
  <c r="T1602" i="1" s="1"/>
  <c r="P1605" i="1"/>
  <c r="O1606" i="1"/>
  <c r="Q1604" i="1" l="1"/>
  <c r="R1603" i="1"/>
  <c r="T1603" i="1" s="1"/>
  <c r="P1606" i="1"/>
  <c r="O1607" i="1"/>
  <c r="Q1605" i="1" l="1"/>
  <c r="R1604" i="1"/>
  <c r="T1604" i="1" s="1"/>
  <c r="P1607" i="1"/>
  <c r="O1608" i="1"/>
  <c r="Q1606" i="1" l="1"/>
  <c r="R1605" i="1"/>
  <c r="T1605" i="1" s="1"/>
  <c r="P1608" i="1"/>
  <c r="O1609" i="1"/>
  <c r="Q1607" i="1" l="1"/>
  <c r="R1606" i="1"/>
  <c r="T1606" i="1" s="1"/>
  <c r="P1609" i="1"/>
  <c r="O1610" i="1"/>
  <c r="O1611" i="1" s="1"/>
  <c r="Q1608" i="1" l="1"/>
  <c r="R1607" i="1"/>
  <c r="T1607" i="1" s="1"/>
  <c r="P1610" i="1"/>
  <c r="Q1609" i="1" l="1"/>
  <c r="R1608" i="1"/>
  <c r="T1608" i="1" s="1"/>
  <c r="P1611" i="1"/>
  <c r="O1612" i="1"/>
  <c r="Q1610" i="1" l="1"/>
  <c r="R1609" i="1"/>
  <c r="T1609" i="1" s="1"/>
  <c r="P1612" i="1"/>
  <c r="O1613" i="1"/>
  <c r="Q1611" i="1" l="1"/>
  <c r="R1610" i="1"/>
  <c r="T1610" i="1" s="1"/>
  <c r="P1613" i="1"/>
  <c r="O1614" i="1"/>
  <c r="Q1612" i="1" l="1"/>
  <c r="R1611" i="1"/>
  <c r="T1611" i="1" s="1"/>
  <c r="P1614" i="1"/>
  <c r="O1615" i="1"/>
  <c r="Q1613" i="1" l="1"/>
  <c r="R1612" i="1"/>
  <c r="T1612" i="1" s="1"/>
  <c r="P1615" i="1"/>
  <c r="O1616" i="1"/>
  <c r="Q1614" i="1" l="1"/>
  <c r="R1613" i="1"/>
  <c r="T1613" i="1" s="1"/>
  <c r="P1616" i="1"/>
  <c r="O1617" i="1"/>
  <c r="Q1615" i="1" l="1"/>
  <c r="R1614" i="1"/>
  <c r="T1614" i="1" s="1"/>
  <c r="P1617" i="1"/>
  <c r="O1618" i="1"/>
  <c r="Q1616" i="1" l="1"/>
  <c r="R1615" i="1"/>
  <c r="T1615" i="1" s="1"/>
  <c r="P1618" i="1"/>
  <c r="O1619" i="1"/>
  <c r="Q1617" i="1" l="1"/>
  <c r="R1616" i="1"/>
  <c r="T1616" i="1" s="1"/>
  <c r="P1619" i="1"/>
  <c r="O1620" i="1"/>
  <c r="Q1618" i="1" l="1"/>
  <c r="R1617" i="1"/>
  <c r="T1617" i="1" s="1"/>
  <c r="P1620" i="1"/>
  <c r="O1621" i="1"/>
  <c r="Q1619" i="1" l="1"/>
  <c r="R1618" i="1"/>
  <c r="T1618" i="1" s="1"/>
  <c r="P1621" i="1"/>
  <c r="O1622" i="1"/>
  <c r="Q1620" i="1" l="1"/>
  <c r="R1619" i="1"/>
  <c r="T1619" i="1" s="1"/>
  <c r="P1622" i="1"/>
  <c r="O1623" i="1"/>
  <c r="Q1621" i="1" l="1"/>
  <c r="R1620" i="1"/>
  <c r="T1620" i="1" s="1"/>
  <c r="P1623" i="1"/>
  <c r="O1624" i="1"/>
  <c r="Q1622" i="1" l="1"/>
  <c r="R1621" i="1"/>
  <c r="T1621" i="1" s="1"/>
  <c r="P1624" i="1"/>
  <c r="O1625" i="1"/>
  <c r="Q1623" i="1" l="1"/>
  <c r="R1622" i="1"/>
  <c r="T1622" i="1" s="1"/>
  <c r="P1625" i="1"/>
  <c r="O1626" i="1"/>
  <c r="Q1624" i="1" l="1"/>
  <c r="R1623" i="1"/>
  <c r="T1623" i="1" s="1"/>
  <c r="P1626" i="1"/>
  <c r="O1627" i="1"/>
  <c r="Q1625" i="1" l="1"/>
  <c r="R1624" i="1"/>
  <c r="T1624" i="1" s="1"/>
  <c r="P1627" i="1"/>
  <c r="O1628" i="1"/>
  <c r="Q1626" i="1" l="1"/>
  <c r="R1625" i="1"/>
  <c r="T1625" i="1" s="1"/>
  <c r="P1628" i="1"/>
  <c r="O1629" i="1"/>
  <c r="Q1627" i="1" l="1"/>
  <c r="R1626" i="1"/>
  <c r="T1626" i="1" s="1"/>
  <c r="P1629" i="1"/>
  <c r="O1630" i="1"/>
  <c r="Q1628" i="1" l="1"/>
  <c r="R1627" i="1"/>
  <c r="T1627" i="1" s="1"/>
  <c r="P1630" i="1"/>
  <c r="O1631" i="1"/>
  <c r="Q1629" i="1" l="1"/>
  <c r="R1628" i="1"/>
  <c r="T1628" i="1" s="1"/>
  <c r="P1631" i="1"/>
  <c r="O1632" i="1"/>
  <c r="Q1630" i="1" l="1"/>
  <c r="R1629" i="1"/>
  <c r="T1629" i="1" s="1"/>
  <c r="P1632" i="1"/>
  <c r="O1633" i="1"/>
  <c r="Q1631" i="1" l="1"/>
  <c r="R1630" i="1"/>
  <c r="T1630" i="1" s="1"/>
  <c r="P1633" i="1"/>
  <c r="O1634" i="1"/>
  <c r="Q1632" i="1" l="1"/>
  <c r="R1631" i="1"/>
  <c r="T1631" i="1" s="1"/>
  <c r="P1634" i="1"/>
  <c r="O1635" i="1"/>
  <c r="Q1633" i="1" l="1"/>
  <c r="R1632" i="1"/>
  <c r="T1632" i="1" s="1"/>
  <c r="P1635" i="1"/>
  <c r="O1636" i="1"/>
  <c r="Q1634" i="1" l="1"/>
  <c r="R1633" i="1"/>
  <c r="T1633" i="1" s="1"/>
  <c r="P1636" i="1"/>
  <c r="O1637" i="1"/>
  <c r="Q1635" i="1" l="1"/>
  <c r="R1634" i="1"/>
  <c r="T1634" i="1" s="1"/>
  <c r="P1637" i="1"/>
  <c r="O1638" i="1"/>
  <c r="Q1636" i="1" l="1"/>
  <c r="R1635" i="1"/>
  <c r="T1635" i="1" s="1"/>
  <c r="P1638" i="1"/>
  <c r="O1639" i="1"/>
  <c r="Q1637" i="1" l="1"/>
  <c r="R1636" i="1"/>
  <c r="T1636" i="1" s="1"/>
  <c r="P1639" i="1"/>
  <c r="O1640" i="1"/>
  <c r="Q1638" i="1" l="1"/>
  <c r="R1637" i="1"/>
  <c r="T1637" i="1" s="1"/>
  <c r="P1640" i="1"/>
  <c r="O1641" i="1"/>
  <c r="Q1639" i="1" l="1"/>
  <c r="R1638" i="1"/>
  <c r="T1638" i="1" s="1"/>
  <c r="P1641" i="1"/>
  <c r="O1642" i="1"/>
  <c r="Q1640" i="1" l="1"/>
  <c r="R1639" i="1"/>
  <c r="T1639" i="1" s="1"/>
  <c r="P1642" i="1"/>
  <c r="O1643" i="1"/>
  <c r="Q1641" i="1" l="1"/>
  <c r="R1640" i="1"/>
  <c r="T1640" i="1" s="1"/>
  <c r="P1643" i="1"/>
  <c r="O1644" i="1"/>
  <c r="Q1642" i="1" l="1"/>
  <c r="R1641" i="1"/>
  <c r="T1641" i="1" s="1"/>
  <c r="P1644" i="1"/>
  <c r="O1645" i="1"/>
  <c r="Q1643" i="1" l="1"/>
  <c r="R1642" i="1"/>
  <c r="T1642" i="1" s="1"/>
  <c r="P1645" i="1"/>
  <c r="O1646" i="1"/>
  <c r="Q1644" i="1" l="1"/>
  <c r="R1643" i="1"/>
  <c r="T1643" i="1" s="1"/>
  <c r="P1646" i="1"/>
  <c r="O1647" i="1"/>
  <c r="Q1645" i="1" l="1"/>
  <c r="R1644" i="1"/>
  <c r="T1644" i="1" s="1"/>
  <c r="P1647" i="1"/>
  <c r="O1648" i="1"/>
  <c r="Q1646" i="1" l="1"/>
  <c r="R1645" i="1"/>
  <c r="T1645" i="1" s="1"/>
  <c r="P1648" i="1"/>
  <c r="O1649" i="1"/>
  <c r="Q1647" i="1" l="1"/>
  <c r="R1646" i="1"/>
  <c r="T1646" i="1" s="1"/>
  <c r="P1649" i="1"/>
  <c r="O1650" i="1"/>
  <c r="Q1648" i="1" l="1"/>
  <c r="R1647" i="1"/>
  <c r="T1647" i="1" s="1"/>
  <c r="P1650" i="1"/>
  <c r="O1651" i="1"/>
  <c r="Q1649" i="1" l="1"/>
  <c r="R1648" i="1"/>
  <c r="T1648" i="1" s="1"/>
  <c r="P1651" i="1"/>
  <c r="O1652" i="1"/>
  <c r="Q1650" i="1" l="1"/>
  <c r="R1649" i="1"/>
  <c r="T1649" i="1" s="1"/>
  <c r="P1652" i="1"/>
  <c r="O1653" i="1"/>
  <c r="Q1651" i="1" l="1"/>
  <c r="R1650" i="1"/>
  <c r="T1650" i="1" s="1"/>
  <c r="P1653" i="1"/>
  <c r="O1654" i="1"/>
  <c r="Q1652" i="1" l="1"/>
  <c r="R1651" i="1"/>
  <c r="T1651" i="1" s="1"/>
  <c r="P1654" i="1"/>
  <c r="O1655" i="1"/>
  <c r="Q1653" i="1" l="1"/>
  <c r="R1652" i="1"/>
  <c r="T1652" i="1" s="1"/>
  <c r="P1655" i="1"/>
  <c r="O1656" i="1"/>
  <c r="Q1654" i="1" l="1"/>
  <c r="R1653" i="1"/>
  <c r="T1653" i="1" s="1"/>
  <c r="P1656" i="1"/>
  <c r="O1657" i="1"/>
  <c r="Q1655" i="1" l="1"/>
  <c r="R1654" i="1"/>
  <c r="T1654" i="1" s="1"/>
  <c r="P1657" i="1"/>
  <c r="O1658" i="1"/>
  <c r="Q1656" i="1" l="1"/>
  <c r="R1655" i="1"/>
  <c r="T1655" i="1" s="1"/>
  <c r="P1658" i="1"/>
  <c r="O1659" i="1"/>
  <c r="Q1657" i="1" l="1"/>
  <c r="R1656" i="1"/>
  <c r="T1656" i="1" s="1"/>
  <c r="P1659" i="1"/>
  <c r="O1660" i="1"/>
  <c r="Q1658" i="1" l="1"/>
  <c r="R1657" i="1"/>
  <c r="T1657" i="1" s="1"/>
  <c r="P1660" i="1"/>
  <c r="O1661" i="1"/>
  <c r="Q1659" i="1" l="1"/>
  <c r="R1658" i="1"/>
  <c r="T1658" i="1" s="1"/>
  <c r="P1661" i="1"/>
  <c r="O1662" i="1"/>
  <c r="Q1660" i="1" l="1"/>
  <c r="R1659" i="1"/>
  <c r="T1659" i="1" s="1"/>
  <c r="P1662" i="1"/>
  <c r="O1663" i="1"/>
  <c r="Q1661" i="1" l="1"/>
  <c r="R1660" i="1"/>
  <c r="T1660" i="1" s="1"/>
  <c r="P1663" i="1"/>
  <c r="O1664" i="1"/>
  <c r="Q1662" i="1" l="1"/>
  <c r="R1661" i="1"/>
  <c r="T1661" i="1" s="1"/>
  <c r="P1664" i="1"/>
  <c r="O1665" i="1"/>
  <c r="Q1663" i="1" l="1"/>
  <c r="R1662" i="1"/>
  <c r="T1662" i="1" s="1"/>
  <c r="P1665" i="1"/>
  <c r="O1666" i="1"/>
  <c r="Q1664" i="1" l="1"/>
  <c r="R1663" i="1"/>
  <c r="T1663" i="1" s="1"/>
  <c r="P1666" i="1"/>
  <c r="O1667" i="1"/>
  <c r="Q1665" i="1" l="1"/>
  <c r="R1664" i="1"/>
  <c r="T1664" i="1" s="1"/>
  <c r="P1667" i="1"/>
  <c r="O1668" i="1"/>
  <c r="Q1666" i="1" l="1"/>
  <c r="R1665" i="1"/>
  <c r="T1665" i="1" s="1"/>
  <c r="P1668" i="1"/>
  <c r="O1669" i="1"/>
  <c r="Q1667" i="1" l="1"/>
  <c r="R1666" i="1"/>
  <c r="T1666" i="1" s="1"/>
  <c r="P1669" i="1"/>
  <c r="O1670" i="1"/>
  <c r="Q1668" i="1" l="1"/>
  <c r="R1667" i="1"/>
  <c r="T1667" i="1" s="1"/>
  <c r="P1670" i="1"/>
  <c r="O1671" i="1"/>
  <c r="Q1669" i="1" l="1"/>
  <c r="R1668" i="1"/>
  <c r="T1668" i="1" s="1"/>
  <c r="P1671" i="1"/>
  <c r="O1672" i="1"/>
  <c r="Q1670" i="1" l="1"/>
  <c r="R1669" i="1"/>
  <c r="T1669" i="1" s="1"/>
  <c r="P1672" i="1"/>
  <c r="O1673" i="1"/>
  <c r="Q1671" i="1" l="1"/>
  <c r="R1670" i="1"/>
  <c r="T1670" i="1" s="1"/>
  <c r="P1673" i="1"/>
  <c r="O1674" i="1"/>
  <c r="Q1672" i="1" l="1"/>
  <c r="R1671" i="1"/>
  <c r="T1671" i="1" s="1"/>
  <c r="P1674" i="1"/>
  <c r="O1675" i="1"/>
  <c r="Q1673" i="1" l="1"/>
  <c r="R1672" i="1"/>
  <c r="T1672" i="1" s="1"/>
  <c r="P1675" i="1"/>
  <c r="O1676" i="1"/>
  <c r="Q1674" i="1" l="1"/>
  <c r="R1673" i="1"/>
  <c r="T1673" i="1" s="1"/>
  <c r="P1676" i="1"/>
  <c r="O1677" i="1"/>
  <c r="Q1675" i="1" l="1"/>
  <c r="R1674" i="1"/>
  <c r="T1674" i="1" s="1"/>
  <c r="P1677" i="1"/>
  <c r="O1678" i="1"/>
  <c r="Q1676" i="1" l="1"/>
  <c r="R1675" i="1"/>
  <c r="T1675" i="1" s="1"/>
  <c r="P1678" i="1"/>
  <c r="O1679" i="1"/>
  <c r="Q1677" i="1" l="1"/>
  <c r="R1676" i="1"/>
  <c r="T1676" i="1" s="1"/>
  <c r="P1679" i="1"/>
  <c r="O1680" i="1"/>
  <c r="Q1678" i="1" l="1"/>
  <c r="R1677" i="1"/>
  <c r="T1677" i="1" s="1"/>
  <c r="P1680" i="1"/>
  <c r="O1681" i="1"/>
  <c r="Q1679" i="1" l="1"/>
  <c r="R1678" i="1"/>
  <c r="T1678" i="1" s="1"/>
  <c r="P1681" i="1"/>
  <c r="O1682" i="1"/>
  <c r="Q1680" i="1" l="1"/>
  <c r="R1679" i="1"/>
  <c r="T1679" i="1" s="1"/>
  <c r="P1682" i="1"/>
  <c r="O1683" i="1"/>
  <c r="Q1681" i="1" l="1"/>
  <c r="R1680" i="1"/>
  <c r="T1680" i="1" s="1"/>
  <c r="P1683" i="1"/>
  <c r="O1684" i="1"/>
  <c r="Q1682" i="1" l="1"/>
  <c r="R1681" i="1"/>
  <c r="T1681" i="1" s="1"/>
  <c r="P1684" i="1"/>
  <c r="O1685" i="1"/>
  <c r="Q1683" i="1" l="1"/>
  <c r="R1682" i="1"/>
  <c r="T1682" i="1" s="1"/>
  <c r="P1685" i="1"/>
  <c r="O1686" i="1"/>
  <c r="Q1684" i="1" l="1"/>
  <c r="R1683" i="1"/>
  <c r="T1683" i="1" s="1"/>
  <c r="P1686" i="1"/>
  <c r="O1687" i="1"/>
  <c r="Q1685" i="1" l="1"/>
  <c r="R1684" i="1"/>
  <c r="T1684" i="1" s="1"/>
  <c r="P1687" i="1"/>
  <c r="O1688" i="1"/>
  <c r="Q1686" i="1" l="1"/>
  <c r="R1685" i="1"/>
  <c r="T1685" i="1" s="1"/>
  <c r="P1688" i="1"/>
  <c r="O1689" i="1"/>
  <c r="Q1687" i="1" l="1"/>
  <c r="R1686" i="1"/>
  <c r="T1686" i="1" s="1"/>
  <c r="P1689" i="1"/>
  <c r="O1690" i="1"/>
  <c r="Q1688" i="1" l="1"/>
  <c r="R1687" i="1"/>
  <c r="T1687" i="1" s="1"/>
  <c r="P1690" i="1"/>
  <c r="O1691" i="1"/>
  <c r="Q1689" i="1" l="1"/>
  <c r="R1688" i="1"/>
  <c r="T1688" i="1" s="1"/>
  <c r="P1691" i="1"/>
  <c r="O1692" i="1"/>
  <c r="Q1690" i="1" l="1"/>
  <c r="R1689" i="1"/>
  <c r="T1689" i="1" s="1"/>
  <c r="P1692" i="1"/>
  <c r="O1693" i="1"/>
  <c r="Q1691" i="1" l="1"/>
  <c r="R1690" i="1"/>
  <c r="T1690" i="1" s="1"/>
  <c r="P1693" i="1"/>
  <c r="O1694" i="1"/>
  <c r="Q1692" i="1" l="1"/>
  <c r="R1691" i="1"/>
  <c r="T1691" i="1" s="1"/>
  <c r="P1694" i="1"/>
  <c r="O1695" i="1"/>
  <c r="Q1693" i="1" l="1"/>
  <c r="R1692" i="1"/>
  <c r="T1692" i="1" s="1"/>
  <c r="P1695" i="1"/>
  <c r="O1696" i="1"/>
  <c r="Q1694" i="1" l="1"/>
  <c r="R1693" i="1"/>
  <c r="T1693" i="1" s="1"/>
  <c r="P1696" i="1"/>
  <c r="O1697" i="1"/>
  <c r="Q1695" i="1" l="1"/>
  <c r="R1694" i="1"/>
  <c r="T1694" i="1" s="1"/>
  <c r="P1697" i="1"/>
  <c r="O1698" i="1"/>
  <c r="Q1696" i="1" l="1"/>
  <c r="R1695" i="1"/>
  <c r="T1695" i="1" s="1"/>
  <c r="P1698" i="1"/>
  <c r="O1699" i="1"/>
  <c r="Q1697" i="1" l="1"/>
  <c r="R1696" i="1"/>
  <c r="T1696" i="1" s="1"/>
  <c r="P1699" i="1"/>
  <c r="O1700" i="1"/>
  <c r="Q1698" i="1" l="1"/>
  <c r="R1697" i="1"/>
  <c r="T1697" i="1" s="1"/>
  <c r="P1700" i="1"/>
  <c r="O1701" i="1"/>
  <c r="Q1699" i="1" l="1"/>
  <c r="R1698" i="1"/>
  <c r="T1698" i="1" s="1"/>
  <c r="P1701" i="1"/>
  <c r="O1702" i="1"/>
  <c r="Q1700" i="1" l="1"/>
  <c r="R1699" i="1"/>
  <c r="T1699" i="1" s="1"/>
  <c r="P1702" i="1"/>
  <c r="O1703" i="1"/>
  <c r="Q1701" i="1" l="1"/>
  <c r="R1700" i="1"/>
  <c r="T1700" i="1" s="1"/>
  <c r="P1703" i="1"/>
  <c r="O1704" i="1"/>
  <c r="Q1702" i="1" l="1"/>
  <c r="R1701" i="1"/>
  <c r="T1701" i="1" s="1"/>
  <c r="P1704" i="1"/>
  <c r="O1705" i="1"/>
  <c r="Q1703" i="1" l="1"/>
  <c r="R1702" i="1"/>
  <c r="T1702" i="1" s="1"/>
  <c r="P1705" i="1"/>
  <c r="O1706" i="1"/>
  <c r="Q1704" i="1" l="1"/>
  <c r="R1703" i="1"/>
  <c r="T1703" i="1" s="1"/>
  <c r="P1706" i="1"/>
  <c r="O1707" i="1"/>
  <c r="Q1705" i="1" l="1"/>
  <c r="R1704" i="1"/>
  <c r="T1704" i="1" s="1"/>
  <c r="P1707" i="1"/>
  <c r="O1708" i="1"/>
  <c r="Q1706" i="1" l="1"/>
  <c r="R1705" i="1"/>
  <c r="T1705" i="1" s="1"/>
  <c r="P1708" i="1"/>
  <c r="O1709" i="1"/>
  <c r="Q1707" i="1" l="1"/>
  <c r="R1706" i="1"/>
  <c r="T1706" i="1" s="1"/>
  <c r="P1709" i="1"/>
  <c r="O1710" i="1"/>
  <c r="Q1708" i="1" l="1"/>
  <c r="R1707" i="1"/>
  <c r="T1707" i="1" s="1"/>
  <c r="P1710" i="1"/>
  <c r="O1711" i="1"/>
  <c r="Q1709" i="1" l="1"/>
  <c r="R1708" i="1"/>
  <c r="T1708" i="1" s="1"/>
  <c r="P1711" i="1"/>
  <c r="O1712" i="1"/>
  <c r="Q1710" i="1" l="1"/>
  <c r="R1709" i="1"/>
  <c r="T1709" i="1" s="1"/>
  <c r="P1712" i="1"/>
  <c r="O1713" i="1"/>
  <c r="Q1711" i="1" l="1"/>
  <c r="R1710" i="1"/>
  <c r="T1710" i="1" s="1"/>
  <c r="P1713" i="1"/>
  <c r="O1714" i="1"/>
  <c r="Q1712" i="1" l="1"/>
  <c r="R1711" i="1"/>
  <c r="T1711" i="1" s="1"/>
  <c r="P1714" i="1"/>
  <c r="O1715" i="1"/>
  <c r="Q1713" i="1" l="1"/>
  <c r="R1712" i="1"/>
  <c r="T1712" i="1" s="1"/>
  <c r="P1715" i="1"/>
  <c r="O1716" i="1"/>
  <c r="Q1714" i="1" l="1"/>
  <c r="R1713" i="1"/>
  <c r="T1713" i="1" s="1"/>
  <c r="P1716" i="1"/>
  <c r="O1717" i="1"/>
  <c r="Q1715" i="1" l="1"/>
  <c r="R1714" i="1"/>
  <c r="T1714" i="1" s="1"/>
  <c r="P1717" i="1"/>
  <c r="O1718" i="1"/>
  <c r="Q1716" i="1" l="1"/>
  <c r="R1715" i="1"/>
  <c r="T1715" i="1" s="1"/>
  <c r="P1718" i="1"/>
  <c r="O1719" i="1"/>
  <c r="Q1717" i="1" l="1"/>
  <c r="R1716" i="1"/>
  <c r="T1716" i="1" s="1"/>
  <c r="P1719" i="1"/>
  <c r="O1720" i="1"/>
  <c r="Q1718" i="1" l="1"/>
  <c r="R1717" i="1"/>
  <c r="T1717" i="1" s="1"/>
  <c r="P1720" i="1"/>
  <c r="O1721" i="1"/>
  <c r="Q1719" i="1" l="1"/>
  <c r="R1718" i="1"/>
  <c r="T1718" i="1" s="1"/>
  <c r="P1721" i="1"/>
  <c r="O1722" i="1"/>
  <c r="Q1720" i="1" l="1"/>
  <c r="R1719" i="1"/>
  <c r="T1719" i="1" s="1"/>
  <c r="P1722" i="1"/>
  <c r="O1723" i="1"/>
  <c r="Q1721" i="1" l="1"/>
  <c r="R1720" i="1"/>
  <c r="T1720" i="1" s="1"/>
  <c r="P1723" i="1"/>
  <c r="O1724" i="1"/>
  <c r="Q1722" i="1" l="1"/>
  <c r="R1721" i="1"/>
  <c r="T1721" i="1" s="1"/>
  <c r="P1724" i="1"/>
  <c r="O1725" i="1"/>
  <c r="Q1723" i="1" l="1"/>
  <c r="R1722" i="1"/>
  <c r="T1722" i="1" s="1"/>
  <c r="P1725" i="1"/>
  <c r="O1726" i="1"/>
  <c r="Q1724" i="1" l="1"/>
  <c r="R1723" i="1"/>
  <c r="T1723" i="1" s="1"/>
  <c r="P1726" i="1"/>
  <c r="O1727" i="1"/>
  <c r="Q1725" i="1" l="1"/>
  <c r="R1724" i="1"/>
  <c r="T1724" i="1" s="1"/>
  <c r="P1727" i="1"/>
  <c r="O1728" i="1"/>
  <c r="Q1726" i="1" l="1"/>
  <c r="R1725" i="1"/>
  <c r="T1725" i="1" s="1"/>
  <c r="P1728" i="1"/>
  <c r="O1729" i="1"/>
  <c r="Q1727" i="1" l="1"/>
  <c r="R1726" i="1"/>
  <c r="T1726" i="1" s="1"/>
  <c r="P1729" i="1"/>
  <c r="O1730" i="1"/>
  <c r="Q1728" i="1" l="1"/>
  <c r="R1727" i="1"/>
  <c r="T1727" i="1" s="1"/>
  <c r="P1730" i="1"/>
  <c r="O1731" i="1"/>
  <c r="Q1729" i="1" l="1"/>
  <c r="R1728" i="1"/>
  <c r="T1728" i="1" s="1"/>
  <c r="P1731" i="1"/>
  <c r="O1732" i="1"/>
  <c r="Q1730" i="1" l="1"/>
  <c r="R1729" i="1"/>
  <c r="T1729" i="1" s="1"/>
  <c r="P1732" i="1"/>
  <c r="O1733" i="1"/>
  <c r="Q1731" i="1" l="1"/>
  <c r="R1730" i="1"/>
  <c r="T1730" i="1" s="1"/>
  <c r="P1733" i="1"/>
  <c r="O1734" i="1"/>
  <c r="Q1732" i="1" l="1"/>
  <c r="R1731" i="1"/>
  <c r="T1731" i="1" s="1"/>
  <c r="P1734" i="1"/>
  <c r="O1735" i="1"/>
  <c r="Q1733" i="1" l="1"/>
  <c r="R1732" i="1"/>
  <c r="T1732" i="1" s="1"/>
  <c r="P1735" i="1"/>
  <c r="O1736" i="1"/>
  <c r="Q1734" i="1" l="1"/>
  <c r="R1733" i="1"/>
  <c r="T1733" i="1" s="1"/>
  <c r="P1736" i="1"/>
  <c r="O1737" i="1"/>
  <c r="Q1735" i="1" l="1"/>
  <c r="R1734" i="1"/>
  <c r="T1734" i="1" s="1"/>
  <c r="P1737" i="1"/>
  <c r="O1738" i="1"/>
  <c r="Q1736" i="1" l="1"/>
  <c r="R1735" i="1"/>
  <c r="T1735" i="1" s="1"/>
  <c r="P1738" i="1"/>
  <c r="O1739" i="1"/>
  <c r="Q1737" i="1" l="1"/>
  <c r="R1736" i="1"/>
  <c r="T1736" i="1" s="1"/>
  <c r="P1739" i="1"/>
  <c r="O1740" i="1"/>
  <c r="Q1738" i="1" l="1"/>
  <c r="R1737" i="1"/>
  <c r="T1737" i="1" s="1"/>
  <c r="P1740" i="1"/>
  <c r="O1741" i="1"/>
  <c r="Q1739" i="1" l="1"/>
  <c r="R1738" i="1"/>
  <c r="T1738" i="1" s="1"/>
  <c r="P1741" i="1"/>
  <c r="O1742" i="1"/>
  <c r="Q1740" i="1" l="1"/>
  <c r="R1739" i="1"/>
  <c r="T1739" i="1" s="1"/>
  <c r="P1742" i="1"/>
  <c r="O1743" i="1"/>
  <c r="Q1741" i="1" l="1"/>
  <c r="R1740" i="1"/>
  <c r="T1740" i="1" s="1"/>
  <c r="P1743" i="1"/>
  <c r="O1744" i="1"/>
  <c r="Q1742" i="1" l="1"/>
  <c r="R1741" i="1"/>
  <c r="T1741" i="1" s="1"/>
  <c r="P1744" i="1"/>
  <c r="O1745" i="1"/>
  <c r="Q1743" i="1" l="1"/>
  <c r="R1742" i="1"/>
  <c r="T1742" i="1" s="1"/>
  <c r="P1745" i="1"/>
  <c r="O1746" i="1"/>
  <c r="Q1744" i="1" l="1"/>
  <c r="R1743" i="1"/>
  <c r="T1743" i="1" s="1"/>
  <c r="P1746" i="1"/>
  <c r="O1747" i="1"/>
  <c r="Q1745" i="1" l="1"/>
  <c r="R1744" i="1"/>
  <c r="T1744" i="1" s="1"/>
  <c r="P1747" i="1"/>
  <c r="O1748" i="1"/>
  <c r="Q1746" i="1" l="1"/>
  <c r="R1745" i="1"/>
  <c r="T1745" i="1" s="1"/>
  <c r="P1748" i="1"/>
  <c r="O1749" i="1"/>
  <c r="Q1747" i="1" l="1"/>
  <c r="R1746" i="1"/>
  <c r="T1746" i="1" s="1"/>
  <c r="P1749" i="1"/>
  <c r="O1750" i="1"/>
  <c r="Q1748" i="1" l="1"/>
  <c r="R1747" i="1"/>
  <c r="T1747" i="1" s="1"/>
  <c r="P1750" i="1"/>
  <c r="O1751" i="1"/>
  <c r="Q1749" i="1" l="1"/>
  <c r="R1748" i="1"/>
  <c r="T1748" i="1" s="1"/>
  <c r="P1751" i="1"/>
  <c r="O1752" i="1"/>
  <c r="Q1750" i="1" l="1"/>
  <c r="R1749" i="1"/>
  <c r="T1749" i="1" s="1"/>
  <c r="P1752" i="1"/>
  <c r="O1753" i="1"/>
  <c r="Q1751" i="1" l="1"/>
  <c r="R1750" i="1"/>
  <c r="T1750" i="1" s="1"/>
  <c r="P1753" i="1"/>
  <c r="O1754" i="1"/>
  <c r="Q1752" i="1" l="1"/>
  <c r="R1751" i="1"/>
  <c r="T1751" i="1" s="1"/>
  <c r="P1754" i="1"/>
  <c r="O1755" i="1"/>
  <c r="Q1753" i="1" l="1"/>
  <c r="R1752" i="1"/>
  <c r="T1752" i="1" s="1"/>
  <c r="P1755" i="1"/>
  <c r="O1756" i="1"/>
  <c r="Q1754" i="1" l="1"/>
  <c r="R1753" i="1"/>
  <c r="T1753" i="1" s="1"/>
  <c r="P1756" i="1"/>
  <c r="O1757" i="1"/>
  <c r="Q1755" i="1" l="1"/>
  <c r="R1754" i="1"/>
  <c r="T1754" i="1" s="1"/>
  <c r="P1757" i="1"/>
  <c r="O1758" i="1"/>
  <c r="Q1756" i="1" l="1"/>
  <c r="R1755" i="1"/>
  <c r="T1755" i="1" s="1"/>
  <c r="P1758" i="1"/>
  <c r="O1759" i="1"/>
  <c r="Q1757" i="1" l="1"/>
  <c r="R1756" i="1"/>
  <c r="T1756" i="1" s="1"/>
  <c r="P1759" i="1"/>
  <c r="O1760" i="1"/>
  <c r="Q1758" i="1" l="1"/>
  <c r="R1757" i="1"/>
  <c r="T1757" i="1" s="1"/>
  <c r="P1760" i="1"/>
  <c r="O1761" i="1"/>
  <c r="Q1759" i="1" l="1"/>
  <c r="R1758" i="1"/>
  <c r="T1758" i="1" s="1"/>
  <c r="P1761" i="1"/>
  <c r="O1762" i="1"/>
  <c r="Q1760" i="1" l="1"/>
  <c r="R1759" i="1"/>
  <c r="T1759" i="1" s="1"/>
  <c r="P1762" i="1"/>
  <c r="O1763" i="1"/>
  <c r="Q1761" i="1" l="1"/>
  <c r="R1760" i="1"/>
  <c r="T1760" i="1" s="1"/>
  <c r="P1763" i="1"/>
  <c r="O1764" i="1"/>
  <c r="Q1762" i="1" l="1"/>
  <c r="R1761" i="1"/>
  <c r="T1761" i="1" s="1"/>
  <c r="P1764" i="1"/>
  <c r="O1765" i="1"/>
  <c r="Q1763" i="1" l="1"/>
  <c r="R1762" i="1"/>
  <c r="T1762" i="1" s="1"/>
  <c r="P1765" i="1"/>
  <c r="O1766" i="1"/>
  <c r="Q1764" i="1" l="1"/>
  <c r="R1763" i="1"/>
  <c r="T1763" i="1" s="1"/>
  <c r="P1766" i="1"/>
  <c r="O1767" i="1"/>
  <c r="Q1765" i="1" l="1"/>
  <c r="R1764" i="1"/>
  <c r="T1764" i="1" s="1"/>
  <c r="P1767" i="1"/>
  <c r="O1768" i="1"/>
  <c r="Q1766" i="1" l="1"/>
  <c r="R1765" i="1"/>
  <c r="T1765" i="1" s="1"/>
  <c r="P1768" i="1"/>
  <c r="O1769" i="1"/>
  <c r="Q1767" i="1" l="1"/>
  <c r="R1766" i="1"/>
  <c r="T1766" i="1" s="1"/>
  <c r="P1769" i="1"/>
  <c r="O1770" i="1"/>
  <c r="Q1768" i="1" l="1"/>
  <c r="R1767" i="1"/>
  <c r="T1767" i="1" s="1"/>
  <c r="P1770" i="1"/>
  <c r="O1771" i="1"/>
  <c r="Q1769" i="1" l="1"/>
  <c r="R1768" i="1"/>
  <c r="T1768" i="1" s="1"/>
  <c r="P1771" i="1"/>
  <c r="O1772" i="1"/>
  <c r="Q1770" i="1" l="1"/>
  <c r="R1769" i="1"/>
  <c r="T1769" i="1" s="1"/>
  <c r="P1772" i="1"/>
  <c r="O1773" i="1"/>
  <c r="Q1771" i="1" l="1"/>
  <c r="R1770" i="1"/>
  <c r="T1770" i="1" s="1"/>
  <c r="P1773" i="1"/>
  <c r="O1774" i="1"/>
  <c r="Q1772" i="1" l="1"/>
  <c r="R1771" i="1"/>
  <c r="T1771" i="1" s="1"/>
  <c r="P1774" i="1"/>
  <c r="O1775" i="1"/>
  <c r="Q1773" i="1" l="1"/>
  <c r="R1772" i="1"/>
  <c r="T1772" i="1" s="1"/>
  <c r="P1775" i="1"/>
  <c r="O1776" i="1"/>
  <c r="Q1774" i="1" l="1"/>
  <c r="R1773" i="1"/>
  <c r="T1773" i="1" s="1"/>
  <c r="P1776" i="1"/>
  <c r="O1777" i="1"/>
  <c r="Q1775" i="1" l="1"/>
  <c r="R1774" i="1"/>
  <c r="T1774" i="1" s="1"/>
  <c r="P1777" i="1"/>
  <c r="O1778" i="1"/>
  <c r="Q1776" i="1" l="1"/>
  <c r="R1775" i="1"/>
  <c r="T1775" i="1" s="1"/>
  <c r="P1778" i="1"/>
  <c r="O1779" i="1"/>
  <c r="Q1777" i="1" l="1"/>
  <c r="R1776" i="1"/>
  <c r="T1776" i="1" s="1"/>
  <c r="P1779" i="1"/>
  <c r="O1780" i="1"/>
  <c r="Q1778" i="1" l="1"/>
  <c r="R1777" i="1"/>
  <c r="T1777" i="1" s="1"/>
  <c r="P1780" i="1"/>
  <c r="O1781" i="1"/>
  <c r="Q1779" i="1" l="1"/>
  <c r="R1778" i="1"/>
  <c r="T1778" i="1" s="1"/>
  <c r="P1781" i="1"/>
  <c r="O1782" i="1"/>
  <c r="Q1780" i="1" l="1"/>
  <c r="R1779" i="1"/>
  <c r="T1779" i="1" s="1"/>
  <c r="P1782" i="1"/>
  <c r="O1783" i="1"/>
  <c r="O1784" i="1" s="1"/>
  <c r="P1784" i="1" s="1"/>
  <c r="Q1781" i="1" l="1"/>
  <c r="R1780" i="1"/>
  <c r="T1780" i="1" s="1"/>
  <c r="P1783" i="1"/>
  <c r="Q1782" i="1" l="1"/>
  <c r="R1781" i="1"/>
  <c r="T1781" i="1" s="1"/>
  <c r="O1785" i="1"/>
  <c r="Q1783" i="1" l="1"/>
  <c r="R1782" i="1"/>
  <c r="T1782" i="1" s="1"/>
  <c r="O1786" i="1"/>
  <c r="P1785" i="1"/>
  <c r="Q1784" i="1" l="1"/>
  <c r="R1783" i="1"/>
  <c r="T1783" i="1" s="1"/>
  <c r="O1787" i="1"/>
  <c r="P1787" i="1" s="1"/>
  <c r="P1786" i="1"/>
  <c r="Q1785" i="1" l="1"/>
  <c r="R1784" i="1"/>
  <c r="T1784" i="1" s="1"/>
  <c r="O1788" i="1"/>
  <c r="P1788" i="1" s="1"/>
  <c r="O1789" i="1" l="1"/>
  <c r="Q1786" i="1"/>
  <c r="R1785" i="1"/>
  <c r="T1785" i="1" s="1"/>
  <c r="P1789" i="1"/>
  <c r="O1790" i="1"/>
  <c r="Q1787" i="1" l="1"/>
  <c r="R1786" i="1"/>
  <c r="T1786" i="1" s="1"/>
  <c r="P1790" i="1"/>
  <c r="O1791" i="1"/>
  <c r="Q1788" i="1" l="1"/>
  <c r="R1787" i="1"/>
  <c r="T1787" i="1" s="1"/>
  <c r="P1791" i="1"/>
  <c r="O1792" i="1"/>
  <c r="Q1789" i="1" l="1"/>
  <c r="R1788" i="1"/>
  <c r="T1788" i="1" s="1"/>
  <c r="P1792" i="1"/>
  <c r="O1793" i="1"/>
  <c r="Q1790" i="1" l="1"/>
  <c r="R1789" i="1"/>
  <c r="T1789" i="1" s="1"/>
  <c r="P1793" i="1"/>
  <c r="O1794" i="1"/>
  <c r="Q1791" i="1" l="1"/>
  <c r="R1790" i="1"/>
  <c r="T1790" i="1" s="1"/>
  <c r="P1794" i="1"/>
  <c r="O1795" i="1"/>
  <c r="Q1792" i="1" l="1"/>
  <c r="R1791" i="1"/>
  <c r="T1791" i="1" s="1"/>
  <c r="P1795" i="1"/>
  <c r="O1796" i="1"/>
  <c r="Q1793" i="1" l="1"/>
  <c r="R1792" i="1"/>
  <c r="T1792" i="1" s="1"/>
  <c r="P1796" i="1"/>
  <c r="O1797" i="1"/>
  <c r="O1798" i="1" s="1"/>
  <c r="Q1794" i="1" l="1"/>
  <c r="R1793" i="1"/>
  <c r="T1793" i="1" s="1"/>
  <c r="P1797" i="1"/>
  <c r="Q1795" i="1" l="1"/>
  <c r="R1794" i="1"/>
  <c r="T1794" i="1" s="1"/>
  <c r="P1798" i="1"/>
  <c r="O1799" i="1"/>
  <c r="P1799" i="1" s="1"/>
  <c r="Q1796" i="1" l="1"/>
  <c r="R1795" i="1"/>
  <c r="T1795" i="1" s="1"/>
  <c r="O1800" i="1"/>
  <c r="Q1797" i="1" l="1"/>
  <c r="R1796" i="1"/>
  <c r="T1796" i="1" s="1"/>
  <c r="P1800" i="1"/>
  <c r="O1801" i="1"/>
  <c r="Q1798" i="1" l="1"/>
  <c r="R1797" i="1"/>
  <c r="T1797" i="1" s="1"/>
  <c r="P1801" i="1"/>
  <c r="O1802" i="1"/>
  <c r="O1803" i="1" s="1"/>
  <c r="Q1799" i="1" l="1"/>
  <c r="R1798" i="1"/>
  <c r="T1798" i="1" s="1"/>
  <c r="P1802" i="1"/>
  <c r="P1803" i="1"/>
  <c r="Q1800" i="1" l="1"/>
  <c r="R1799" i="1"/>
  <c r="T1799" i="1" s="1"/>
  <c r="O1804" i="1"/>
  <c r="Q1801" i="1" l="1"/>
  <c r="R1800" i="1"/>
  <c r="T1800" i="1" s="1"/>
  <c r="P1804" i="1"/>
  <c r="O1805" i="1"/>
  <c r="Q1802" i="1" l="1"/>
  <c r="R1801" i="1"/>
  <c r="T1801" i="1" s="1"/>
  <c r="P1805" i="1"/>
  <c r="O1806" i="1"/>
  <c r="O1807" i="1" s="1"/>
  <c r="P1807" i="1" s="1"/>
  <c r="Q1803" i="1" l="1"/>
  <c r="R1802" i="1"/>
  <c r="T1802" i="1" s="1"/>
  <c r="P1806" i="1"/>
  <c r="Q1804" i="1" l="1"/>
  <c r="R1803" i="1"/>
  <c r="T1803" i="1" s="1"/>
  <c r="O1808" i="1"/>
  <c r="Q1805" i="1" l="1"/>
  <c r="R1804" i="1"/>
  <c r="T1804" i="1" s="1"/>
  <c r="P1808" i="1"/>
  <c r="O1809" i="1"/>
  <c r="P1809" i="1" s="1"/>
  <c r="Q1806" i="1" l="1"/>
  <c r="R1805" i="1"/>
  <c r="T1805" i="1" s="1"/>
  <c r="O1810" i="1"/>
  <c r="Q1807" i="1" l="1"/>
  <c r="R1806" i="1"/>
  <c r="T1806" i="1" s="1"/>
  <c r="P1810" i="1"/>
  <c r="O1811" i="1"/>
  <c r="P1811" i="1" s="1"/>
  <c r="Q1808" i="1" l="1"/>
  <c r="R1808" i="1" s="1"/>
  <c r="T1808" i="1" s="1"/>
  <c r="R1807" i="1"/>
  <c r="T1807" i="1" s="1"/>
  <c r="Q1809" i="1" l="1"/>
  <c r="Q1810" i="1" l="1"/>
  <c r="R1809" i="1"/>
  <c r="T1809" i="1" s="1"/>
  <c r="Q1811" i="1" l="1"/>
  <c r="R1811" i="1" s="1"/>
  <c r="T1811" i="1" s="1"/>
  <c r="R1810" i="1"/>
  <c r="T1810" i="1" s="1"/>
</calcChain>
</file>

<file path=xl/sharedStrings.xml><?xml version="1.0" encoding="utf-8"?>
<sst xmlns="http://schemas.openxmlformats.org/spreadsheetml/2006/main" count="1905" uniqueCount="85">
  <si>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</si>
  <si>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</si>
  <si>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</si>
  <si>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</si>
  <si>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</si>
  <si>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</si>
  <si>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</si>
  <si>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</si>
  <si>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</si>
  <si>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</si>
  <si>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</si>
  <si>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</si>
  <si>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N</t>
  </si>
  <si>
    <r>
      <t>Area (m</t>
    </r>
    <r>
      <rPr>
        <sz val="11"/>
        <color theme="1"/>
        <rFont val="Calibri"/>
        <family val="2"/>
      </rPr>
      <t>²)</t>
    </r>
  </si>
  <si>
    <r>
      <t>Air density (</t>
    </r>
    <r>
      <rPr>
        <sz val="11"/>
        <color theme="1"/>
        <rFont val="Calibri"/>
        <family val="2"/>
      </rPr>
      <t>ρ) (Kgm</t>
    </r>
    <r>
      <rPr>
        <sz val="11"/>
        <color theme="1"/>
        <rFont val="Arial"/>
        <family val="2"/>
      </rPr>
      <t>³</t>
    </r>
    <r>
      <rPr>
        <sz val="11"/>
        <color theme="1"/>
        <rFont val="Calibri"/>
        <family val="2"/>
      </rPr>
      <t>)</t>
    </r>
  </si>
  <si>
    <t>Rolling Resistance</t>
  </si>
  <si>
    <t>acceleration force (F=m·a)</t>
  </si>
  <si>
    <t>Coefficient of rolling resistance</t>
  </si>
  <si>
    <t>Vehicle Curb Mass (Kg)</t>
  </si>
  <si>
    <t>Coefficient of Aero Drag</t>
  </si>
  <si>
    <r>
      <t>Aero Drag Force (0.5⋅Cd ⋅A⋅ρ⋅v</t>
    </r>
    <r>
      <rPr>
        <sz val="10"/>
        <rFont val="Calibri"/>
        <family val="2"/>
      </rPr>
      <t>²</t>
    </r>
    <r>
      <rPr>
        <sz val="10"/>
        <rFont val="Arial"/>
        <family val="2"/>
      </rPr>
      <t>)</t>
    </r>
  </si>
  <si>
    <t>Total Forces</t>
  </si>
  <si>
    <t>power (F·v)</t>
  </si>
  <si>
    <r>
      <t>Kinetic Energy (0.5·m·v</t>
    </r>
    <r>
      <rPr>
        <sz val="10"/>
        <rFont val="Calibri"/>
        <family val="2"/>
      </rPr>
      <t>²</t>
    </r>
    <r>
      <rPr>
        <sz val="10"/>
        <rFont val="Arial"/>
        <family val="2"/>
      </rPr>
      <t xml:space="preserve">) </t>
    </r>
  </si>
  <si>
    <t>Cumulative Tractive energy</t>
  </si>
  <si>
    <t>Cumulative braking Energy</t>
  </si>
  <si>
    <t>kWh</t>
  </si>
  <si>
    <t>kW</t>
  </si>
  <si>
    <t>losses</t>
  </si>
  <si>
    <t>Vehicle Test Mass (Kg)</t>
  </si>
  <si>
    <t>momentum</t>
  </si>
  <si>
    <t>ρ</t>
  </si>
  <si>
    <t>m/s</t>
  </si>
  <si>
    <t>kJ</t>
  </si>
  <si>
    <t>power losses</t>
  </si>
  <si>
    <t>Cumulative Tractive Power</t>
  </si>
  <si>
    <t>Max cap size (kWh)</t>
  </si>
  <si>
    <t>Cumulative braking power</t>
  </si>
  <si>
    <t>Total kinetic energy lost</t>
  </si>
  <si>
    <t>force losses</t>
  </si>
  <si>
    <t>Maximum KE</t>
  </si>
  <si>
    <t>max power used</t>
  </si>
  <si>
    <t>max loss phase</t>
  </si>
  <si>
    <t>Cumulative braking energy</t>
  </si>
  <si>
    <t>regenerative phases</t>
  </si>
  <si>
    <t>regenerative power</t>
  </si>
  <si>
    <t>Calculation of Vehicle Drag Coefficient and Coefficient of Rolling Resistance</t>
  </si>
  <si>
    <t>Trials in Direction 1</t>
  </si>
  <si>
    <t>Trials in Direction 2</t>
  </si>
  <si>
    <t>time</t>
  </si>
  <si>
    <t>V1</t>
  </si>
  <si>
    <t>V2</t>
  </si>
  <si>
    <t>V3</t>
  </si>
  <si>
    <t>V4</t>
  </si>
  <si>
    <t>V5</t>
  </si>
  <si>
    <t>V6</t>
  </si>
  <si>
    <t>V avg</t>
  </si>
  <si>
    <t>sec</t>
  </si>
  <si>
    <t>mph</t>
  </si>
  <si>
    <t>kph</t>
  </si>
  <si>
    <t>=</t>
  </si>
  <si>
    <t>rho</t>
  </si>
  <si>
    <t>kg/m^3</t>
  </si>
  <si>
    <t>density of air (adjust for your altitude)</t>
  </si>
  <si>
    <t>g</t>
  </si>
  <si>
    <t>m/s^2</t>
  </si>
  <si>
    <t>gravitational constant</t>
  </si>
  <si>
    <t>A</t>
  </si>
  <si>
    <t>m^2</t>
  </si>
  <si>
    <t>frontal area</t>
  </si>
  <si>
    <t>M</t>
  </si>
  <si>
    <t>kg</t>
  </si>
  <si>
    <t>mass of vehicle plus occupants</t>
  </si>
  <si>
    <t>V actual</t>
  </si>
  <si>
    <t>V model</t>
  </si>
  <si>
    <t>F</t>
  </si>
  <si>
    <t>a</t>
  </si>
  <si>
    <t>Error^2</t>
  </si>
  <si>
    <t>Newtons</t>
  </si>
  <si>
    <t>Sum of Error^2 (minimise by changing Cd and Crr)</t>
  </si>
  <si>
    <t>Drag coefficient</t>
  </si>
  <si>
    <t>Cd =</t>
  </si>
  <si>
    <t>Crr =</t>
  </si>
  <si>
    <t>max speed</t>
  </si>
  <si>
    <t>max aero drag 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</si>
</sst>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_ "/>
    <numFmt numFmtId="165" formatCode="0.0"/>
    <numFmt numFmtId="166" formatCode="0.0%"/>
    <numFmt numFmtId="167" formatCode="0.00000"/>
    <numFmt numFmtId="168" formatCode="0.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name val="Calibri"/>
      <family val="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name val="Arial"/>
      <family val="2"/>
    </font>
    <font>
      <i/>
      <sz val="10"/>
      <name val="Arial"/>
      <family val="2"/>
    </font>
    <font>
      <b/>
      <i/>
      <sz val="10"/>
      <color indexed="12"/>
      <name val="Arial"/>
      <family val="2"/>
    </font>
    <font>
      <i/>
      <sz val="10"/>
      <color indexed="17"/>
      <name val="Arial"/>
      <family val="2"/>
    </font>
    <font>
      <b/>
      <sz val="10"/>
      <color indexed="12"/>
      <name val="Arial"/>
      <family val="2"/>
    </font>
    <font>
      <sz val="10"/>
      <color indexed="17"/>
      <name val="Arial"/>
      <family val="2"/>
    </font>
    <font>
      <b/>
      <sz val="10"/>
      <color indexed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164" fontId="1" fillId="2" borderId="0" xfId="0" applyNumberFormat="1" applyFont="1" applyFill="1" applyAlignment="1">
      <alignment vertical="center"/>
    </xf>
    <xf numFmtId="0" fontId="0" fillId="12" borderId="0" xfId="0" applyFill="1"/>
    <xf numFmtId="0" fontId="0" fillId="0" borderId="0" xfId="0" applyFill="1"/>
    <xf numFmtId="2" fontId="0" fillId="0" borderId="0" xfId="0" applyNumberFormat="1" applyFill="1"/>
    <xf numFmtId="2" fontId="8" fillId="8" borderId="0" xfId="3" applyNumberFormat="1" applyAlignment="1"/>
    <xf numFmtId="2" fontId="8" fillId="8" borderId="0" xfId="3" applyNumberFormat="1"/>
    <xf numFmtId="0" fontId="0" fillId="13" borderId="0" xfId="0" applyFill="1"/>
    <xf numFmtId="0" fontId="9" fillId="9" borderId="0" xfId="4"/>
    <xf numFmtId="0" fontId="2" fillId="10" borderId="0" xfId="5"/>
    <xf numFmtId="2" fontId="2" fillId="10" borderId="0" xfId="5" applyNumberFormat="1"/>
    <xf numFmtId="0" fontId="0" fillId="7" borderId="0" xfId="0" applyFill="1"/>
    <xf numFmtId="0" fontId="1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1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12" fillId="3" borderId="0" xfId="0" applyFont="1" applyFill="1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/>
    <xf numFmtId="0" fontId="14" fillId="3" borderId="3" xfId="0" applyFont="1" applyFill="1" applyBorder="1"/>
    <xf numFmtId="0" fontId="14" fillId="3" borderId="4" xfId="0" applyFont="1" applyFill="1" applyBorder="1"/>
    <xf numFmtId="0" fontId="14" fillId="3" borderId="5" xfId="0" applyFont="1" applyFill="1" applyBorder="1"/>
    <xf numFmtId="165" fontId="15" fillId="0" borderId="6" xfId="0" applyNumberFormat="1" applyFont="1" applyBorder="1"/>
    <xf numFmtId="165" fontId="15" fillId="0" borderId="0" xfId="0" applyNumberFormat="1" applyFont="1"/>
    <xf numFmtId="0" fontId="0" fillId="0" borderId="0" xfId="0" quotePrefix="1"/>
    <xf numFmtId="0" fontId="14" fillId="3" borderId="7" xfId="0" applyFont="1" applyFill="1" applyBorder="1"/>
    <xf numFmtId="0" fontId="14" fillId="3" borderId="0" xfId="0" applyFont="1" applyFill="1"/>
    <xf numFmtId="0" fontId="14" fillId="3" borderId="8" xfId="0" applyFont="1" applyFill="1" applyBorder="1"/>
    <xf numFmtId="165" fontId="15" fillId="0" borderId="9" xfId="0" applyNumberFormat="1" applyFont="1" applyBorder="1"/>
    <xf numFmtId="0" fontId="14" fillId="3" borderId="10" xfId="0" applyFont="1" applyFill="1" applyBorder="1"/>
    <xf numFmtId="0" fontId="14" fillId="3" borderId="11" xfId="0" applyFont="1" applyFill="1" applyBorder="1"/>
    <xf numFmtId="0" fontId="14" fillId="3" borderId="12" xfId="0" applyFont="1" applyFill="1" applyBorder="1"/>
    <xf numFmtId="165" fontId="15" fillId="0" borderId="13" xfId="0" applyNumberFormat="1" applyFont="1" applyBorder="1"/>
    <xf numFmtId="2" fontId="15" fillId="0" borderId="0" xfId="0" applyNumberFormat="1" applyFont="1"/>
    <xf numFmtId="0" fontId="15" fillId="0" borderId="0" xfId="0" applyFont="1"/>
    <xf numFmtId="167" fontId="15" fillId="0" borderId="0" xfId="0" applyNumberFormat="1" applyFont="1"/>
    <xf numFmtId="168" fontId="0" fillId="0" borderId="0" xfId="0" applyNumberFormat="1"/>
    <xf numFmtId="167" fontId="16" fillId="0" borderId="1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16" fillId="0" borderId="6" xfId="0" applyFont="1" applyBorder="1"/>
    <xf numFmtId="0" fontId="16" fillId="0" borderId="13" xfId="0" applyFont="1" applyBorder="1"/>
    <xf numFmtId="164" fontId="0" fillId="7" borderId="0" xfId="0" applyNumberFormat="1" applyFill="1"/>
    <xf numFmtId="2" fontId="2" fillId="11" borderId="0" xfId="6" applyNumberFormat="1"/>
  </cellXfs>
  <cellStyles count="7">
    <cellStyle name="40% - Accent5" xfId="5" builtinId="47"/>
    <cellStyle name="40% - Accent6" xfId="6" builtinId="51"/>
    <cellStyle name="Good" xfId="3" builtinId="26"/>
    <cellStyle name="Neutral" xfId="4" builtinId="28"/>
    <cellStyle name="Normal" xfId="0" builtinId="0"/>
    <cellStyle name="Percent" xfId="1" builtinId="5"/>
    <cellStyle name="標準_【印刷不要】 WLTC v1.0" xfId="2" xr:uid="{00000000-0005-0000-0000-000002000000}"/>
  </cellStyles>
  <dxfs count="6"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00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9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worksheet" Target="worksheets/sheet8.xml"/><Relationship Id="rId5" Type="http://schemas.openxmlformats.org/officeDocument/2006/relationships/chartsheet" Target="chartsheets/sheet1.xml"/><Relationship Id="rId15" Type="http://schemas.openxmlformats.org/officeDocument/2006/relationships/styles" Target="styles.xml"/><Relationship Id="rId10" Type="http://schemas.openxmlformats.org/officeDocument/2006/relationships/worksheet" Target="worksheets/sheet7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6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Dissipation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WLTC_class_3!$P$11:$P$1811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1.6880314758685267E-6</c:v>
                </c:pt>
                <c:pt idx="13">
                  <c:v>2.8287349462486877E-5</c:v>
                </c:pt>
                <c:pt idx="14">
                  <c:v>1.4635086231088912E-4</c:v>
                </c:pt>
                <c:pt idx="15">
                  <c:v>3.5375834170876173E-4</c:v>
                </c:pt>
                <c:pt idx="16">
                  <c:v>6.1095490878722086E-4</c:v>
                </c:pt>
                <c:pt idx="17">
                  <c:v>1.0016272601496149E-3</c:v>
                </c:pt>
                <c:pt idx="18">
                  <c:v>1.5323272272003178E-3</c:v>
                </c:pt>
                <c:pt idx="19">
                  <c:v>2.0005865389191003E-3</c:v>
                </c:pt>
                <c:pt idx="20">
                  <c:v>2.2901971889032055E-3</c:v>
                </c:pt>
                <c:pt idx="21">
                  <c:v>2.5125331733550091E-3</c:v>
                </c:pt>
                <c:pt idx="22">
                  <c:v>2.7311638196931246E-3</c:v>
                </c:pt>
                <c:pt idx="23">
                  <c:v>2.9609619965054405E-3</c:v>
                </c:pt>
                <c:pt idx="24">
                  <c:v>3.2658541199704085E-3</c:v>
                </c:pt>
                <c:pt idx="25">
                  <c:v>3.6445172820482618E-3</c:v>
                </c:pt>
                <c:pt idx="26">
                  <c:v>4.0732128102777413E-3</c:v>
                </c:pt>
                <c:pt idx="27">
                  <c:v>4.6380078694654081E-3</c:v>
                </c:pt>
                <c:pt idx="28">
                  <c:v>5.2776509397957144E-3</c:v>
                </c:pt>
                <c:pt idx="29">
                  <c:v>5.9492579044723749E-3</c:v>
                </c:pt>
                <c:pt idx="30">
                  <c:v>6.5604290575950776E-3</c:v>
                </c:pt>
                <c:pt idx="31">
                  <c:v>7.0740956674633796E-3</c:v>
                </c:pt>
                <c:pt idx="32">
                  <c:v>7.5489578701310091E-3</c:v>
                </c:pt>
                <c:pt idx="33">
                  <c:v>8.007152675864675E-3</c:v>
                </c:pt>
                <c:pt idx="34">
                  <c:v>8.4281737642493883E-3</c:v>
                </c:pt>
                <c:pt idx="35">
                  <c:v>8.7775546947331216E-3</c:v>
                </c:pt>
                <c:pt idx="36">
                  <c:v>8.9770920283301324E-3</c:v>
                </c:pt>
                <c:pt idx="37">
                  <c:v>8.9770920283301324E-3</c:v>
                </c:pt>
                <c:pt idx="38">
                  <c:v>8.9770920283301324E-3</c:v>
                </c:pt>
                <c:pt idx="39">
                  <c:v>8.9770920283301324E-3</c:v>
                </c:pt>
                <c:pt idx="40">
                  <c:v>8.9770920283301324E-3</c:v>
                </c:pt>
                <c:pt idx="41">
                  <c:v>8.9770920283301324E-3</c:v>
                </c:pt>
                <c:pt idx="42">
                  <c:v>8.9770920283301324E-3</c:v>
                </c:pt>
                <c:pt idx="43">
                  <c:v>8.9770920283301324E-3</c:v>
                </c:pt>
                <c:pt idx="44">
                  <c:v>8.9770920283301324E-3</c:v>
                </c:pt>
                <c:pt idx="45">
                  <c:v>9.0182828752024893E-3</c:v>
                </c:pt>
                <c:pt idx="46">
                  <c:v>9.0745721844735488E-3</c:v>
                </c:pt>
                <c:pt idx="47">
                  <c:v>9.103129579332906E-3</c:v>
                </c:pt>
                <c:pt idx="48">
                  <c:v>9.1401478474027482E-3</c:v>
                </c:pt>
                <c:pt idx="49">
                  <c:v>9.2155991689175237E-3</c:v>
                </c:pt>
                <c:pt idx="50">
                  <c:v>9.2983756696161102E-3</c:v>
                </c:pt>
                <c:pt idx="51">
                  <c:v>9.3180163667173667E-3</c:v>
                </c:pt>
                <c:pt idx="52">
                  <c:v>9.3180163667173667E-3</c:v>
                </c:pt>
                <c:pt idx="53">
                  <c:v>9.3180163667173667E-3</c:v>
                </c:pt>
                <c:pt idx="54">
                  <c:v>9.3533995217289726E-3</c:v>
                </c:pt>
                <c:pt idx="55">
                  <c:v>9.4131333733804869E-3</c:v>
                </c:pt>
                <c:pt idx="56">
                  <c:v>9.4753363865546347E-3</c:v>
                </c:pt>
                <c:pt idx="57">
                  <c:v>9.5449468842966848E-3</c:v>
                </c:pt>
                <c:pt idx="58">
                  <c:v>9.6240406783528014E-3</c:v>
                </c:pt>
                <c:pt idx="59">
                  <c:v>9.7518885748727434E-3</c:v>
                </c:pt>
                <c:pt idx="60">
                  <c:v>9.9115318280976247E-3</c:v>
                </c:pt>
                <c:pt idx="61">
                  <c:v>1.00309302353737E-2</c:v>
                </c:pt>
                <c:pt idx="62">
                  <c:v>1.0145695140669238E-2</c:v>
                </c:pt>
                <c:pt idx="63">
                  <c:v>1.0272887131461766E-2</c:v>
                </c:pt>
                <c:pt idx="64">
                  <c:v>1.0422078951785931E-2</c:v>
                </c:pt>
                <c:pt idx="65">
                  <c:v>1.0556131706771211E-2</c:v>
                </c:pt>
                <c:pt idx="66">
                  <c:v>1.0677873392309113E-2</c:v>
                </c:pt>
                <c:pt idx="67">
                  <c:v>1.0862547519432456E-2</c:v>
                </c:pt>
                <c:pt idx="68">
                  <c:v>1.1177396244966376E-2</c:v>
                </c:pt>
                <c:pt idx="69">
                  <c:v>1.1608963068251061E-2</c:v>
                </c:pt>
                <c:pt idx="70">
                  <c:v>1.2131015710729422E-2</c:v>
                </c:pt>
                <c:pt idx="71">
                  <c:v>1.2696704129040233E-2</c:v>
                </c:pt>
                <c:pt idx="72">
                  <c:v>1.3224477529326683E-2</c:v>
                </c:pt>
                <c:pt idx="73">
                  <c:v>1.3668018156398754E-2</c:v>
                </c:pt>
                <c:pt idx="74">
                  <c:v>1.4064577588659416E-2</c:v>
                </c:pt>
                <c:pt idx="75">
                  <c:v>1.4467650683811594E-2</c:v>
                </c:pt>
                <c:pt idx="76">
                  <c:v>1.4901816755263914E-2</c:v>
                </c:pt>
                <c:pt idx="77">
                  <c:v>1.5338298784806345E-2</c:v>
                </c:pt>
                <c:pt idx="78">
                  <c:v>1.5715173774970424E-2</c:v>
                </c:pt>
                <c:pt idx="79">
                  <c:v>1.5989351068177053E-2</c:v>
                </c:pt>
                <c:pt idx="80">
                  <c:v>1.6201317430315467E-2</c:v>
                </c:pt>
                <c:pt idx="81">
                  <c:v>1.6352611303993701E-2</c:v>
                </c:pt>
                <c:pt idx="82">
                  <c:v>1.6508850094145627E-2</c:v>
                </c:pt>
                <c:pt idx="83">
                  <c:v>1.6730968518275199E-2</c:v>
                </c:pt>
                <c:pt idx="84">
                  <c:v>1.6912167692208466E-2</c:v>
                </c:pt>
                <c:pt idx="85">
                  <c:v>1.7063759847877683E-2</c:v>
                </c:pt>
                <c:pt idx="86">
                  <c:v>1.7217553094822376E-2</c:v>
                </c:pt>
                <c:pt idx="87">
                  <c:v>1.7379696501587997E-2</c:v>
                </c:pt>
                <c:pt idx="88">
                  <c:v>1.7425793385459628E-2</c:v>
                </c:pt>
                <c:pt idx="89">
                  <c:v>1.7425793385459628E-2</c:v>
                </c:pt>
                <c:pt idx="90">
                  <c:v>1.7425793385459628E-2</c:v>
                </c:pt>
                <c:pt idx="91">
                  <c:v>1.7425793385459628E-2</c:v>
                </c:pt>
                <c:pt idx="92">
                  <c:v>1.7425793385459628E-2</c:v>
                </c:pt>
                <c:pt idx="93">
                  <c:v>1.7425793385459628E-2</c:v>
                </c:pt>
                <c:pt idx="94">
                  <c:v>1.7425793385459628E-2</c:v>
                </c:pt>
                <c:pt idx="95">
                  <c:v>1.7425793385459628E-2</c:v>
                </c:pt>
                <c:pt idx="96">
                  <c:v>1.7425793385459628E-2</c:v>
                </c:pt>
                <c:pt idx="97">
                  <c:v>1.7425793385459628E-2</c:v>
                </c:pt>
                <c:pt idx="98">
                  <c:v>1.7425793385459628E-2</c:v>
                </c:pt>
                <c:pt idx="99">
                  <c:v>1.7425793385459628E-2</c:v>
                </c:pt>
                <c:pt idx="100">
                  <c:v>1.7425793385459628E-2</c:v>
                </c:pt>
                <c:pt idx="101">
                  <c:v>1.7425793385459628E-2</c:v>
                </c:pt>
                <c:pt idx="102">
                  <c:v>1.7425793385459628E-2</c:v>
                </c:pt>
                <c:pt idx="103">
                  <c:v>1.7425793385459628E-2</c:v>
                </c:pt>
                <c:pt idx="104">
                  <c:v>1.7425793385459628E-2</c:v>
                </c:pt>
                <c:pt idx="105">
                  <c:v>1.7425793385459628E-2</c:v>
                </c:pt>
                <c:pt idx="106">
                  <c:v>1.7425793385459628E-2</c:v>
                </c:pt>
                <c:pt idx="107">
                  <c:v>1.7425793385459628E-2</c:v>
                </c:pt>
                <c:pt idx="108">
                  <c:v>1.7425793385459628E-2</c:v>
                </c:pt>
                <c:pt idx="109">
                  <c:v>1.7425793385459628E-2</c:v>
                </c:pt>
                <c:pt idx="110">
                  <c:v>1.7425793385459628E-2</c:v>
                </c:pt>
                <c:pt idx="111">
                  <c:v>1.7425793385459628E-2</c:v>
                </c:pt>
                <c:pt idx="112">
                  <c:v>1.7425793385459628E-2</c:v>
                </c:pt>
                <c:pt idx="113">
                  <c:v>1.7425793385459628E-2</c:v>
                </c:pt>
                <c:pt idx="114">
                  <c:v>1.7425793385459628E-2</c:v>
                </c:pt>
                <c:pt idx="115">
                  <c:v>1.7425793385459628E-2</c:v>
                </c:pt>
                <c:pt idx="116">
                  <c:v>1.7425793385459628E-2</c:v>
                </c:pt>
                <c:pt idx="117">
                  <c:v>1.7425793385459628E-2</c:v>
                </c:pt>
                <c:pt idx="118">
                  <c:v>1.7425793385459628E-2</c:v>
                </c:pt>
                <c:pt idx="119">
                  <c:v>1.7425793385459628E-2</c:v>
                </c:pt>
                <c:pt idx="120">
                  <c:v>1.7425793385459628E-2</c:v>
                </c:pt>
                <c:pt idx="121">
                  <c:v>1.7425793385459628E-2</c:v>
                </c:pt>
                <c:pt idx="122">
                  <c:v>1.7425793385459628E-2</c:v>
                </c:pt>
                <c:pt idx="123">
                  <c:v>1.7425793385459628E-2</c:v>
                </c:pt>
                <c:pt idx="124">
                  <c:v>1.7425793385459628E-2</c:v>
                </c:pt>
                <c:pt idx="125">
                  <c:v>1.7425793385459628E-2</c:v>
                </c:pt>
                <c:pt idx="126">
                  <c:v>1.7425793385459628E-2</c:v>
                </c:pt>
                <c:pt idx="127">
                  <c:v>1.7425793385459628E-2</c:v>
                </c:pt>
                <c:pt idx="128">
                  <c:v>1.7425793385459628E-2</c:v>
                </c:pt>
                <c:pt idx="129">
                  <c:v>1.7425793385459628E-2</c:v>
                </c:pt>
                <c:pt idx="130">
                  <c:v>1.7425793385459628E-2</c:v>
                </c:pt>
                <c:pt idx="131">
                  <c:v>1.7425793385459628E-2</c:v>
                </c:pt>
                <c:pt idx="132">
                  <c:v>1.7425793385459628E-2</c:v>
                </c:pt>
                <c:pt idx="133">
                  <c:v>1.7425793385459628E-2</c:v>
                </c:pt>
                <c:pt idx="134">
                  <c:v>1.7425793385459628E-2</c:v>
                </c:pt>
                <c:pt idx="135">
                  <c:v>1.7425793385459628E-2</c:v>
                </c:pt>
                <c:pt idx="136">
                  <c:v>1.7425793385459628E-2</c:v>
                </c:pt>
                <c:pt idx="137">
                  <c:v>1.7425793385459628E-2</c:v>
                </c:pt>
                <c:pt idx="138">
                  <c:v>1.7427563722319583E-2</c:v>
                </c:pt>
                <c:pt idx="139">
                  <c:v>1.7460031319847996E-2</c:v>
                </c:pt>
                <c:pt idx="140">
                  <c:v>1.7613564219810453E-2</c:v>
                </c:pt>
                <c:pt idx="141">
                  <c:v>1.7922038207660133E-2</c:v>
                </c:pt>
                <c:pt idx="142">
                  <c:v>1.8253451021881466E-2</c:v>
                </c:pt>
                <c:pt idx="143">
                  <c:v>1.8494290630361381E-2</c:v>
                </c:pt>
                <c:pt idx="144">
                  <c:v>1.8683652754085098E-2</c:v>
                </c:pt>
                <c:pt idx="145">
                  <c:v>1.8925655427068564E-2</c:v>
                </c:pt>
                <c:pt idx="146">
                  <c:v>1.9274015441568797E-2</c:v>
                </c:pt>
                <c:pt idx="147">
                  <c:v>1.9683117669554766E-2</c:v>
                </c:pt>
                <c:pt idx="148">
                  <c:v>2.0072241400286593E-2</c:v>
                </c:pt>
                <c:pt idx="149">
                  <c:v>2.0384475024027477E-2</c:v>
                </c:pt>
                <c:pt idx="150">
                  <c:v>2.05883901265804E-2</c:v>
                </c:pt>
                <c:pt idx="151">
                  <c:v>2.0619016191981164E-2</c:v>
                </c:pt>
                <c:pt idx="152">
                  <c:v>2.0619016191981164E-2</c:v>
                </c:pt>
                <c:pt idx="153">
                  <c:v>2.0619016191981164E-2</c:v>
                </c:pt>
                <c:pt idx="154">
                  <c:v>2.0619016191981164E-2</c:v>
                </c:pt>
                <c:pt idx="155">
                  <c:v>2.0619016191981164E-2</c:v>
                </c:pt>
                <c:pt idx="156">
                  <c:v>2.0663935074496875E-2</c:v>
                </c:pt>
                <c:pt idx="157">
                  <c:v>2.0784005112220522E-2</c:v>
                </c:pt>
                <c:pt idx="158">
                  <c:v>2.0991847773052418E-2</c:v>
                </c:pt>
                <c:pt idx="159">
                  <c:v>2.1297732776982874E-2</c:v>
                </c:pt>
                <c:pt idx="160">
                  <c:v>2.1667109041091846E-2</c:v>
                </c:pt>
                <c:pt idx="161">
                  <c:v>2.2064243059057322E-2</c:v>
                </c:pt>
                <c:pt idx="162">
                  <c:v>2.2438444800737842E-2</c:v>
                </c:pt>
                <c:pt idx="163">
                  <c:v>2.2837265954456759E-2</c:v>
                </c:pt>
                <c:pt idx="164">
                  <c:v>2.3238558905789818E-2</c:v>
                </c:pt>
                <c:pt idx="165">
                  <c:v>2.3609080310619698E-2</c:v>
                </c:pt>
                <c:pt idx="166">
                  <c:v>2.3961892503052418E-2</c:v>
                </c:pt>
                <c:pt idx="167">
                  <c:v>2.4399107288308249E-2</c:v>
                </c:pt>
                <c:pt idx="168">
                  <c:v>2.4935921033331653E-2</c:v>
                </c:pt>
                <c:pt idx="169">
                  <c:v>2.5420415448881885E-2</c:v>
                </c:pt>
                <c:pt idx="170">
                  <c:v>2.5715868317733204E-2</c:v>
                </c:pt>
                <c:pt idx="171">
                  <c:v>2.5765256718575096E-2</c:v>
                </c:pt>
                <c:pt idx="172">
                  <c:v>2.5765256718575096E-2</c:v>
                </c:pt>
                <c:pt idx="173">
                  <c:v>2.5765256718575096E-2</c:v>
                </c:pt>
                <c:pt idx="174">
                  <c:v>2.5765256718575096E-2</c:v>
                </c:pt>
                <c:pt idx="175">
                  <c:v>2.5813331938300925E-2</c:v>
                </c:pt>
                <c:pt idx="176">
                  <c:v>2.5994884082927744E-2</c:v>
                </c:pt>
                <c:pt idx="177">
                  <c:v>2.6295909505114106E-2</c:v>
                </c:pt>
                <c:pt idx="178">
                  <c:v>2.6658095621892777E-2</c:v>
                </c:pt>
                <c:pt idx="179">
                  <c:v>2.6952304366518434E-2</c:v>
                </c:pt>
                <c:pt idx="180">
                  <c:v>2.7160351832811312E-2</c:v>
                </c:pt>
                <c:pt idx="181">
                  <c:v>2.7324913923161859E-2</c:v>
                </c:pt>
                <c:pt idx="182">
                  <c:v>2.7438873876635253E-2</c:v>
                </c:pt>
                <c:pt idx="183">
                  <c:v>2.7438873876635253E-2</c:v>
                </c:pt>
                <c:pt idx="184">
                  <c:v>2.7438873876635253E-2</c:v>
                </c:pt>
                <c:pt idx="185">
                  <c:v>2.7438873876635253E-2</c:v>
                </c:pt>
                <c:pt idx="186">
                  <c:v>2.7438873876635253E-2</c:v>
                </c:pt>
                <c:pt idx="187">
                  <c:v>2.7438873876635253E-2</c:v>
                </c:pt>
                <c:pt idx="188">
                  <c:v>2.7438873876635253E-2</c:v>
                </c:pt>
                <c:pt idx="189">
                  <c:v>2.7438961788547111E-2</c:v>
                </c:pt>
                <c:pt idx="190">
                  <c:v>2.745606322707116E-2</c:v>
                </c:pt>
                <c:pt idx="191">
                  <c:v>2.7482978694127868E-2</c:v>
                </c:pt>
                <c:pt idx="192">
                  <c:v>2.7518479521690072E-2</c:v>
                </c:pt>
                <c:pt idx="193">
                  <c:v>2.7565526798933392E-2</c:v>
                </c:pt>
                <c:pt idx="194">
                  <c:v>2.761631397524562E-2</c:v>
                </c:pt>
                <c:pt idx="195">
                  <c:v>2.7673578665374503E-2</c:v>
                </c:pt>
                <c:pt idx="196">
                  <c:v>2.7735781678548649E-2</c:v>
                </c:pt>
                <c:pt idx="197">
                  <c:v>2.7797984691722795E-2</c:v>
                </c:pt>
                <c:pt idx="198">
                  <c:v>2.7872533512510112E-2</c:v>
                </c:pt>
                <c:pt idx="199">
                  <c:v>2.796330552505007E-2</c:v>
                </c:pt>
                <c:pt idx="200">
                  <c:v>2.8071360988434314E-2</c:v>
                </c:pt>
                <c:pt idx="201">
                  <c:v>2.8202765719253179E-2</c:v>
                </c:pt>
                <c:pt idx="202">
                  <c:v>2.8359718211330497E-2</c:v>
                </c:pt>
                <c:pt idx="203">
                  <c:v>2.8584599758670746E-2</c:v>
                </c:pt>
                <c:pt idx="204">
                  <c:v>2.88737484729681E-2</c:v>
                </c:pt>
                <c:pt idx="205">
                  <c:v>2.9203883808385112E-2</c:v>
                </c:pt>
                <c:pt idx="206">
                  <c:v>2.9623251456031618E-2</c:v>
                </c:pt>
                <c:pt idx="207">
                  <c:v>3.0109867359078744E-2</c:v>
                </c:pt>
                <c:pt idx="208">
                  <c:v>3.0610263549651458E-2</c:v>
                </c:pt>
                <c:pt idx="209">
                  <c:v>3.1192087749322694E-2</c:v>
                </c:pt>
                <c:pt idx="210">
                  <c:v>3.1837544601341985E-2</c:v>
                </c:pt>
                <c:pt idx="211">
                  <c:v>3.2419949008071852E-2</c:v>
                </c:pt>
                <c:pt idx="212">
                  <c:v>3.2956667567325425E-2</c:v>
                </c:pt>
                <c:pt idx="213">
                  <c:v>3.3468221542984643E-2</c:v>
                </c:pt>
                <c:pt idx="214">
                  <c:v>3.4017089019112656E-2</c:v>
                </c:pt>
                <c:pt idx="215">
                  <c:v>3.4665877067481123E-2</c:v>
                </c:pt>
                <c:pt idx="216">
                  <c:v>3.5411453414516632E-2</c:v>
                </c:pt>
                <c:pt idx="217">
                  <c:v>3.620709919006769E-2</c:v>
                </c:pt>
                <c:pt idx="218">
                  <c:v>3.6999432065032867E-2</c:v>
                </c:pt>
                <c:pt idx="219">
                  <c:v>3.7758277457614536E-2</c:v>
                </c:pt>
                <c:pt idx="220">
                  <c:v>3.8471183101320729E-2</c:v>
                </c:pt>
                <c:pt idx="221">
                  <c:v>3.9118036685217815E-2</c:v>
                </c:pt>
                <c:pt idx="222">
                  <c:v>3.9718938081191112E-2</c:v>
                </c:pt>
                <c:pt idx="223">
                  <c:v>4.0317183097311506E-2</c:v>
                </c:pt>
                <c:pt idx="224">
                  <c:v>4.092168684289333E-2</c:v>
                </c:pt>
                <c:pt idx="225">
                  <c:v>4.1568068528936422E-2</c:v>
                </c:pt>
                <c:pt idx="226">
                  <c:v>4.2238891428724314E-2</c:v>
                </c:pt>
                <c:pt idx="227">
                  <c:v>4.2909561170324302E-2</c:v>
                </c:pt>
                <c:pt idx="228">
                  <c:v>4.3580011088757538E-2</c:v>
                </c:pt>
                <c:pt idx="229">
                  <c:v>4.4236361307270725E-2</c:v>
                </c:pt>
                <c:pt idx="230">
                  <c:v>4.4852915947401761E-2</c:v>
                </c:pt>
                <c:pt idx="231">
                  <c:v>4.53997167745184E-2</c:v>
                </c:pt>
                <c:pt idx="232">
                  <c:v>4.5790097144351893E-2</c:v>
                </c:pt>
                <c:pt idx="233">
                  <c:v>4.5966111874355793E-2</c:v>
                </c:pt>
                <c:pt idx="234">
                  <c:v>4.6051279692330763E-2</c:v>
                </c:pt>
                <c:pt idx="235">
                  <c:v>4.6200457211599294E-2</c:v>
                </c:pt>
                <c:pt idx="236">
                  <c:v>4.646923463923458E-2</c:v>
                </c:pt>
                <c:pt idx="237">
                  <c:v>4.6770367340031975E-2</c:v>
                </c:pt>
                <c:pt idx="238">
                  <c:v>4.697063590206324E-2</c:v>
                </c:pt>
                <c:pt idx="239">
                  <c:v>4.6979749777964958E-2</c:v>
                </c:pt>
                <c:pt idx="240">
                  <c:v>4.6979749777964958E-2</c:v>
                </c:pt>
                <c:pt idx="241">
                  <c:v>4.6979749777964958E-2</c:v>
                </c:pt>
                <c:pt idx="242">
                  <c:v>4.6979749777964958E-2</c:v>
                </c:pt>
                <c:pt idx="243">
                  <c:v>4.6979749777964958E-2</c:v>
                </c:pt>
                <c:pt idx="244">
                  <c:v>4.6979749777964958E-2</c:v>
                </c:pt>
                <c:pt idx="245">
                  <c:v>4.6979749777964958E-2</c:v>
                </c:pt>
                <c:pt idx="246">
                  <c:v>4.6979749777964958E-2</c:v>
                </c:pt>
                <c:pt idx="247">
                  <c:v>4.6979749777964958E-2</c:v>
                </c:pt>
                <c:pt idx="248">
                  <c:v>4.6979749777964958E-2</c:v>
                </c:pt>
                <c:pt idx="249">
                  <c:v>4.7020940624837318E-2</c:v>
                </c:pt>
                <c:pt idx="250">
                  <c:v>4.7077229934108379E-2</c:v>
                </c:pt>
                <c:pt idx="251">
                  <c:v>4.7105787328967738E-2</c:v>
                </c:pt>
                <c:pt idx="252">
                  <c:v>4.7142805597037589E-2</c:v>
                </c:pt>
                <c:pt idx="253">
                  <c:v>4.7218256918552359E-2</c:v>
                </c:pt>
                <c:pt idx="254">
                  <c:v>4.7301033419250953E-2</c:v>
                </c:pt>
                <c:pt idx="255">
                  <c:v>4.7320674116352206E-2</c:v>
                </c:pt>
                <c:pt idx="256">
                  <c:v>4.7320674116352206E-2</c:v>
                </c:pt>
                <c:pt idx="257">
                  <c:v>4.7388496247820357E-2</c:v>
                </c:pt>
                <c:pt idx="258">
                  <c:v>4.7578466977430948E-2</c:v>
                </c:pt>
                <c:pt idx="259">
                  <c:v>4.7868072965827187E-2</c:v>
                </c:pt>
                <c:pt idx="260">
                  <c:v>4.8209192120053555E-2</c:v>
                </c:pt>
                <c:pt idx="261">
                  <c:v>4.8588248108290231E-2</c:v>
                </c:pt>
                <c:pt idx="262">
                  <c:v>4.9034571642884932E-2</c:v>
                </c:pt>
                <c:pt idx="263">
                  <c:v>4.9617619858179848E-2</c:v>
                </c:pt>
                <c:pt idx="264">
                  <c:v>5.0330664281290814E-2</c:v>
                </c:pt>
                <c:pt idx="265">
                  <c:v>5.1070789491058588E-2</c:v>
                </c:pt>
                <c:pt idx="266">
                  <c:v>5.1740168025264904E-2</c:v>
                </c:pt>
                <c:pt idx="267">
                  <c:v>5.2383107226117588E-2</c:v>
                </c:pt>
                <c:pt idx="268">
                  <c:v>5.3045301814330661E-2</c:v>
                </c:pt>
                <c:pt idx="269">
                  <c:v>5.3685584445925257E-2</c:v>
                </c:pt>
                <c:pt idx="270">
                  <c:v>5.4225700167184962E-2</c:v>
                </c:pt>
                <c:pt idx="271">
                  <c:v>5.458786423771899E-2</c:v>
                </c:pt>
                <c:pt idx="272">
                  <c:v>5.4906546070157769E-2</c:v>
                </c:pt>
                <c:pt idx="273">
                  <c:v>5.510920677362869E-2</c:v>
                </c:pt>
                <c:pt idx="274">
                  <c:v>5.510920677362869E-2</c:v>
                </c:pt>
                <c:pt idx="275">
                  <c:v>5.510920677362869E-2</c:v>
                </c:pt>
                <c:pt idx="276">
                  <c:v>5.510920677362869E-2</c:v>
                </c:pt>
                <c:pt idx="277">
                  <c:v>5.510920677362869E-2</c:v>
                </c:pt>
                <c:pt idx="278">
                  <c:v>5.510920677362869E-2</c:v>
                </c:pt>
                <c:pt idx="279">
                  <c:v>5.510920677362869E-2</c:v>
                </c:pt>
                <c:pt idx="280">
                  <c:v>5.510920677362869E-2</c:v>
                </c:pt>
                <c:pt idx="281">
                  <c:v>5.5285205410816281E-2</c:v>
                </c:pt>
                <c:pt idx="282">
                  <c:v>5.572008451056374E-2</c:v>
                </c:pt>
                <c:pt idx="283">
                  <c:v>5.6282657174087779E-2</c:v>
                </c:pt>
                <c:pt idx="284">
                  <c:v>5.6944150930366394E-2</c:v>
                </c:pt>
                <c:pt idx="285">
                  <c:v>5.7684359339391165E-2</c:v>
                </c:pt>
                <c:pt idx="286">
                  <c:v>5.8464825314392864E-2</c:v>
                </c:pt>
                <c:pt idx="287">
                  <c:v>5.9331745915685671E-2</c:v>
                </c:pt>
                <c:pt idx="288">
                  <c:v>6.0289580575183473E-2</c:v>
                </c:pt>
                <c:pt idx="289">
                  <c:v>6.1206893737003359E-2</c:v>
                </c:pt>
                <c:pt idx="290">
                  <c:v>6.1902845365269896E-2</c:v>
                </c:pt>
                <c:pt idx="291">
                  <c:v>6.2356069158645923E-2</c:v>
                </c:pt>
                <c:pt idx="292">
                  <c:v>6.2626831172714933E-2</c:v>
                </c:pt>
                <c:pt idx="293">
                  <c:v>6.2863112221836895E-2</c:v>
                </c:pt>
                <c:pt idx="294">
                  <c:v>6.3147805625211995E-2</c:v>
                </c:pt>
                <c:pt idx="295">
                  <c:v>6.3493205270876776E-2</c:v>
                </c:pt>
                <c:pt idx="296">
                  <c:v>6.3894789596630419E-2</c:v>
                </c:pt>
                <c:pt idx="297">
                  <c:v>6.4336486541677937E-2</c:v>
                </c:pt>
                <c:pt idx="298">
                  <c:v>6.4792931253057184E-2</c:v>
                </c:pt>
                <c:pt idx="299">
                  <c:v>6.5223613831457999E-2</c:v>
                </c:pt>
                <c:pt idx="300">
                  <c:v>6.561536596318529E-2</c:v>
                </c:pt>
                <c:pt idx="301">
                  <c:v>6.5955513166848487E-2</c:v>
                </c:pt>
                <c:pt idx="302">
                  <c:v>6.6230856987521569E-2</c:v>
                </c:pt>
                <c:pt idx="303">
                  <c:v>6.6448676853191557E-2</c:v>
                </c:pt>
                <c:pt idx="304">
                  <c:v>6.6590407087883413E-2</c:v>
                </c:pt>
                <c:pt idx="305">
                  <c:v>6.667324874614089E-2</c:v>
                </c:pt>
                <c:pt idx="306">
                  <c:v>6.6787277635501061E-2</c:v>
                </c:pt>
                <c:pt idx="307">
                  <c:v>6.6976878780798194E-2</c:v>
                </c:pt>
                <c:pt idx="308">
                  <c:v>6.722775419829502E-2</c:v>
                </c:pt>
                <c:pt idx="309">
                  <c:v>6.7484554415623024E-2</c:v>
                </c:pt>
                <c:pt idx="310">
                  <c:v>6.7712161604443349E-2</c:v>
                </c:pt>
                <c:pt idx="311">
                  <c:v>6.7910111202791584E-2</c:v>
                </c:pt>
                <c:pt idx="312">
                  <c:v>6.805348318325137E-2</c:v>
                </c:pt>
                <c:pt idx="313">
                  <c:v>6.8133653797742083E-2</c:v>
                </c:pt>
                <c:pt idx="314">
                  <c:v>6.8167582510227059E-2</c:v>
                </c:pt>
                <c:pt idx="315">
                  <c:v>6.8193505618437678E-2</c:v>
                </c:pt>
                <c:pt idx="316">
                  <c:v>6.8233522647645858E-2</c:v>
                </c:pt>
                <c:pt idx="317">
                  <c:v>6.8247924058703141E-2</c:v>
                </c:pt>
                <c:pt idx="318">
                  <c:v>6.8247924058703141E-2</c:v>
                </c:pt>
                <c:pt idx="319">
                  <c:v>6.8247924058703141E-2</c:v>
                </c:pt>
                <c:pt idx="320">
                  <c:v>6.8277837436139369E-2</c:v>
                </c:pt>
                <c:pt idx="321">
                  <c:v>6.8369278592984167E-2</c:v>
                </c:pt>
                <c:pt idx="322">
                  <c:v>6.8482360927925021E-2</c:v>
                </c:pt>
                <c:pt idx="323">
                  <c:v>6.860056677302534E-2</c:v>
                </c:pt>
                <c:pt idx="324">
                  <c:v>6.8694721178668122E-2</c:v>
                </c:pt>
                <c:pt idx="325">
                  <c:v>6.8816059497717547E-2</c:v>
                </c:pt>
                <c:pt idx="326">
                  <c:v>6.8942315563466208E-2</c:v>
                </c:pt>
                <c:pt idx="327">
                  <c:v>6.9051854832103535E-2</c:v>
                </c:pt>
                <c:pt idx="328">
                  <c:v>6.9051854832103535E-2</c:v>
                </c:pt>
                <c:pt idx="329">
                  <c:v>6.9051854832103535E-2</c:v>
                </c:pt>
                <c:pt idx="330">
                  <c:v>6.9051854832103535E-2</c:v>
                </c:pt>
                <c:pt idx="331">
                  <c:v>6.9115651350561275E-2</c:v>
                </c:pt>
                <c:pt idx="332">
                  <c:v>6.9171632193143442E-2</c:v>
                </c:pt>
                <c:pt idx="333">
                  <c:v>6.922096431808919E-2</c:v>
                </c:pt>
                <c:pt idx="334">
                  <c:v>6.92755382602495E-2</c:v>
                </c:pt>
                <c:pt idx="335">
                  <c:v>6.9321378483808302E-2</c:v>
                </c:pt>
                <c:pt idx="336">
                  <c:v>6.9377266334583715E-2</c:v>
                </c:pt>
                <c:pt idx="337">
                  <c:v>6.9452842118291669E-2</c:v>
                </c:pt>
                <c:pt idx="338">
                  <c:v>6.9562434232184375E-2</c:v>
                </c:pt>
                <c:pt idx="339">
                  <c:v>6.974923620450757E-2</c:v>
                </c:pt>
                <c:pt idx="340">
                  <c:v>7.0055430670312474E-2</c:v>
                </c:pt>
                <c:pt idx="341">
                  <c:v>7.0448983230787077E-2</c:v>
                </c:pt>
                <c:pt idx="342">
                  <c:v>7.078495757362685E-2</c:v>
                </c:pt>
                <c:pt idx="343">
                  <c:v>7.0996440890808504E-2</c:v>
                </c:pt>
                <c:pt idx="344">
                  <c:v>7.117466149912316E-2</c:v>
                </c:pt>
                <c:pt idx="345">
                  <c:v>7.1386207225500167E-2</c:v>
                </c:pt>
                <c:pt idx="346">
                  <c:v>7.1607287125250885E-2</c:v>
                </c:pt>
                <c:pt idx="347">
                  <c:v>7.1808621458013602E-2</c:v>
                </c:pt>
                <c:pt idx="348">
                  <c:v>7.203726519765731E-2</c:v>
                </c:pt>
                <c:pt idx="349">
                  <c:v>7.2266798788642922E-2</c:v>
                </c:pt>
                <c:pt idx="350">
                  <c:v>7.2471788913398227E-2</c:v>
                </c:pt>
                <c:pt idx="351">
                  <c:v>7.2648762126476182E-2</c:v>
                </c:pt>
                <c:pt idx="352">
                  <c:v>7.2813278578606311E-2</c:v>
                </c:pt>
                <c:pt idx="353">
                  <c:v>7.2976946156190797E-2</c:v>
                </c:pt>
                <c:pt idx="354">
                  <c:v>7.3145508476954182E-2</c:v>
                </c:pt>
                <c:pt idx="355">
                  <c:v>7.3331293199337941E-2</c:v>
                </c:pt>
                <c:pt idx="356">
                  <c:v>7.3524719417628906E-2</c:v>
                </c:pt>
                <c:pt idx="357">
                  <c:v>7.3695890101128675E-2</c:v>
                </c:pt>
                <c:pt idx="358">
                  <c:v>7.3796182532965562E-2</c:v>
                </c:pt>
                <c:pt idx="359">
                  <c:v>7.3796182532965562E-2</c:v>
                </c:pt>
                <c:pt idx="360">
                  <c:v>7.3796182532965562E-2</c:v>
                </c:pt>
                <c:pt idx="361">
                  <c:v>7.3796182532965562E-2</c:v>
                </c:pt>
                <c:pt idx="362">
                  <c:v>7.3827397362104918E-2</c:v>
                </c:pt>
                <c:pt idx="363">
                  <c:v>7.3895329246782201E-2</c:v>
                </c:pt>
                <c:pt idx="364">
                  <c:v>7.3995467371992821E-2</c:v>
                </c:pt>
                <c:pt idx="365">
                  <c:v>7.4116902015336175E-2</c:v>
                </c:pt>
                <c:pt idx="366">
                  <c:v>7.4256187568978074E-2</c:v>
                </c:pt>
                <c:pt idx="367">
                  <c:v>7.4433646416912247E-2</c:v>
                </c:pt>
                <c:pt idx="368">
                  <c:v>7.46655568243378E-2</c:v>
                </c:pt>
                <c:pt idx="369">
                  <c:v>7.4909838693178216E-2</c:v>
                </c:pt>
                <c:pt idx="370">
                  <c:v>7.5103994140487657E-2</c:v>
                </c:pt>
                <c:pt idx="371">
                  <c:v>7.5224530482638038E-2</c:v>
                </c:pt>
                <c:pt idx="372">
                  <c:v>7.5224530482638038E-2</c:v>
                </c:pt>
                <c:pt idx="373">
                  <c:v>7.5224530482638038E-2</c:v>
                </c:pt>
                <c:pt idx="374">
                  <c:v>7.5224530482638038E-2</c:v>
                </c:pt>
                <c:pt idx="375">
                  <c:v>7.5224530482638038E-2</c:v>
                </c:pt>
                <c:pt idx="376">
                  <c:v>7.5224530482638038E-2</c:v>
                </c:pt>
                <c:pt idx="377">
                  <c:v>7.5224530482638038E-2</c:v>
                </c:pt>
                <c:pt idx="378">
                  <c:v>7.5229408948637957E-2</c:v>
                </c:pt>
                <c:pt idx="379">
                  <c:v>7.5241820580380273E-2</c:v>
                </c:pt>
                <c:pt idx="380">
                  <c:v>7.5249881239566746E-2</c:v>
                </c:pt>
                <c:pt idx="381">
                  <c:v>7.5251540129541203E-2</c:v>
                </c:pt>
                <c:pt idx="382">
                  <c:v>7.5251755977948545E-2</c:v>
                </c:pt>
                <c:pt idx="383">
                  <c:v>7.5251755977948545E-2</c:v>
                </c:pt>
                <c:pt idx="384">
                  <c:v>7.5251755977948545E-2</c:v>
                </c:pt>
                <c:pt idx="385">
                  <c:v>7.5251945797110628E-2</c:v>
                </c:pt>
                <c:pt idx="386">
                  <c:v>7.5251945797110628E-2</c:v>
                </c:pt>
                <c:pt idx="387">
                  <c:v>7.5251945797110628E-2</c:v>
                </c:pt>
                <c:pt idx="388">
                  <c:v>7.5251945797110628E-2</c:v>
                </c:pt>
                <c:pt idx="389">
                  <c:v>7.5251945797110628E-2</c:v>
                </c:pt>
                <c:pt idx="390">
                  <c:v>7.5251945797110628E-2</c:v>
                </c:pt>
                <c:pt idx="391">
                  <c:v>7.5251945797110628E-2</c:v>
                </c:pt>
                <c:pt idx="392">
                  <c:v>7.5256577578794767E-2</c:v>
                </c:pt>
                <c:pt idx="393">
                  <c:v>7.5285551983089324E-2</c:v>
                </c:pt>
                <c:pt idx="394">
                  <c:v>7.5370694775180311E-2</c:v>
                </c:pt>
                <c:pt idx="395">
                  <c:v>7.5540760881494043E-2</c:v>
                </c:pt>
                <c:pt idx="396">
                  <c:v>7.5814733248724023E-2</c:v>
                </c:pt>
                <c:pt idx="397">
                  <c:v>7.6198190831456486E-2</c:v>
                </c:pt>
                <c:pt idx="398">
                  <c:v>7.6643624572276026E-2</c:v>
                </c:pt>
                <c:pt idx="399">
                  <c:v>7.7021024811031333E-2</c:v>
                </c:pt>
                <c:pt idx="400">
                  <c:v>7.7249422126998216E-2</c:v>
                </c:pt>
                <c:pt idx="401">
                  <c:v>7.736720100675111E-2</c:v>
                </c:pt>
                <c:pt idx="402">
                  <c:v>7.7398307179140521E-2</c:v>
                </c:pt>
                <c:pt idx="403">
                  <c:v>7.7398307179140521E-2</c:v>
                </c:pt>
                <c:pt idx="404">
                  <c:v>7.7398307179140521E-2</c:v>
                </c:pt>
                <c:pt idx="405">
                  <c:v>7.7398307179140521E-2</c:v>
                </c:pt>
                <c:pt idx="406">
                  <c:v>7.7398307179140521E-2</c:v>
                </c:pt>
                <c:pt idx="407">
                  <c:v>7.7398307179140521E-2</c:v>
                </c:pt>
                <c:pt idx="408">
                  <c:v>7.7398307179140521E-2</c:v>
                </c:pt>
                <c:pt idx="409">
                  <c:v>7.7432380821012156E-2</c:v>
                </c:pt>
                <c:pt idx="410">
                  <c:v>7.749985944879155E-2</c:v>
                </c:pt>
                <c:pt idx="411">
                  <c:v>7.7582292476078188E-2</c:v>
                </c:pt>
                <c:pt idx="412">
                  <c:v>7.7671881099517032E-2</c:v>
                </c:pt>
                <c:pt idx="413">
                  <c:v>7.7769538932717014E-2</c:v>
                </c:pt>
                <c:pt idx="414">
                  <c:v>7.7891645736345952E-2</c:v>
                </c:pt>
                <c:pt idx="415">
                  <c:v>7.8058756865921328E-2</c:v>
                </c:pt>
                <c:pt idx="416">
                  <c:v>7.8253831489205714E-2</c:v>
                </c:pt>
                <c:pt idx="417">
                  <c:v>7.8422626737938053E-2</c:v>
                </c:pt>
                <c:pt idx="418">
                  <c:v>7.8532635540787099E-2</c:v>
                </c:pt>
                <c:pt idx="419">
                  <c:v>7.8578664361372799E-2</c:v>
                </c:pt>
                <c:pt idx="420">
                  <c:v>7.8595115970238369E-2</c:v>
                </c:pt>
                <c:pt idx="421">
                  <c:v>7.8637006209006502E-2</c:v>
                </c:pt>
                <c:pt idx="422">
                  <c:v>7.8717531047021255E-2</c:v>
                </c:pt>
                <c:pt idx="423">
                  <c:v>7.8839723574891427E-2</c:v>
                </c:pt>
                <c:pt idx="424">
                  <c:v>7.9028817238801299E-2</c:v>
                </c:pt>
                <c:pt idx="425">
                  <c:v>7.9347120392430526E-2</c:v>
                </c:pt>
                <c:pt idx="426">
                  <c:v>7.986413991039451E-2</c:v>
                </c:pt>
                <c:pt idx="427">
                  <c:v>8.0541461579951415E-2</c:v>
                </c:pt>
                <c:pt idx="428">
                  <c:v>8.1140673415501879E-2</c:v>
                </c:pt>
                <c:pt idx="429">
                  <c:v>8.1498798060592625E-2</c:v>
                </c:pt>
                <c:pt idx="430">
                  <c:v>8.1686043854659898E-2</c:v>
                </c:pt>
                <c:pt idx="431">
                  <c:v>8.1799333984278563E-2</c:v>
                </c:pt>
                <c:pt idx="432">
                  <c:v>8.1912964502219979E-2</c:v>
                </c:pt>
                <c:pt idx="433">
                  <c:v>8.2067550242617998E-2</c:v>
                </c:pt>
                <c:pt idx="434">
                  <c:v>8.2226896608224631E-2</c:v>
                </c:pt>
                <c:pt idx="435">
                  <c:v>8.2306541786446391E-2</c:v>
                </c:pt>
                <c:pt idx="436">
                  <c:v>8.2306541786446391E-2</c:v>
                </c:pt>
                <c:pt idx="437">
                  <c:v>8.2306541786446391E-2</c:v>
                </c:pt>
                <c:pt idx="438">
                  <c:v>8.2306541786446391E-2</c:v>
                </c:pt>
                <c:pt idx="439">
                  <c:v>8.2306541786446391E-2</c:v>
                </c:pt>
                <c:pt idx="440">
                  <c:v>8.2306541786446391E-2</c:v>
                </c:pt>
                <c:pt idx="441">
                  <c:v>8.2306541786446391E-2</c:v>
                </c:pt>
                <c:pt idx="442">
                  <c:v>8.2306541786446391E-2</c:v>
                </c:pt>
                <c:pt idx="443">
                  <c:v>8.2306541786446391E-2</c:v>
                </c:pt>
                <c:pt idx="444">
                  <c:v>8.2306995237160938E-2</c:v>
                </c:pt>
                <c:pt idx="445">
                  <c:v>8.2306995237160938E-2</c:v>
                </c:pt>
                <c:pt idx="446">
                  <c:v>8.2306995237160938E-2</c:v>
                </c:pt>
                <c:pt idx="447">
                  <c:v>8.2306995237160938E-2</c:v>
                </c:pt>
                <c:pt idx="448">
                  <c:v>8.2306995237160938E-2</c:v>
                </c:pt>
                <c:pt idx="449">
                  <c:v>8.2306995237160938E-2</c:v>
                </c:pt>
                <c:pt idx="450">
                  <c:v>8.2306995237160938E-2</c:v>
                </c:pt>
                <c:pt idx="451">
                  <c:v>8.2306995237160938E-2</c:v>
                </c:pt>
                <c:pt idx="452">
                  <c:v>8.2306995237160938E-2</c:v>
                </c:pt>
                <c:pt idx="453">
                  <c:v>8.2306995237160938E-2</c:v>
                </c:pt>
                <c:pt idx="454">
                  <c:v>8.2306995237160938E-2</c:v>
                </c:pt>
                <c:pt idx="455">
                  <c:v>8.2306995237160938E-2</c:v>
                </c:pt>
                <c:pt idx="456">
                  <c:v>8.2306995237160938E-2</c:v>
                </c:pt>
                <c:pt idx="457">
                  <c:v>8.2306995237160938E-2</c:v>
                </c:pt>
                <c:pt idx="458">
                  <c:v>8.2306995237160938E-2</c:v>
                </c:pt>
                <c:pt idx="459">
                  <c:v>8.2306995237160938E-2</c:v>
                </c:pt>
                <c:pt idx="460">
                  <c:v>8.2306995237160938E-2</c:v>
                </c:pt>
                <c:pt idx="461">
                  <c:v>8.2306995237160938E-2</c:v>
                </c:pt>
                <c:pt idx="462">
                  <c:v>8.2306995237160938E-2</c:v>
                </c:pt>
                <c:pt idx="463">
                  <c:v>8.2306995237160938E-2</c:v>
                </c:pt>
                <c:pt idx="464">
                  <c:v>8.2306995237160938E-2</c:v>
                </c:pt>
                <c:pt idx="465">
                  <c:v>8.2306995237160938E-2</c:v>
                </c:pt>
                <c:pt idx="466">
                  <c:v>8.2306995237160938E-2</c:v>
                </c:pt>
                <c:pt idx="467">
                  <c:v>8.2306995237160938E-2</c:v>
                </c:pt>
                <c:pt idx="468">
                  <c:v>8.2306995237160938E-2</c:v>
                </c:pt>
                <c:pt idx="469">
                  <c:v>8.2306995237160938E-2</c:v>
                </c:pt>
                <c:pt idx="470">
                  <c:v>8.2306995237160938E-2</c:v>
                </c:pt>
                <c:pt idx="471">
                  <c:v>8.2306995237160938E-2</c:v>
                </c:pt>
                <c:pt idx="472">
                  <c:v>8.2306995237160938E-2</c:v>
                </c:pt>
                <c:pt idx="473">
                  <c:v>8.2306995237160938E-2</c:v>
                </c:pt>
                <c:pt idx="474">
                  <c:v>8.2306995237160938E-2</c:v>
                </c:pt>
                <c:pt idx="475">
                  <c:v>8.2306995237160938E-2</c:v>
                </c:pt>
                <c:pt idx="476">
                  <c:v>8.2306995237160938E-2</c:v>
                </c:pt>
                <c:pt idx="477">
                  <c:v>8.2306995237160938E-2</c:v>
                </c:pt>
                <c:pt idx="478">
                  <c:v>8.2306995237160938E-2</c:v>
                </c:pt>
                <c:pt idx="479">
                  <c:v>8.2306995237160938E-2</c:v>
                </c:pt>
                <c:pt idx="480">
                  <c:v>8.2306995237160938E-2</c:v>
                </c:pt>
                <c:pt idx="481">
                  <c:v>8.2306995237160938E-2</c:v>
                </c:pt>
                <c:pt idx="482">
                  <c:v>8.2306995237160938E-2</c:v>
                </c:pt>
                <c:pt idx="483">
                  <c:v>8.2306995237160938E-2</c:v>
                </c:pt>
                <c:pt idx="484">
                  <c:v>8.2306995237160938E-2</c:v>
                </c:pt>
                <c:pt idx="485">
                  <c:v>8.2306995237160938E-2</c:v>
                </c:pt>
                <c:pt idx="486">
                  <c:v>8.2306995237160938E-2</c:v>
                </c:pt>
                <c:pt idx="487">
                  <c:v>8.2306995237160938E-2</c:v>
                </c:pt>
                <c:pt idx="488">
                  <c:v>8.2306995237160938E-2</c:v>
                </c:pt>
                <c:pt idx="489">
                  <c:v>8.2306995237160938E-2</c:v>
                </c:pt>
                <c:pt idx="490">
                  <c:v>8.2306995237160938E-2</c:v>
                </c:pt>
                <c:pt idx="491">
                  <c:v>8.2306995237160938E-2</c:v>
                </c:pt>
                <c:pt idx="492">
                  <c:v>8.2306995237160938E-2</c:v>
                </c:pt>
                <c:pt idx="493">
                  <c:v>8.2306995237160938E-2</c:v>
                </c:pt>
                <c:pt idx="494">
                  <c:v>8.2306995237160938E-2</c:v>
                </c:pt>
                <c:pt idx="495">
                  <c:v>8.2306995237160938E-2</c:v>
                </c:pt>
                <c:pt idx="496">
                  <c:v>8.2306995237160938E-2</c:v>
                </c:pt>
                <c:pt idx="497">
                  <c:v>8.2306995237160938E-2</c:v>
                </c:pt>
                <c:pt idx="498">
                  <c:v>8.2306995237160938E-2</c:v>
                </c:pt>
                <c:pt idx="499">
                  <c:v>8.2306995237160938E-2</c:v>
                </c:pt>
                <c:pt idx="500">
                  <c:v>8.2306995237160938E-2</c:v>
                </c:pt>
                <c:pt idx="501">
                  <c:v>8.2306995237160938E-2</c:v>
                </c:pt>
                <c:pt idx="502">
                  <c:v>8.2306995237160938E-2</c:v>
                </c:pt>
                <c:pt idx="503">
                  <c:v>8.2306995237160938E-2</c:v>
                </c:pt>
                <c:pt idx="504">
                  <c:v>8.2306995237160938E-2</c:v>
                </c:pt>
                <c:pt idx="505">
                  <c:v>8.2306995237160938E-2</c:v>
                </c:pt>
                <c:pt idx="506">
                  <c:v>8.2306995237160938E-2</c:v>
                </c:pt>
                <c:pt idx="507">
                  <c:v>8.2306995237160938E-2</c:v>
                </c:pt>
                <c:pt idx="508">
                  <c:v>8.2306995237160938E-2</c:v>
                </c:pt>
                <c:pt idx="509">
                  <c:v>8.2306995237160938E-2</c:v>
                </c:pt>
                <c:pt idx="510">
                  <c:v>8.2306995237160938E-2</c:v>
                </c:pt>
                <c:pt idx="511">
                  <c:v>8.2306995237160938E-2</c:v>
                </c:pt>
                <c:pt idx="512">
                  <c:v>8.231203854576552E-2</c:v>
                </c:pt>
                <c:pt idx="513">
                  <c:v>8.2355798953640591E-2</c:v>
                </c:pt>
                <c:pt idx="514">
                  <c:v>8.2515196602037377E-2</c:v>
                </c:pt>
                <c:pt idx="515">
                  <c:v>8.2823925611179239E-2</c:v>
                </c:pt>
                <c:pt idx="516">
                  <c:v>8.3215648178839807E-2</c:v>
                </c:pt>
                <c:pt idx="517">
                  <c:v>8.3546533826142799E-2</c:v>
                </c:pt>
                <c:pt idx="518">
                  <c:v>8.373546634754038E-2</c:v>
                </c:pt>
                <c:pt idx="519">
                  <c:v>8.3834274473361822E-2</c:v>
                </c:pt>
                <c:pt idx="520">
                  <c:v>8.3885622102920582E-2</c:v>
                </c:pt>
                <c:pt idx="521">
                  <c:v>8.391225794972508E-2</c:v>
                </c:pt>
                <c:pt idx="522">
                  <c:v>8.3920248907738318E-2</c:v>
                </c:pt>
                <c:pt idx="523">
                  <c:v>8.3920248907738318E-2</c:v>
                </c:pt>
                <c:pt idx="524">
                  <c:v>8.3920248907738318E-2</c:v>
                </c:pt>
                <c:pt idx="525">
                  <c:v>8.3920248907738318E-2</c:v>
                </c:pt>
                <c:pt idx="526">
                  <c:v>8.3920248907738318E-2</c:v>
                </c:pt>
                <c:pt idx="527">
                  <c:v>8.3920248907738318E-2</c:v>
                </c:pt>
                <c:pt idx="528">
                  <c:v>8.3920248907738318E-2</c:v>
                </c:pt>
                <c:pt idx="529">
                  <c:v>8.3921077426909213E-2</c:v>
                </c:pt>
                <c:pt idx="530">
                  <c:v>8.3921077426909213E-2</c:v>
                </c:pt>
                <c:pt idx="531">
                  <c:v>8.3921077426909213E-2</c:v>
                </c:pt>
                <c:pt idx="532">
                  <c:v>8.3921077426909213E-2</c:v>
                </c:pt>
                <c:pt idx="533">
                  <c:v>8.3922559694924861E-2</c:v>
                </c:pt>
                <c:pt idx="534">
                  <c:v>8.3935900610943928E-2</c:v>
                </c:pt>
                <c:pt idx="535">
                  <c:v>8.3978108039098956E-2</c:v>
                </c:pt>
                <c:pt idx="536">
                  <c:v>8.4057541303372812E-2</c:v>
                </c:pt>
                <c:pt idx="537">
                  <c:v>8.423059751317917E-2</c:v>
                </c:pt>
                <c:pt idx="538">
                  <c:v>8.458207115000306E-2</c:v>
                </c:pt>
                <c:pt idx="539">
                  <c:v>8.5076828924635403E-2</c:v>
                </c:pt>
                <c:pt idx="540">
                  <c:v>8.5482590517436285E-2</c:v>
                </c:pt>
                <c:pt idx="541">
                  <c:v>8.5698909750318839E-2</c:v>
                </c:pt>
                <c:pt idx="542">
                  <c:v>8.5834569706795344E-2</c:v>
                </c:pt>
                <c:pt idx="543">
                  <c:v>8.5933724164521455E-2</c:v>
                </c:pt>
                <c:pt idx="544">
                  <c:v>8.5975279185902281E-2</c:v>
                </c:pt>
                <c:pt idx="545">
                  <c:v>8.5975279185902281E-2</c:v>
                </c:pt>
                <c:pt idx="546">
                  <c:v>8.5975279185902281E-2</c:v>
                </c:pt>
                <c:pt idx="547">
                  <c:v>8.5975279185902281E-2</c:v>
                </c:pt>
                <c:pt idx="548">
                  <c:v>8.5990955405539179E-2</c:v>
                </c:pt>
                <c:pt idx="549">
                  <c:v>8.6018403033568919E-2</c:v>
                </c:pt>
                <c:pt idx="550">
                  <c:v>8.6049935898810506E-2</c:v>
                </c:pt>
                <c:pt idx="551">
                  <c:v>8.6094639683156782E-2</c:v>
                </c:pt>
                <c:pt idx="552">
                  <c:v>8.6140791292053348E-2</c:v>
                </c:pt>
                <c:pt idx="553">
                  <c:v>8.61846205155401E-2</c:v>
                </c:pt>
                <c:pt idx="554">
                  <c:v>8.6237875800484226E-2</c:v>
                </c:pt>
                <c:pt idx="555">
                  <c:v>8.6300996271883673E-2</c:v>
                </c:pt>
                <c:pt idx="556">
                  <c:v>8.6374898748598619E-2</c:v>
                </c:pt>
                <c:pt idx="557">
                  <c:v>8.6463730535814701E-2</c:v>
                </c:pt>
                <c:pt idx="558">
                  <c:v>8.6570413105347466E-2</c:v>
                </c:pt>
                <c:pt idx="559">
                  <c:v>8.6727742342011097E-2</c:v>
                </c:pt>
                <c:pt idx="560">
                  <c:v>8.6901697432947012E-2</c:v>
                </c:pt>
                <c:pt idx="561">
                  <c:v>8.7011441809792728E-2</c:v>
                </c:pt>
                <c:pt idx="562">
                  <c:v>8.7103696292519794E-2</c:v>
                </c:pt>
                <c:pt idx="563">
                  <c:v>8.7139983114067149E-2</c:v>
                </c:pt>
                <c:pt idx="564">
                  <c:v>8.7139983114067149E-2</c:v>
                </c:pt>
                <c:pt idx="565">
                  <c:v>8.7139983114067149E-2</c:v>
                </c:pt>
                <c:pt idx="566">
                  <c:v>8.7139983114067149E-2</c:v>
                </c:pt>
                <c:pt idx="567">
                  <c:v>8.7139983114067149E-2</c:v>
                </c:pt>
                <c:pt idx="568">
                  <c:v>8.7139983114067149E-2</c:v>
                </c:pt>
                <c:pt idx="569">
                  <c:v>8.7139983114067149E-2</c:v>
                </c:pt>
                <c:pt idx="570">
                  <c:v>8.7139983114067149E-2</c:v>
                </c:pt>
                <c:pt idx="571">
                  <c:v>8.7139983114067149E-2</c:v>
                </c:pt>
                <c:pt idx="572">
                  <c:v>8.7139983114067149E-2</c:v>
                </c:pt>
                <c:pt idx="573">
                  <c:v>8.7139983114067149E-2</c:v>
                </c:pt>
                <c:pt idx="574">
                  <c:v>8.7139983114067149E-2</c:v>
                </c:pt>
                <c:pt idx="575">
                  <c:v>8.7139983114067149E-2</c:v>
                </c:pt>
                <c:pt idx="576">
                  <c:v>8.7139983114067149E-2</c:v>
                </c:pt>
                <c:pt idx="577">
                  <c:v>8.7139983114067149E-2</c:v>
                </c:pt>
                <c:pt idx="578">
                  <c:v>8.7139983114067149E-2</c:v>
                </c:pt>
                <c:pt idx="579">
                  <c:v>8.7139983114067149E-2</c:v>
                </c:pt>
                <c:pt idx="580">
                  <c:v>8.7139983114067149E-2</c:v>
                </c:pt>
                <c:pt idx="581">
                  <c:v>8.7139983114067149E-2</c:v>
                </c:pt>
                <c:pt idx="582">
                  <c:v>8.7139983114067149E-2</c:v>
                </c:pt>
                <c:pt idx="583">
                  <c:v>8.7139983114067149E-2</c:v>
                </c:pt>
                <c:pt idx="584">
                  <c:v>8.7139983114067149E-2</c:v>
                </c:pt>
                <c:pt idx="585">
                  <c:v>8.7139983114067149E-2</c:v>
                </c:pt>
                <c:pt idx="586">
                  <c:v>8.7139983114067149E-2</c:v>
                </c:pt>
                <c:pt idx="587">
                  <c:v>8.7139983114067149E-2</c:v>
                </c:pt>
                <c:pt idx="588">
                  <c:v>8.7139983114067149E-2</c:v>
                </c:pt>
                <c:pt idx="589">
                  <c:v>8.7139983114067149E-2</c:v>
                </c:pt>
                <c:pt idx="590">
                  <c:v>8.7139983114067149E-2</c:v>
                </c:pt>
                <c:pt idx="591">
                  <c:v>8.7139983114067149E-2</c:v>
                </c:pt>
                <c:pt idx="592">
                  <c:v>8.7139983114067149E-2</c:v>
                </c:pt>
                <c:pt idx="593">
                  <c:v>8.7139983114067149E-2</c:v>
                </c:pt>
                <c:pt idx="594">
                  <c:v>8.7139983114067149E-2</c:v>
                </c:pt>
                <c:pt idx="595">
                  <c:v>8.7139983114067149E-2</c:v>
                </c:pt>
                <c:pt idx="596">
                  <c:v>8.7139983114067149E-2</c:v>
                </c:pt>
                <c:pt idx="597">
                  <c:v>8.7139983114067149E-2</c:v>
                </c:pt>
                <c:pt idx="598">
                  <c:v>8.7139983114067149E-2</c:v>
                </c:pt>
                <c:pt idx="599">
                  <c:v>8.7139983114067149E-2</c:v>
                </c:pt>
                <c:pt idx="600">
                  <c:v>8.7139983114067149E-2</c:v>
                </c:pt>
                <c:pt idx="601">
                  <c:v>8.7149247935107046E-2</c:v>
                </c:pt>
                <c:pt idx="602">
                  <c:v>8.7176061823069306E-2</c:v>
                </c:pt>
                <c:pt idx="603">
                  <c:v>8.7269105932032714E-2</c:v>
                </c:pt>
                <c:pt idx="604">
                  <c:v>8.7491352870186195E-2</c:v>
                </c:pt>
                <c:pt idx="605">
                  <c:v>8.787896928940693E-2</c:v>
                </c:pt>
                <c:pt idx="606">
                  <c:v>8.8450214982782882E-2</c:v>
                </c:pt>
                <c:pt idx="607">
                  <c:v>8.9165469659777188E-2</c:v>
                </c:pt>
                <c:pt idx="608">
                  <c:v>8.9947430041888377E-2</c:v>
                </c:pt>
                <c:pt idx="609">
                  <c:v>9.0784414105619715E-2</c:v>
                </c:pt>
                <c:pt idx="610">
                  <c:v>9.1720790697351867E-2</c:v>
                </c:pt>
                <c:pt idx="611">
                  <c:v>9.2736075383301572E-2</c:v>
                </c:pt>
                <c:pt idx="612">
                  <c:v>9.364846768808037E-2</c:v>
                </c:pt>
                <c:pt idx="613">
                  <c:v>9.4304704515519422E-2</c:v>
                </c:pt>
                <c:pt idx="614">
                  <c:v>9.4759110320364104E-2</c:v>
                </c:pt>
                <c:pt idx="615">
                  <c:v>9.5160171299020643E-2</c:v>
                </c:pt>
                <c:pt idx="616">
                  <c:v>9.5559618890544359E-2</c:v>
                </c:pt>
                <c:pt idx="617">
                  <c:v>9.5926100910506892E-2</c:v>
                </c:pt>
                <c:pt idx="618">
                  <c:v>9.6227450650294102E-2</c:v>
                </c:pt>
                <c:pt idx="619">
                  <c:v>9.6450083440923123E-2</c:v>
                </c:pt>
                <c:pt idx="620">
                  <c:v>9.6640751077692086E-2</c:v>
                </c:pt>
                <c:pt idx="621">
                  <c:v>9.6875860842845093E-2</c:v>
                </c:pt>
                <c:pt idx="622">
                  <c:v>9.7187251159624871E-2</c:v>
                </c:pt>
                <c:pt idx="623">
                  <c:v>9.7561088474883415E-2</c:v>
                </c:pt>
                <c:pt idx="624">
                  <c:v>9.8002034145164812E-2</c:v>
                </c:pt>
                <c:pt idx="625">
                  <c:v>9.8490110639123496E-2</c:v>
                </c:pt>
                <c:pt idx="626">
                  <c:v>9.896064524689592E-2</c:v>
                </c:pt>
                <c:pt idx="627">
                  <c:v>9.9379600032450527E-2</c:v>
                </c:pt>
                <c:pt idx="628">
                  <c:v>9.9770159460494848E-2</c:v>
                </c:pt>
                <c:pt idx="629">
                  <c:v>0.10017018400770926</c:v>
                </c:pt>
                <c:pt idx="630">
                  <c:v>0.10062870432456775</c:v>
                </c:pt>
                <c:pt idx="631">
                  <c:v>0.10118403510779737</c:v>
                </c:pt>
                <c:pt idx="632">
                  <c:v>0.10181769770399274</c:v>
                </c:pt>
                <c:pt idx="633">
                  <c:v>0.10251705429239048</c:v>
                </c:pt>
                <c:pt idx="634">
                  <c:v>0.10325849749034707</c:v>
                </c:pt>
                <c:pt idx="635">
                  <c:v>0.10398809599664427</c:v>
                </c:pt>
                <c:pt idx="636">
                  <c:v>0.10464361651687011</c:v>
                </c:pt>
                <c:pt idx="637">
                  <c:v>0.10519882144958573</c:v>
                </c:pt>
                <c:pt idx="638">
                  <c:v>0.10569949906534318</c:v>
                </c:pt>
                <c:pt idx="639">
                  <c:v>0.10617652281696012</c:v>
                </c:pt>
                <c:pt idx="640">
                  <c:v>0.10664987665120014</c:v>
                </c:pt>
                <c:pt idx="641">
                  <c:v>0.10719716559135051</c:v>
                </c:pt>
                <c:pt idx="642">
                  <c:v>0.1078964013449627</c:v>
                </c:pt>
                <c:pt idx="643">
                  <c:v>0.1086678660832973</c:v>
                </c:pt>
                <c:pt idx="644">
                  <c:v>0.10935901648738607</c:v>
                </c:pt>
                <c:pt idx="645">
                  <c:v>0.10999991456177755</c:v>
                </c:pt>
                <c:pt idx="646">
                  <c:v>0.11066111088451405</c:v>
                </c:pt>
                <c:pt idx="647">
                  <c:v>0.11133127557247331</c:v>
                </c:pt>
                <c:pt idx="648">
                  <c:v>0.11198716568211417</c:v>
                </c:pt>
                <c:pt idx="649">
                  <c:v>0.11258899746951913</c:v>
                </c:pt>
                <c:pt idx="650">
                  <c:v>0.11307181494472134</c:v>
                </c:pt>
                <c:pt idx="651">
                  <c:v>0.11334347126889098</c:v>
                </c:pt>
                <c:pt idx="652">
                  <c:v>0.11344338635728317</c:v>
                </c:pt>
                <c:pt idx="653">
                  <c:v>0.11349848687513131</c:v>
                </c:pt>
                <c:pt idx="654">
                  <c:v>0.11349848687513131</c:v>
                </c:pt>
                <c:pt idx="655">
                  <c:v>0.11349848687513131</c:v>
                </c:pt>
                <c:pt idx="656">
                  <c:v>0.11349848687513131</c:v>
                </c:pt>
                <c:pt idx="657">
                  <c:v>0.11349848687513131</c:v>
                </c:pt>
                <c:pt idx="658">
                  <c:v>0.11349848687513131</c:v>
                </c:pt>
                <c:pt idx="659">
                  <c:v>0.11349848687513131</c:v>
                </c:pt>
                <c:pt idx="660">
                  <c:v>0.11349848687513131</c:v>
                </c:pt>
                <c:pt idx="661">
                  <c:v>0.11349848687513131</c:v>
                </c:pt>
                <c:pt idx="662">
                  <c:v>0.11349848687513131</c:v>
                </c:pt>
                <c:pt idx="663">
                  <c:v>0.11349848687513131</c:v>
                </c:pt>
                <c:pt idx="664">
                  <c:v>0.11349848687513131</c:v>
                </c:pt>
                <c:pt idx="665">
                  <c:v>0.11354587491916965</c:v>
                </c:pt>
                <c:pt idx="666">
                  <c:v>0.11366236736423704</c:v>
                </c:pt>
                <c:pt idx="667">
                  <c:v>0.11392340307499418</c:v>
                </c:pt>
                <c:pt idx="668">
                  <c:v>0.11438847954777918</c:v>
                </c:pt>
                <c:pt idx="669">
                  <c:v>0.11495371031482246</c:v>
                </c:pt>
                <c:pt idx="670">
                  <c:v>0.11563590181216003</c:v>
                </c:pt>
                <c:pt idx="671">
                  <c:v>0.11624406373473936</c:v>
                </c:pt>
                <c:pt idx="672">
                  <c:v>0.11675784253151555</c:v>
                </c:pt>
                <c:pt idx="673">
                  <c:v>0.11731029516375362</c:v>
                </c:pt>
                <c:pt idx="674">
                  <c:v>0.11790287046916187</c:v>
                </c:pt>
                <c:pt idx="675">
                  <c:v>0.11839717862348316</c:v>
                </c:pt>
                <c:pt idx="676">
                  <c:v>0.11874756125034212</c:v>
                </c:pt>
                <c:pt idx="677">
                  <c:v>0.11895077868086244</c:v>
                </c:pt>
                <c:pt idx="678">
                  <c:v>0.11895077868086244</c:v>
                </c:pt>
                <c:pt idx="679">
                  <c:v>0.11895077868086244</c:v>
                </c:pt>
                <c:pt idx="680">
                  <c:v>0.11895077868086244</c:v>
                </c:pt>
                <c:pt idx="681">
                  <c:v>0.11895077868086244</c:v>
                </c:pt>
                <c:pt idx="682">
                  <c:v>0.11895077868086244</c:v>
                </c:pt>
                <c:pt idx="683">
                  <c:v>0.11895077868086244</c:v>
                </c:pt>
                <c:pt idx="684">
                  <c:v>0.1189699493136479</c:v>
                </c:pt>
                <c:pt idx="685">
                  <c:v>0.11916801069874819</c:v>
                </c:pt>
                <c:pt idx="686">
                  <c:v>0.11950862060068349</c:v>
                </c:pt>
                <c:pt idx="687">
                  <c:v>0.11987584625469519</c:v>
                </c:pt>
                <c:pt idx="688">
                  <c:v>0.12027279860203587</c:v>
                </c:pt>
                <c:pt idx="689">
                  <c:v>0.12070868806595399</c:v>
                </c:pt>
                <c:pt idx="690">
                  <c:v>0.12106094795677431</c:v>
                </c:pt>
                <c:pt idx="691">
                  <c:v>0.12131399843144437</c:v>
                </c:pt>
                <c:pt idx="692">
                  <c:v>0.12157573269485621</c:v>
                </c:pt>
                <c:pt idx="693">
                  <c:v>0.1218915089413488</c:v>
                </c:pt>
                <c:pt idx="694">
                  <c:v>0.12220594846284438</c:v>
                </c:pt>
                <c:pt idx="695">
                  <c:v>0.12241089745420447</c:v>
                </c:pt>
                <c:pt idx="696">
                  <c:v>0.12241089745420447</c:v>
                </c:pt>
                <c:pt idx="697">
                  <c:v>0.12241089745420447</c:v>
                </c:pt>
                <c:pt idx="698">
                  <c:v>0.12241089745420447</c:v>
                </c:pt>
                <c:pt idx="699">
                  <c:v>0.12241089745420447</c:v>
                </c:pt>
                <c:pt idx="700">
                  <c:v>0.12245078128561669</c:v>
                </c:pt>
                <c:pt idx="701">
                  <c:v>0.12253663424106115</c:v>
                </c:pt>
                <c:pt idx="702">
                  <c:v>0.12264730624599364</c:v>
                </c:pt>
                <c:pt idx="703">
                  <c:v>0.12276229928359077</c:v>
                </c:pt>
                <c:pt idx="704">
                  <c:v>0.12283359332469324</c:v>
                </c:pt>
                <c:pt idx="705">
                  <c:v>0.12283359332469324</c:v>
                </c:pt>
                <c:pt idx="706">
                  <c:v>0.12283359332469324</c:v>
                </c:pt>
                <c:pt idx="707">
                  <c:v>0.12283359332469324</c:v>
                </c:pt>
                <c:pt idx="708">
                  <c:v>0.12283359332469324</c:v>
                </c:pt>
                <c:pt idx="709">
                  <c:v>0.12290567298395792</c:v>
                </c:pt>
                <c:pt idx="710">
                  <c:v>0.12311328562289049</c:v>
                </c:pt>
                <c:pt idx="711">
                  <c:v>0.12348414641890909</c:v>
                </c:pt>
                <c:pt idx="712">
                  <c:v>0.1238082332352136</c:v>
                </c:pt>
                <c:pt idx="713">
                  <c:v>0.12393782993528152</c:v>
                </c:pt>
                <c:pt idx="714">
                  <c:v>0.12393782993528152</c:v>
                </c:pt>
                <c:pt idx="715">
                  <c:v>0.12393782993528152</c:v>
                </c:pt>
                <c:pt idx="716">
                  <c:v>0.12393782993528152</c:v>
                </c:pt>
                <c:pt idx="717">
                  <c:v>0.12395311887952562</c:v>
                </c:pt>
                <c:pt idx="718">
                  <c:v>0.12404001350792611</c:v>
                </c:pt>
                <c:pt idx="719">
                  <c:v>0.12421494209588167</c:v>
                </c:pt>
                <c:pt idx="720">
                  <c:v>0.12448195628850205</c:v>
                </c:pt>
                <c:pt idx="721">
                  <c:v>0.12475910752896822</c:v>
                </c:pt>
                <c:pt idx="722">
                  <c:v>0.12504512322854783</c:v>
                </c:pt>
                <c:pt idx="723">
                  <c:v>0.12533283067166728</c:v>
                </c:pt>
                <c:pt idx="724">
                  <c:v>0.12567709399537144</c:v>
                </c:pt>
                <c:pt idx="725">
                  <c:v>0.12616304034630973</c:v>
                </c:pt>
                <c:pt idx="726">
                  <c:v>0.12686012525545196</c:v>
                </c:pt>
                <c:pt idx="727">
                  <c:v>0.12766846704552073</c:v>
                </c:pt>
                <c:pt idx="728">
                  <c:v>0.12836585261507019</c:v>
                </c:pt>
                <c:pt idx="729">
                  <c:v>0.12898778895230625</c:v>
                </c:pt>
                <c:pt idx="730">
                  <c:v>0.1294596185889281</c:v>
                </c:pt>
                <c:pt idx="731">
                  <c:v>0.12982453154746804</c:v>
                </c:pt>
                <c:pt idx="732">
                  <c:v>0.13018226425909574</c:v>
                </c:pt>
                <c:pt idx="733">
                  <c:v>0.13055157536027798</c:v>
                </c:pt>
                <c:pt idx="734">
                  <c:v>0.13093256413999638</c:v>
                </c:pt>
                <c:pt idx="735">
                  <c:v>0.13133564883030938</c:v>
                </c:pt>
                <c:pt idx="736">
                  <c:v>0.13177159515542683</c:v>
                </c:pt>
                <c:pt idx="737">
                  <c:v>0.13220843491543816</c:v>
                </c:pt>
                <c:pt idx="738">
                  <c:v>0.13260494685545721</c:v>
                </c:pt>
                <c:pt idx="739">
                  <c:v>0.13308467898545234</c:v>
                </c:pt>
                <c:pt idx="740">
                  <c:v>0.13367882524833682</c:v>
                </c:pt>
                <c:pt idx="741">
                  <c:v>0.13425705769371921</c:v>
                </c:pt>
                <c:pt idx="742">
                  <c:v>0.13475406602291723</c:v>
                </c:pt>
                <c:pt idx="743">
                  <c:v>0.13518474860131804</c:v>
                </c:pt>
                <c:pt idx="744">
                  <c:v>0.1356073412471932</c:v>
                </c:pt>
                <c:pt idx="745">
                  <c:v>0.13602993389306833</c:v>
                </c:pt>
                <c:pt idx="746">
                  <c:v>0.13649326904461867</c:v>
                </c:pt>
                <c:pt idx="747">
                  <c:v>0.13702270752124179</c:v>
                </c:pt>
                <c:pt idx="748">
                  <c:v>0.13760538864179706</c:v>
                </c:pt>
                <c:pt idx="749">
                  <c:v>0.13817366162550157</c:v>
                </c:pt>
                <c:pt idx="750">
                  <c:v>0.1386678735001533</c:v>
                </c:pt>
                <c:pt idx="751">
                  <c:v>0.13911085027321038</c:v>
                </c:pt>
                <c:pt idx="752">
                  <c:v>0.13951120250880727</c:v>
                </c:pt>
                <c:pt idx="753">
                  <c:v>0.13983404985395451</c:v>
                </c:pt>
                <c:pt idx="754">
                  <c:v>0.14009539744312199</c:v>
                </c:pt>
                <c:pt idx="755">
                  <c:v>0.14029601992836802</c:v>
                </c:pt>
                <c:pt idx="756">
                  <c:v>0.14031972926183831</c:v>
                </c:pt>
                <c:pt idx="757">
                  <c:v>0.14031972926183831</c:v>
                </c:pt>
                <c:pt idx="758">
                  <c:v>0.14031972926183831</c:v>
                </c:pt>
                <c:pt idx="759">
                  <c:v>0.14031972926183831</c:v>
                </c:pt>
                <c:pt idx="760">
                  <c:v>0.14031972926183831</c:v>
                </c:pt>
                <c:pt idx="761">
                  <c:v>0.14031972926183831</c:v>
                </c:pt>
                <c:pt idx="762">
                  <c:v>0.14031972926183831</c:v>
                </c:pt>
                <c:pt idx="763">
                  <c:v>0.14031972926183831</c:v>
                </c:pt>
                <c:pt idx="764">
                  <c:v>0.14034489485217294</c:v>
                </c:pt>
                <c:pt idx="765">
                  <c:v>0.14051702147548933</c:v>
                </c:pt>
                <c:pt idx="766">
                  <c:v>0.14081037339101782</c:v>
                </c:pt>
                <c:pt idx="767">
                  <c:v>0.14116797736554895</c:v>
                </c:pt>
                <c:pt idx="768">
                  <c:v>0.14159711960025623</c:v>
                </c:pt>
                <c:pt idx="769">
                  <c:v>0.14215737222486508</c:v>
                </c:pt>
                <c:pt idx="770">
                  <c:v>0.14295262780626145</c:v>
                </c:pt>
                <c:pt idx="771">
                  <c:v>0.1439126640193841</c:v>
                </c:pt>
                <c:pt idx="772">
                  <c:v>0.14497168918968892</c:v>
                </c:pt>
                <c:pt idx="773">
                  <c:v>0.1460352750905945</c:v>
                </c:pt>
                <c:pt idx="774">
                  <c:v>0.14707526233940993</c:v>
                </c:pt>
                <c:pt idx="775">
                  <c:v>0.14823919352881668</c:v>
                </c:pt>
                <c:pt idx="776">
                  <c:v>0.14937319947132793</c:v>
                </c:pt>
                <c:pt idx="777">
                  <c:v>0.1504140676092186</c:v>
                </c:pt>
                <c:pt idx="778">
                  <c:v>0.15144850195892609</c:v>
                </c:pt>
                <c:pt idx="779">
                  <c:v>0.15247177926609404</c:v>
                </c:pt>
                <c:pt idx="780">
                  <c:v>0.15344540007351312</c:v>
                </c:pt>
                <c:pt idx="781">
                  <c:v>0.15437111774766016</c:v>
                </c:pt>
                <c:pt idx="782">
                  <c:v>0.1552518676852184</c:v>
                </c:pt>
                <c:pt idx="783">
                  <c:v>0.15609422325383798</c:v>
                </c:pt>
                <c:pt idx="784">
                  <c:v>0.15693154465944684</c:v>
                </c:pt>
                <c:pt idx="785">
                  <c:v>0.15783228536298474</c:v>
                </c:pt>
                <c:pt idx="786">
                  <c:v>0.15876596514087801</c:v>
                </c:pt>
                <c:pt idx="787">
                  <c:v>0.15963346692379915</c:v>
                </c:pt>
                <c:pt idx="788">
                  <c:v>0.16043654645281574</c:v>
                </c:pt>
                <c:pt idx="789">
                  <c:v>0.16123962598183234</c:v>
                </c:pt>
                <c:pt idx="790">
                  <c:v>0.16208573950594746</c:v>
                </c:pt>
                <c:pt idx="791">
                  <c:v>0.16296710466953321</c:v>
                </c:pt>
                <c:pt idx="792">
                  <c:v>0.16376180438626989</c:v>
                </c:pt>
                <c:pt idx="793">
                  <c:v>0.1642219431206218</c:v>
                </c:pt>
                <c:pt idx="794">
                  <c:v>0.1642219431206218</c:v>
                </c:pt>
                <c:pt idx="795">
                  <c:v>0.1642219431206218</c:v>
                </c:pt>
                <c:pt idx="796">
                  <c:v>0.1642219431206218</c:v>
                </c:pt>
                <c:pt idx="797">
                  <c:v>0.1642219431206218</c:v>
                </c:pt>
                <c:pt idx="798">
                  <c:v>0.1642219431206218</c:v>
                </c:pt>
                <c:pt idx="799">
                  <c:v>0.16425328076741103</c:v>
                </c:pt>
                <c:pt idx="800">
                  <c:v>0.1644916871668245</c:v>
                </c:pt>
                <c:pt idx="801">
                  <c:v>0.16487341148545648</c:v>
                </c:pt>
                <c:pt idx="802">
                  <c:v>0.16550113155686422</c:v>
                </c:pt>
                <c:pt idx="803">
                  <c:v>0.16645126570934793</c:v>
                </c:pt>
                <c:pt idx="804">
                  <c:v>0.16754783990409525</c:v>
                </c:pt>
                <c:pt idx="805">
                  <c:v>0.16848435978228415</c:v>
                </c:pt>
                <c:pt idx="806">
                  <c:v>0.16916374456924194</c:v>
                </c:pt>
                <c:pt idx="807">
                  <c:v>0.16965351672160775</c:v>
                </c:pt>
                <c:pt idx="808">
                  <c:v>0.16997198570458374</c:v>
                </c:pt>
                <c:pt idx="809">
                  <c:v>0.17015634783443709</c:v>
                </c:pt>
                <c:pt idx="810">
                  <c:v>0.17020900097495509</c:v>
                </c:pt>
                <c:pt idx="811">
                  <c:v>0.17020900097495509</c:v>
                </c:pt>
                <c:pt idx="812">
                  <c:v>0.17020900097495509</c:v>
                </c:pt>
                <c:pt idx="813">
                  <c:v>0.17020900097495509</c:v>
                </c:pt>
                <c:pt idx="814">
                  <c:v>0.17020900097495509</c:v>
                </c:pt>
                <c:pt idx="815">
                  <c:v>0.17020900097495509</c:v>
                </c:pt>
                <c:pt idx="816">
                  <c:v>0.17020900097495509</c:v>
                </c:pt>
                <c:pt idx="817">
                  <c:v>0.17020900097495509</c:v>
                </c:pt>
                <c:pt idx="818">
                  <c:v>0.17020900097495509</c:v>
                </c:pt>
                <c:pt idx="819">
                  <c:v>0.17030125545768215</c:v>
                </c:pt>
                <c:pt idx="820">
                  <c:v>0.17056295777934341</c:v>
                </c:pt>
                <c:pt idx="821">
                  <c:v>0.17098458010503267</c:v>
                </c:pt>
                <c:pt idx="822">
                  <c:v>0.17146441284118677</c:v>
                </c:pt>
                <c:pt idx="823">
                  <c:v>0.17198316399489769</c:v>
                </c:pt>
                <c:pt idx="824">
                  <c:v>0.17250758999219504</c:v>
                </c:pt>
                <c:pt idx="825">
                  <c:v>0.17302292061451022</c:v>
                </c:pt>
                <c:pt idx="826">
                  <c:v>0.17356501783894468</c:v>
                </c:pt>
                <c:pt idx="827">
                  <c:v>0.17412408585261938</c:v>
                </c:pt>
                <c:pt idx="828">
                  <c:v>0.17475922308588066</c:v>
                </c:pt>
                <c:pt idx="829">
                  <c:v>0.17551726452773242</c:v>
                </c:pt>
                <c:pt idx="830">
                  <c:v>0.17632118811898603</c:v>
                </c:pt>
                <c:pt idx="831">
                  <c:v>0.17706893791627662</c:v>
                </c:pt>
                <c:pt idx="832">
                  <c:v>0.17767315576131457</c:v>
                </c:pt>
                <c:pt idx="833">
                  <c:v>0.17819832256179835</c:v>
                </c:pt>
                <c:pt idx="834">
                  <c:v>0.17874291449125726</c:v>
                </c:pt>
                <c:pt idx="835">
                  <c:v>0.17929907702394732</c:v>
                </c:pt>
                <c:pt idx="836">
                  <c:v>0.17984452400019371</c:v>
                </c:pt>
                <c:pt idx="837">
                  <c:v>0.18041837793421242</c:v>
                </c:pt>
                <c:pt idx="838">
                  <c:v>0.18105864111736061</c:v>
                </c:pt>
                <c:pt idx="839">
                  <c:v>0.18171825402486996</c:v>
                </c:pt>
                <c:pt idx="840">
                  <c:v>0.18238240562101468</c:v>
                </c:pt>
                <c:pt idx="841">
                  <c:v>0.18311907858335519</c:v>
                </c:pt>
                <c:pt idx="842">
                  <c:v>0.18392901580209089</c:v>
                </c:pt>
                <c:pt idx="843">
                  <c:v>0.1847232940251172</c:v>
                </c:pt>
                <c:pt idx="844">
                  <c:v>0.18543285374926743</c:v>
                </c:pt>
                <c:pt idx="845">
                  <c:v>0.18607929432803616</c:v>
                </c:pt>
                <c:pt idx="846">
                  <c:v>0.18671845805885795</c:v>
                </c:pt>
                <c:pt idx="847">
                  <c:v>0.18739736425597731</c:v>
                </c:pt>
                <c:pt idx="848">
                  <c:v>0.18818274404325153</c:v>
                </c:pt>
                <c:pt idx="849">
                  <c:v>0.18910189779166367</c:v>
                </c:pt>
                <c:pt idx="850">
                  <c:v>0.19005973540092497</c:v>
                </c:pt>
                <c:pt idx="851">
                  <c:v>0.19094535117640821</c:v>
                </c:pt>
                <c:pt idx="852">
                  <c:v>0.19179650450866526</c:v>
                </c:pt>
                <c:pt idx="853">
                  <c:v>0.19266370747059028</c:v>
                </c:pt>
                <c:pt idx="854">
                  <c:v>0.19352130067536075</c:v>
                </c:pt>
                <c:pt idx="855">
                  <c:v>0.19432458176288464</c:v>
                </c:pt>
                <c:pt idx="856">
                  <c:v>0.1950913426599922</c:v>
                </c:pt>
                <c:pt idx="857">
                  <c:v>0.19597825804420502</c:v>
                </c:pt>
                <c:pt idx="858">
                  <c:v>0.19705224596724552</c:v>
                </c:pt>
                <c:pt idx="859">
                  <c:v>0.19816657060428633</c:v>
                </c:pt>
                <c:pt idx="860">
                  <c:v>0.19921646867590231</c:v>
                </c:pt>
                <c:pt idx="861">
                  <c:v>0.20034037139094002</c:v>
                </c:pt>
                <c:pt idx="862">
                  <c:v>0.2017502790391027</c:v>
                </c:pt>
                <c:pt idx="863">
                  <c:v>0.20321642442237239</c:v>
                </c:pt>
                <c:pt idx="864">
                  <c:v>0.2044603972090627</c:v>
                </c:pt>
                <c:pt idx="865">
                  <c:v>0.20563195212933505</c:v>
                </c:pt>
                <c:pt idx="866">
                  <c:v>0.20692968092771791</c:v>
                </c:pt>
                <c:pt idx="867">
                  <c:v>0.20839364275514</c:v>
                </c:pt>
                <c:pt idx="868">
                  <c:v>0.2098181205642782</c:v>
                </c:pt>
                <c:pt idx="869">
                  <c:v>0.21102918293491665</c:v>
                </c:pt>
                <c:pt idx="870">
                  <c:v>0.21209503213666431</c:v>
                </c:pt>
                <c:pt idx="871">
                  <c:v>0.21310381043461593</c:v>
                </c:pt>
                <c:pt idx="872">
                  <c:v>0.2140839682304892</c:v>
                </c:pt>
                <c:pt idx="873">
                  <c:v>0.21502027759448314</c:v>
                </c:pt>
                <c:pt idx="874">
                  <c:v>0.21586087677441915</c:v>
                </c:pt>
                <c:pt idx="875">
                  <c:v>0.21658354171633984</c:v>
                </c:pt>
                <c:pt idx="876">
                  <c:v>0.21719823043132921</c:v>
                </c:pt>
                <c:pt idx="877">
                  <c:v>0.21782099092373974</c:v>
                </c:pt>
                <c:pt idx="878">
                  <c:v>0.21856569260468992</c:v>
                </c:pt>
                <c:pt idx="879">
                  <c:v>0.21942920179445463</c:v>
                </c:pt>
                <c:pt idx="880">
                  <c:v>0.22020629033092717</c:v>
                </c:pt>
                <c:pt idx="881">
                  <c:v>0.22081421771034182</c:v>
                </c:pt>
                <c:pt idx="882">
                  <c:v>0.22153763174253668</c:v>
                </c:pt>
                <c:pt idx="883">
                  <c:v>0.22240096492768083</c:v>
                </c:pt>
                <c:pt idx="884">
                  <c:v>0.22327829002811986</c:v>
                </c:pt>
                <c:pt idx="885">
                  <c:v>0.22420049700295114</c:v>
                </c:pt>
                <c:pt idx="886">
                  <c:v>0.22514553773499932</c:v>
                </c:pt>
                <c:pt idx="887">
                  <c:v>0.22606826295714932</c:v>
                </c:pt>
                <c:pt idx="888">
                  <c:v>0.22693737119428303</c:v>
                </c:pt>
                <c:pt idx="889">
                  <c:v>0.22773032333145757</c:v>
                </c:pt>
                <c:pt idx="890">
                  <c:v>0.22842833044003372</c:v>
                </c:pt>
                <c:pt idx="891">
                  <c:v>0.22900897813183604</c:v>
                </c:pt>
                <c:pt idx="892">
                  <c:v>0.22948210416107509</c:v>
                </c:pt>
                <c:pt idx="893">
                  <c:v>0.22991196226899493</c:v>
                </c:pt>
                <c:pt idx="894">
                  <c:v>0.23036977354857496</c:v>
                </c:pt>
                <c:pt idx="895">
                  <c:v>0.23089730441021986</c:v>
                </c:pt>
                <c:pt idx="896">
                  <c:v>0.23151635222325581</c:v>
                </c:pt>
                <c:pt idx="897">
                  <c:v>0.23219451587865284</c:v>
                </c:pt>
                <c:pt idx="898">
                  <c:v>0.23288541629223744</c:v>
                </c:pt>
                <c:pt idx="899">
                  <c:v>0.2335357700749483</c:v>
                </c:pt>
                <c:pt idx="900">
                  <c:v>0.23411587979203421</c:v>
                </c:pt>
                <c:pt idx="901">
                  <c:v>0.23457005104118075</c:v>
                </c:pt>
                <c:pt idx="902">
                  <c:v>0.23457005104118075</c:v>
                </c:pt>
                <c:pt idx="903">
                  <c:v>0.23457005104118075</c:v>
                </c:pt>
                <c:pt idx="904">
                  <c:v>0.23457005104118075</c:v>
                </c:pt>
                <c:pt idx="905">
                  <c:v>0.23457005104118075</c:v>
                </c:pt>
                <c:pt idx="906">
                  <c:v>0.23460138868796995</c:v>
                </c:pt>
                <c:pt idx="907">
                  <c:v>0.23483979508738342</c:v>
                </c:pt>
                <c:pt idx="908">
                  <c:v>0.23522151940601541</c:v>
                </c:pt>
                <c:pt idx="909">
                  <c:v>0.23584923947742317</c:v>
                </c:pt>
                <c:pt idx="910">
                  <c:v>0.23679937362990686</c:v>
                </c:pt>
                <c:pt idx="911">
                  <c:v>0.2378959478246542</c:v>
                </c:pt>
                <c:pt idx="912">
                  <c:v>0.23883246770284311</c:v>
                </c:pt>
                <c:pt idx="913">
                  <c:v>0.23962028983333655</c:v>
                </c:pt>
                <c:pt idx="914">
                  <c:v>0.24062899728021703</c:v>
                </c:pt>
                <c:pt idx="915">
                  <c:v>0.24170211614864168</c:v>
                </c:pt>
                <c:pt idx="916">
                  <c:v>0.24258113735684542</c:v>
                </c:pt>
                <c:pt idx="917">
                  <c:v>0.24333125449784246</c:v>
                </c:pt>
                <c:pt idx="918">
                  <c:v>0.24395509815101799</c:v>
                </c:pt>
                <c:pt idx="919">
                  <c:v>0.24465413331373737</c:v>
                </c:pt>
                <c:pt idx="920">
                  <c:v>0.24547281935123721</c:v>
                </c:pt>
                <c:pt idx="921">
                  <c:v>0.24649172073004372</c:v>
                </c:pt>
                <c:pt idx="922">
                  <c:v>0.24764094309054555</c:v>
                </c:pt>
                <c:pt idx="923">
                  <c:v>0.24876242673874294</c:v>
                </c:pt>
                <c:pt idx="924">
                  <c:v>0.24957359476078106</c:v>
                </c:pt>
                <c:pt idx="925">
                  <c:v>0.25001548948277219</c:v>
                </c:pt>
                <c:pt idx="926">
                  <c:v>0.25046777225282474</c:v>
                </c:pt>
                <c:pt idx="927">
                  <c:v>0.25099523163081139</c:v>
                </c:pt>
                <c:pt idx="928">
                  <c:v>0.25154570359888717</c:v>
                </c:pt>
                <c:pt idx="929">
                  <c:v>0.25212518479530732</c:v>
                </c:pt>
                <c:pt idx="930">
                  <c:v>0.25270838204709906</c:v>
                </c:pt>
                <c:pt idx="931">
                  <c:v>0.25328503204446062</c:v>
                </c:pt>
                <c:pt idx="932">
                  <c:v>0.25384073246462585</c:v>
                </c:pt>
                <c:pt idx="933">
                  <c:v>0.25433907713696835</c:v>
                </c:pt>
                <c:pt idx="934">
                  <c:v>0.25473702960759081</c:v>
                </c:pt>
                <c:pt idx="935">
                  <c:v>0.25510336659306293</c:v>
                </c:pt>
                <c:pt idx="936">
                  <c:v>0.25551245412501705</c:v>
                </c:pt>
                <c:pt idx="937">
                  <c:v>0.25595695175577104</c:v>
                </c:pt>
                <c:pt idx="938">
                  <c:v>0.25640371200544543</c:v>
                </c:pt>
                <c:pt idx="939">
                  <c:v>0.2568300347315059</c:v>
                </c:pt>
                <c:pt idx="940">
                  <c:v>0.25726810584339649</c:v>
                </c:pt>
                <c:pt idx="941">
                  <c:v>0.25775646720043105</c:v>
                </c:pt>
                <c:pt idx="942">
                  <c:v>0.2582651694389782</c:v>
                </c:pt>
                <c:pt idx="943">
                  <c:v>0.25878304503628941</c:v>
                </c:pt>
                <c:pt idx="944">
                  <c:v>0.25932310193461222</c:v>
                </c:pt>
                <c:pt idx="945">
                  <c:v>0.2598873603074186</c:v>
                </c:pt>
                <c:pt idx="946">
                  <c:v>0.26053374199346169</c:v>
                </c:pt>
                <c:pt idx="947">
                  <c:v>0.26126562345794807</c:v>
                </c:pt>
                <c:pt idx="948">
                  <c:v>0.26197051817962203</c:v>
                </c:pt>
                <c:pt idx="949">
                  <c:v>0.2625806127722779</c:v>
                </c:pt>
                <c:pt idx="950">
                  <c:v>0.26302695871651738</c:v>
                </c:pt>
                <c:pt idx="951">
                  <c:v>0.26319430983200026</c:v>
                </c:pt>
                <c:pt idx="952">
                  <c:v>0.26319430983200026</c:v>
                </c:pt>
                <c:pt idx="953">
                  <c:v>0.26319430983200026</c:v>
                </c:pt>
                <c:pt idx="954">
                  <c:v>0.26319430983200026</c:v>
                </c:pt>
                <c:pt idx="955">
                  <c:v>0.26319430983200026</c:v>
                </c:pt>
                <c:pt idx="956">
                  <c:v>0.26319430983200026</c:v>
                </c:pt>
                <c:pt idx="957">
                  <c:v>0.26319430983200026</c:v>
                </c:pt>
                <c:pt idx="958">
                  <c:v>0.26328289804529992</c:v>
                </c:pt>
                <c:pt idx="959">
                  <c:v>0.26366555975756739</c:v>
                </c:pt>
                <c:pt idx="960">
                  <c:v>0.26437102661280071</c:v>
                </c:pt>
                <c:pt idx="961">
                  <c:v>0.26540173873784484</c:v>
                </c:pt>
                <c:pt idx="962">
                  <c:v>0.26660144758225957</c:v>
                </c:pt>
                <c:pt idx="963">
                  <c:v>0.26778282218426441</c:v>
                </c:pt>
                <c:pt idx="964">
                  <c:v>0.26880705047889697</c:v>
                </c:pt>
                <c:pt idx="965">
                  <c:v>0.26960929518613647</c:v>
                </c:pt>
                <c:pt idx="966">
                  <c:v>0.27022185007041122</c:v>
                </c:pt>
                <c:pt idx="967">
                  <c:v>0.27071834428401753</c:v>
                </c:pt>
                <c:pt idx="968">
                  <c:v>0.27115937474785329</c:v>
                </c:pt>
                <c:pt idx="969">
                  <c:v>0.27151895378796231</c:v>
                </c:pt>
                <c:pt idx="970">
                  <c:v>0.27172980920597845</c:v>
                </c:pt>
                <c:pt idx="971">
                  <c:v>0.27172980920597845</c:v>
                </c:pt>
                <c:pt idx="972">
                  <c:v>0.27172980920597845</c:v>
                </c:pt>
                <c:pt idx="973">
                  <c:v>0.27172980920597845</c:v>
                </c:pt>
                <c:pt idx="974">
                  <c:v>0.27172980920597845</c:v>
                </c:pt>
                <c:pt idx="975">
                  <c:v>0.27172980920597845</c:v>
                </c:pt>
                <c:pt idx="976">
                  <c:v>0.27172980920597845</c:v>
                </c:pt>
                <c:pt idx="977">
                  <c:v>0.27172980920597845</c:v>
                </c:pt>
                <c:pt idx="978">
                  <c:v>0.27172980920597845</c:v>
                </c:pt>
                <c:pt idx="979">
                  <c:v>0.27172980920597845</c:v>
                </c:pt>
                <c:pt idx="980">
                  <c:v>0.27172980920597845</c:v>
                </c:pt>
                <c:pt idx="981">
                  <c:v>0.27172980920597845</c:v>
                </c:pt>
                <c:pt idx="982">
                  <c:v>0.27172980920597845</c:v>
                </c:pt>
                <c:pt idx="983">
                  <c:v>0.27172980920597845</c:v>
                </c:pt>
                <c:pt idx="984">
                  <c:v>0.27172980920597845</c:v>
                </c:pt>
                <c:pt idx="985">
                  <c:v>0.27172980920597845</c:v>
                </c:pt>
                <c:pt idx="986">
                  <c:v>0.27172980920597845</c:v>
                </c:pt>
                <c:pt idx="987">
                  <c:v>0.27172980920597845</c:v>
                </c:pt>
                <c:pt idx="988">
                  <c:v>0.27172980920597845</c:v>
                </c:pt>
                <c:pt idx="989">
                  <c:v>0.27172980920597845</c:v>
                </c:pt>
                <c:pt idx="990">
                  <c:v>0.27172980920597845</c:v>
                </c:pt>
                <c:pt idx="991">
                  <c:v>0.27172980920597845</c:v>
                </c:pt>
                <c:pt idx="992">
                  <c:v>0.27172980920597845</c:v>
                </c:pt>
                <c:pt idx="993">
                  <c:v>0.27172980920597845</c:v>
                </c:pt>
                <c:pt idx="994">
                  <c:v>0.27172980920597845</c:v>
                </c:pt>
                <c:pt idx="995">
                  <c:v>0.27172980920597845</c:v>
                </c:pt>
                <c:pt idx="996">
                  <c:v>0.27172980920597845</c:v>
                </c:pt>
                <c:pt idx="997">
                  <c:v>0.27172980920597845</c:v>
                </c:pt>
                <c:pt idx="998">
                  <c:v>0.27172980920597845</c:v>
                </c:pt>
                <c:pt idx="999">
                  <c:v>0.27172980920597845</c:v>
                </c:pt>
                <c:pt idx="1000">
                  <c:v>0.27172980920597845</c:v>
                </c:pt>
                <c:pt idx="1001">
                  <c:v>0.27172980920597845</c:v>
                </c:pt>
                <c:pt idx="1002">
                  <c:v>0.27172980920597845</c:v>
                </c:pt>
                <c:pt idx="1003">
                  <c:v>0.27172980920597845</c:v>
                </c:pt>
                <c:pt idx="1004">
                  <c:v>0.27172980920597845</c:v>
                </c:pt>
                <c:pt idx="1005">
                  <c:v>0.27172980920597845</c:v>
                </c:pt>
                <c:pt idx="1006">
                  <c:v>0.27172980920597845</c:v>
                </c:pt>
                <c:pt idx="1007">
                  <c:v>0.27172980920597845</c:v>
                </c:pt>
                <c:pt idx="1008">
                  <c:v>0.27172980920597845</c:v>
                </c:pt>
                <c:pt idx="1009">
                  <c:v>0.27172980920597845</c:v>
                </c:pt>
                <c:pt idx="1010">
                  <c:v>0.27172980920597845</c:v>
                </c:pt>
                <c:pt idx="1011">
                  <c:v>0.27172980920597845</c:v>
                </c:pt>
                <c:pt idx="1012">
                  <c:v>0.27172980920597845</c:v>
                </c:pt>
                <c:pt idx="1013">
                  <c:v>0.27172980920597845</c:v>
                </c:pt>
                <c:pt idx="1014">
                  <c:v>0.27172980920597845</c:v>
                </c:pt>
                <c:pt idx="1015">
                  <c:v>0.27172980920597845</c:v>
                </c:pt>
                <c:pt idx="1016">
                  <c:v>0.27172980920597845</c:v>
                </c:pt>
                <c:pt idx="1017">
                  <c:v>0.27172980920597845</c:v>
                </c:pt>
                <c:pt idx="1018">
                  <c:v>0.27172980920597845</c:v>
                </c:pt>
                <c:pt idx="1019">
                  <c:v>0.27172980920597845</c:v>
                </c:pt>
                <c:pt idx="1020">
                  <c:v>0.27172980920597845</c:v>
                </c:pt>
                <c:pt idx="1021">
                  <c:v>0.27172980920597845</c:v>
                </c:pt>
                <c:pt idx="1022">
                  <c:v>0.27172980920597845</c:v>
                </c:pt>
                <c:pt idx="1023">
                  <c:v>0.27172980920597845</c:v>
                </c:pt>
                <c:pt idx="1024">
                  <c:v>0.27172980920597845</c:v>
                </c:pt>
                <c:pt idx="1025">
                  <c:v>0.27172980920597845</c:v>
                </c:pt>
                <c:pt idx="1026">
                  <c:v>0.27172980920597845</c:v>
                </c:pt>
                <c:pt idx="1027">
                  <c:v>0.27173968974138712</c:v>
                </c:pt>
                <c:pt idx="1028">
                  <c:v>0.27181533795958024</c:v>
                </c:pt>
                <c:pt idx="1029">
                  <c:v>0.27205355895111549</c:v>
                </c:pt>
                <c:pt idx="1030">
                  <c:v>0.27247340520875035</c:v>
                </c:pt>
                <c:pt idx="1031">
                  <c:v>0.27298895898434228</c:v>
                </c:pt>
                <c:pt idx="1032">
                  <c:v>0.2735455979343136</c:v>
                </c:pt>
                <c:pt idx="1033">
                  <c:v>0.2741461558065994</c:v>
                </c:pt>
                <c:pt idx="1034">
                  <c:v>0.27479978198317451</c:v>
                </c:pt>
                <c:pt idx="1035">
                  <c:v>0.27546955432470055</c:v>
                </c:pt>
                <c:pt idx="1036">
                  <c:v>0.27610814226762065</c:v>
                </c:pt>
                <c:pt idx="1037">
                  <c:v>0.2767278523062352</c:v>
                </c:pt>
                <c:pt idx="1038">
                  <c:v>0.27738583147361506</c:v>
                </c:pt>
                <c:pt idx="1039">
                  <c:v>0.27814399965409004</c:v>
                </c:pt>
                <c:pt idx="1040">
                  <c:v>0.27898888480229894</c:v>
                </c:pt>
                <c:pt idx="1041">
                  <c:v>0.27986636206460458</c:v>
                </c:pt>
                <c:pt idx="1042">
                  <c:v>0.28069558899854224</c:v>
                </c:pt>
                <c:pt idx="1043">
                  <c:v>0.28141077341815635</c:v>
                </c:pt>
                <c:pt idx="1044">
                  <c:v>0.28201217814834445</c:v>
                </c:pt>
                <c:pt idx="1045">
                  <c:v>0.28255255014926806</c:v>
                </c:pt>
                <c:pt idx="1046">
                  <c:v>0.28309488322315868</c:v>
                </c:pt>
                <c:pt idx="1047">
                  <c:v>0.28365208046018131</c:v>
                </c:pt>
                <c:pt idx="1048">
                  <c:v>0.28416940957392783</c:v>
                </c:pt>
                <c:pt idx="1049">
                  <c:v>0.28457364225462339</c:v>
                </c:pt>
                <c:pt idx="1050">
                  <c:v>0.28481372979338221</c:v>
                </c:pt>
                <c:pt idx="1051">
                  <c:v>0.28491770705056313</c:v>
                </c:pt>
                <c:pt idx="1052">
                  <c:v>0.2849320284919693</c:v>
                </c:pt>
                <c:pt idx="1053">
                  <c:v>0.2849320284919693</c:v>
                </c:pt>
                <c:pt idx="1054">
                  <c:v>0.2849320284919693</c:v>
                </c:pt>
                <c:pt idx="1055">
                  <c:v>0.2849320284919693</c:v>
                </c:pt>
                <c:pt idx="1056">
                  <c:v>0.2849320284919693</c:v>
                </c:pt>
                <c:pt idx="1057">
                  <c:v>0.2849320284919693</c:v>
                </c:pt>
                <c:pt idx="1058">
                  <c:v>0.2849320284919693</c:v>
                </c:pt>
                <c:pt idx="1059">
                  <c:v>0.2849320284919693</c:v>
                </c:pt>
                <c:pt idx="1060">
                  <c:v>0.2849320284919693</c:v>
                </c:pt>
                <c:pt idx="1061">
                  <c:v>0.2849320284919693</c:v>
                </c:pt>
                <c:pt idx="1062">
                  <c:v>0.28496213240534923</c:v>
                </c:pt>
                <c:pt idx="1063">
                  <c:v>0.2850448205798653</c:v>
                </c:pt>
                <c:pt idx="1064">
                  <c:v>0.28520377834172767</c:v>
                </c:pt>
                <c:pt idx="1065">
                  <c:v>0.28551514508224191</c:v>
                </c:pt>
                <c:pt idx="1066">
                  <c:v>0.28594609408460936</c:v>
                </c:pt>
                <c:pt idx="1067">
                  <c:v>0.28630952404779086</c:v>
                </c:pt>
                <c:pt idx="1068">
                  <c:v>0.28654717588630274</c:v>
                </c:pt>
                <c:pt idx="1069">
                  <c:v>0.28679188677318268</c:v>
                </c:pt>
                <c:pt idx="1070">
                  <c:v>0.2871487705566782</c:v>
                </c:pt>
                <c:pt idx="1071">
                  <c:v>0.28765116416558928</c:v>
                </c:pt>
                <c:pt idx="1072">
                  <c:v>0.28828756103579584</c:v>
                </c:pt>
                <c:pt idx="1073">
                  <c:v>0.28909506479585778</c:v>
                </c:pt>
                <c:pt idx="1074">
                  <c:v>0.29014136947353802</c:v>
                </c:pt>
                <c:pt idx="1075">
                  <c:v>0.29140639780199845</c:v>
                </c:pt>
                <c:pt idx="1076">
                  <c:v>0.29274365900602767</c:v>
                </c:pt>
                <c:pt idx="1077">
                  <c:v>0.29403965878228278</c:v>
                </c:pt>
                <c:pt idx="1078">
                  <c:v>0.29526912253728294</c:v>
                </c:pt>
                <c:pt idx="1079">
                  <c:v>0.29648459826265783</c:v>
                </c:pt>
                <c:pt idx="1080">
                  <c:v>0.2976373658062359</c:v>
                </c:pt>
                <c:pt idx="1081">
                  <c:v>0.29858996282400224</c:v>
                </c:pt>
                <c:pt idx="1082">
                  <c:v>0.29930765543725996</c:v>
                </c:pt>
                <c:pt idx="1083">
                  <c:v>0.29975587117759989</c:v>
                </c:pt>
                <c:pt idx="1084">
                  <c:v>0.30003460850056329</c:v>
                </c:pt>
                <c:pt idx="1085">
                  <c:v>0.30039671435206239</c:v>
                </c:pt>
                <c:pt idx="1086">
                  <c:v>0.30093935968791119</c:v>
                </c:pt>
                <c:pt idx="1087">
                  <c:v>0.30157846693391088</c:v>
                </c:pt>
                <c:pt idx="1088">
                  <c:v>0.30223189774979559</c:v>
                </c:pt>
                <c:pt idx="1089">
                  <c:v>0.30287550141136155</c:v>
                </c:pt>
                <c:pt idx="1090">
                  <c:v>0.30350700618146659</c:v>
                </c:pt>
                <c:pt idx="1091">
                  <c:v>0.30417480762595428</c:v>
                </c:pt>
                <c:pt idx="1092">
                  <c:v>0.30497112775266544</c:v>
                </c:pt>
                <c:pt idx="1093">
                  <c:v>0.30595369812984513</c:v>
                </c:pt>
                <c:pt idx="1094">
                  <c:v>0.30702067675552636</c:v>
                </c:pt>
                <c:pt idx="1095">
                  <c:v>0.30801059442665452</c:v>
                </c:pt>
                <c:pt idx="1096">
                  <c:v>0.30887680643642024</c:v>
                </c:pt>
                <c:pt idx="1097">
                  <c:v>0.30960384153137693</c:v>
                </c:pt>
                <c:pt idx="1098">
                  <c:v>0.3101379754630435</c:v>
                </c:pt>
                <c:pt idx="1099">
                  <c:v>0.31044113962781483</c:v>
                </c:pt>
                <c:pt idx="1100">
                  <c:v>0.31068496248337479</c:v>
                </c:pt>
                <c:pt idx="1101">
                  <c:v>0.31108843386568558</c:v>
                </c:pt>
                <c:pt idx="1102">
                  <c:v>0.31169903510782365</c:v>
                </c:pt>
                <c:pt idx="1103">
                  <c:v>0.31254831992422499</c:v>
                </c:pt>
                <c:pt idx="1104">
                  <c:v>0.3136452222544055</c:v>
                </c:pt>
                <c:pt idx="1105">
                  <c:v>0.31483290180562234</c:v>
                </c:pt>
                <c:pt idx="1106">
                  <c:v>0.31587549574317159</c:v>
                </c:pt>
                <c:pt idx="1107">
                  <c:v>0.31671059228889731</c:v>
                </c:pt>
                <c:pt idx="1108">
                  <c:v>0.31734423459094291</c:v>
                </c:pt>
                <c:pt idx="1109">
                  <c:v>0.31777384068481795</c:v>
                </c:pt>
                <c:pt idx="1110">
                  <c:v>0.31818648405200212</c:v>
                </c:pt>
                <c:pt idx="1111">
                  <c:v>0.31878517174990117</c:v>
                </c:pt>
                <c:pt idx="1112">
                  <c:v>0.31965097622076327</c:v>
                </c:pt>
                <c:pt idx="1113">
                  <c:v>0.32088695067594386</c:v>
                </c:pt>
                <c:pt idx="1114">
                  <c:v>0.32240215696443397</c:v>
                </c:pt>
                <c:pt idx="1115">
                  <c:v>0.32383915867667007</c:v>
                </c:pt>
                <c:pt idx="1116">
                  <c:v>0.32498541229159289</c:v>
                </c:pt>
                <c:pt idx="1117">
                  <c:v>0.32588334744251024</c:v>
                </c:pt>
                <c:pt idx="1118">
                  <c:v>0.32655577712112932</c:v>
                </c:pt>
                <c:pt idx="1119">
                  <c:v>0.32708563433001414</c:v>
                </c:pt>
                <c:pt idx="1120">
                  <c:v>0.32765680886743315</c:v>
                </c:pt>
                <c:pt idx="1121">
                  <c:v>0.32830701493053704</c:v>
                </c:pt>
                <c:pt idx="1122">
                  <c:v>0.32893152556673083</c:v>
                </c:pt>
                <c:pt idx="1123">
                  <c:v>0.3293768126163108</c:v>
                </c:pt>
                <c:pt idx="1124">
                  <c:v>0.32951426726798699</c:v>
                </c:pt>
                <c:pt idx="1125">
                  <c:v>0.32951426726798699</c:v>
                </c:pt>
                <c:pt idx="1126">
                  <c:v>0.32951426726798699</c:v>
                </c:pt>
                <c:pt idx="1127">
                  <c:v>0.32951426726798699</c:v>
                </c:pt>
                <c:pt idx="1128">
                  <c:v>0.32951426726798699</c:v>
                </c:pt>
                <c:pt idx="1129">
                  <c:v>0.32951426726798699</c:v>
                </c:pt>
                <c:pt idx="1130">
                  <c:v>0.32951426726798699</c:v>
                </c:pt>
                <c:pt idx="1131">
                  <c:v>0.32951426726798699</c:v>
                </c:pt>
                <c:pt idx="1132">
                  <c:v>0.32951426726798699</c:v>
                </c:pt>
                <c:pt idx="1133">
                  <c:v>0.32951426726798699</c:v>
                </c:pt>
                <c:pt idx="1134">
                  <c:v>0.32951426726798699</c:v>
                </c:pt>
                <c:pt idx="1135">
                  <c:v>0.32951426726798699</c:v>
                </c:pt>
                <c:pt idx="1136">
                  <c:v>0.32951426726798699</c:v>
                </c:pt>
                <c:pt idx="1137">
                  <c:v>0.3295285537455292</c:v>
                </c:pt>
                <c:pt idx="1138">
                  <c:v>0.32959476763988715</c:v>
                </c:pt>
                <c:pt idx="1139">
                  <c:v>0.32968211309351964</c:v>
                </c:pt>
                <c:pt idx="1140">
                  <c:v>0.32978351982011878</c:v>
                </c:pt>
                <c:pt idx="1141">
                  <c:v>0.32991984568097527</c:v>
                </c:pt>
                <c:pt idx="1142">
                  <c:v>0.3301432738312734</c:v>
                </c:pt>
                <c:pt idx="1143">
                  <c:v>0.33048908755953399</c:v>
                </c:pt>
                <c:pt idx="1144">
                  <c:v>0.33086475888189726</c:v>
                </c:pt>
                <c:pt idx="1145">
                  <c:v>0.33112518075453662</c:v>
                </c:pt>
                <c:pt idx="1146">
                  <c:v>0.33118657291798836</c:v>
                </c:pt>
                <c:pt idx="1147">
                  <c:v>0.33118657291798836</c:v>
                </c:pt>
                <c:pt idx="1148">
                  <c:v>0.33118657291798836</c:v>
                </c:pt>
                <c:pt idx="1149">
                  <c:v>0.33118657291798836</c:v>
                </c:pt>
                <c:pt idx="1150">
                  <c:v>0.33120433102375507</c:v>
                </c:pt>
                <c:pt idx="1151">
                  <c:v>0.33126653403692924</c:v>
                </c:pt>
                <c:pt idx="1152">
                  <c:v>0.33137565111903344</c:v>
                </c:pt>
                <c:pt idx="1153">
                  <c:v>0.33164333759360642</c:v>
                </c:pt>
                <c:pt idx="1154">
                  <c:v>0.33218064725181212</c:v>
                </c:pt>
                <c:pt idx="1155">
                  <c:v>0.33289932433299585</c:v>
                </c:pt>
                <c:pt idx="1156">
                  <c:v>0.33362443828028471</c:v>
                </c:pt>
                <c:pt idx="1157">
                  <c:v>0.33444043769872428</c:v>
                </c:pt>
                <c:pt idx="1158">
                  <c:v>0.33547727725052784</c:v>
                </c:pt>
                <c:pt idx="1159">
                  <c:v>0.33678436958966856</c:v>
                </c:pt>
                <c:pt idx="1160">
                  <c:v>0.33826854916803545</c:v>
                </c:pt>
                <c:pt idx="1161">
                  <c:v>0.33978079899472158</c:v>
                </c:pt>
                <c:pt idx="1162">
                  <c:v>0.34130603334018111</c:v>
                </c:pt>
                <c:pt idx="1163">
                  <c:v>0.34291115373435044</c:v>
                </c:pt>
                <c:pt idx="1164">
                  <c:v>0.34461575752514034</c:v>
                </c:pt>
                <c:pt idx="1165">
                  <c:v>0.34641932571860828</c:v>
                </c:pt>
                <c:pt idx="1166">
                  <c:v>0.34806640753782342</c:v>
                </c:pt>
                <c:pt idx="1167">
                  <c:v>0.34948508231100928</c:v>
                </c:pt>
                <c:pt idx="1168">
                  <c:v>0.35102932065875303</c:v>
                </c:pt>
                <c:pt idx="1169">
                  <c:v>0.35271230351045985</c:v>
                </c:pt>
                <c:pt idx="1170">
                  <c:v>0.35441896748581864</c:v>
                </c:pt>
                <c:pt idx="1171">
                  <c:v>0.3561615420973534</c:v>
                </c:pt>
                <c:pt idx="1172">
                  <c:v>0.35791969567414889</c:v>
                </c:pt>
                <c:pt idx="1173">
                  <c:v>0.35968456135656007</c:v>
                </c:pt>
                <c:pt idx="1174">
                  <c:v>0.36146865623126195</c:v>
                </c:pt>
                <c:pt idx="1175">
                  <c:v>0.36325026370953523</c:v>
                </c:pt>
                <c:pt idx="1176">
                  <c:v>0.36501999534344615</c:v>
                </c:pt>
                <c:pt idx="1177">
                  <c:v>0.36680841826143268</c:v>
                </c:pt>
                <c:pt idx="1178">
                  <c:v>0.36866952494386596</c:v>
                </c:pt>
                <c:pt idx="1179">
                  <c:v>0.37061413770171586</c:v>
                </c:pt>
                <c:pt idx="1180">
                  <c:v>0.37260729894717115</c:v>
                </c:pt>
                <c:pt idx="1181">
                  <c:v>0.37463136586079804</c:v>
                </c:pt>
                <c:pt idx="1182">
                  <c:v>0.37664434941916314</c:v>
                </c:pt>
                <c:pt idx="1183">
                  <c:v>0.37863587775225843</c:v>
                </c:pt>
                <c:pt idx="1184">
                  <c:v>0.38061954030128392</c:v>
                </c:pt>
                <c:pt idx="1185">
                  <c:v>0.38257106628899995</c:v>
                </c:pt>
                <c:pt idx="1186">
                  <c:v>0.38444182495343743</c:v>
                </c:pt>
                <c:pt idx="1187">
                  <c:v>0.3862551138834357</c:v>
                </c:pt>
                <c:pt idx="1188">
                  <c:v>0.38806840281343391</c:v>
                </c:pt>
                <c:pt idx="1189">
                  <c:v>0.38988169174343212</c:v>
                </c:pt>
                <c:pt idx="1190">
                  <c:v>0.39169498067343039</c:v>
                </c:pt>
                <c:pt idx="1191">
                  <c:v>0.39350826960342861</c:v>
                </c:pt>
                <c:pt idx="1192">
                  <c:v>0.39532155853342682</c:v>
                </c:pt>
                <c:pt idx="1193">
                  <c:v>0.39713484746342509</c:v>
                </c:pt>
                <c:pt idx="1194">
                  <c:v>0.3989481363934233</c:v>
                </c:pt>
                <c:pt idx="1195">
                  <c:v>0.40078058190156796</c:v>
                </c:pt>
                <c:pt idx="1196">
                  <c:v>0.402617907285303</c:v>
                </c:pt>
                <c:pt idx="1197">
                  <c:v>0.40445523266903799</c:v>
                </c:pt>
                <c:pt idx="1198">
                  <c:v>0.40637423822891694</c:v>
                </c:pt>
                <c:pt idx="1199">
                  <c:v>0.40839034413960601</c:v>
                </c:pt>
                <c:pt idx="1200">
                  <c:v>0.41050958070078214</c:v>
                </c:pt>
                <c:pt idx="1201">
                  <c:v>0.41272957002656085</c:v>
                </c:pt>
                <c:pt idx="1202">
                  <c:v>0.41495335081558293</c:v>
                </c:pt>
                <c:pt idx="1203">
                  <c:v>0.41713035865254272</c:v>
                </c:pt>
                <c:pt idx="1204">
                  <c:v>0.41924927246408744</c:v>
                </c:pt>
                <c:pt idx="1205">
                  <c:v>0.42131899168733972</c:v>
                </c:pt>
                <c:pt idx="1206">
                  <c:v>0.4233740254731494</c:v>
                </c:pt>
                <c:pt idx="1207">
                  <c:v>0.4254343426467509</c:v>
                </c:pt>
                <c:pt idx="1208">
                  <c:v>0.42749995298779875</c:v>
                </c:pt>
                <c:pt idx="1209">
                  <c:v>0.42955082492498348</c:v>
                </c:pt>
                <c:pt idx="1210">
                  <c:v>0.4315816555011428</c:v>
                </c:pt>
                <c:pt idx="1211">
                  <c:v>0.43361248607730207</c:v>
                </c:pt>
                <c:pt idx="1212">
                  <c:v>0.435623275292436</c:v>
                </c:pt>
                <c:pt idx="1213">
                  <c:v>0.4376288232794458</c:v>
                </c:pt>
                <c:pt idx="1214">
                  <c:v>0.43965439205113493</c:v>
                </c:pt>
                <c:pt idx="1215">
                  <c:v>0.44167996082282407</c:v>
                </c:pt>
                <c:pt idx="1216">
                  <c:v>0.44368550880983382</c:v>
                </c:pt>
                <c:pt idx="1217">
                  <c:v>0.445665825150102</c:v>
                </c:pt>
                <c:pt idx="1218">
                  <c:v>0.44764094040796243</c:v>
                </c:pt>
                <c:pt idx="1219">
                  <c:v>0.44961086435300829</c:v>
                </c:pt>
                <c:pt idx="1220">
                  <c:v>0.45155566826547611</c:v>
                </c:pt>
                <c:pt idx="1221">
                  <c:v>0.45345038480921385</c:v>
                </c:pt>
                <c:pt idx="1222">
                  <c:v>0.45531002308513113</c:v>
                </c:pt>
                <c:pt idx="1223">
                  <c:v>0.45713479384377603</c:v>
                </c:pt>
                <c:pt idx="1224">
                  <c:v>0.4589593489247133</c:v>
                </c:pt>
                <c:pt idx="1225">
                  <c:v>0.46081326786608412</c:v>
                </c:pt>
                <c:pt idx="1226">
                  <c:v>0.46267681523380627</c:v>
                </c:pt>
                <c:pt idx="1227">
                  <c:v>0.46453536599724199</c:v>
                </c:pt>
                <c:pt idx="1228">
                  <c:v>0.46638395227732454</c:v>
                </c:pt>
                <c:pt idx="1229">
                  <c:v>0.46822757065821774</c:v>
                </c:pt>
                <c:pt idx="1230">
                  <c:v>0.47004179607571689</c:v>
                </c:pt>
                <c:pt idx="1231">
                  <c:v>0.47186563824166833</c:v>
                </c:pt>
                <c:pt idx="1232">
                  <c:v>0.47372340829032095</c:v>
                </c:pt>
                <c:pt idx="1233">
                  <c:v>0.47558117833897351</c:v>
                </c:pt>
                <c:pt idx="1234">
                  <c:v>0.47743399647428181</c:v>
                </c:pt>
                <c:pt idx="1235">
                  <c:v>0.47926741111529136</c:v>
                </c:pt>
                <c:pt idx="1236">
                  <c:v>0.48105226685265384</c:v>
                </c:pt>
                <c:pt idx="1237">
                  <c:v>0.48276944497923069</c:v>
                </c:pt>
                <c:pt idx="1238">
                  <c:v>0.48438593856959267</c:v>
                </c:pt>
                <c:pt idx="1239">
                  <c:v>0.48591737787692468</c:v>
                </c:pt>
                <c:pt idx="1240">
                  <c:v>0.48739387695775382</c:v>
                </c:pt>
                <c:pt idx="1241">
                  <c:v>0.48885828367766948</c:v>
                </c:pt>
                <c:pt idx="1242">
                  <c:v>0.4903107600834703</c:v>
                </c:pt>
                <c:pt idx="1243">
                  <c:v>0.49173726368459331</c:v>
                </c:pt>
                <c:pt idx="1244">
                  <c:v>0.49313387754088478</c:v>
                </c:pt>
                <c:pt idx="1245">
                  <c:v>0.49452347337304797</c:v>
                </c:pt>
                <c:pt idx="1246">
                  <c:v>0.49586987002300176</c:v>
                </c:pt>
                <c:pt idx="1247">
                  <c:v>0.49716958015193202</c:v>
                </c:pt>
                <c:pt idx="1248">
                  <c:v>0.49844116240904296</c:v>
                </c:pt>
                <c:pt idx="1249">
                  <c:v>0.49968504423164278</c:v>
                </c:pt>
                <c:pt idx="1250">
                  <c:v>0.50091920122914535</c:v>
                </c:pt>
                <c:pt idx="1251">
                  <c:v>0.50214761796335572</c:v>
                </c:pt>
                <c:pt idx="1252">
                  <c:v>0.50335304960250205</c:v>
                </c:pt>
                <c:pt idx="1253">
                  <c:v>0.50453580076471249</c:v>
                </c:pt>
                <c:pt idx="1254">
                  <c:v>0.50569617389485866</c:v>
                </c:pt>
                <c:pt idx="1255">
                  <c:v>0.50683446926455555</c:v>
                </c:pt>
                <c:pt idx="1256">
                  <c:v>0.50795098497216162</c:v>
                </c:pt>
                <c:pt idx="1257">
                  <c:v>0.50904601694277896</c:v>
                </c:pt>
                <c:pt idx="1258">
                  <c:v>0.51011985892825273</c:v>
                </c:pt>
                <c:pt idx="1259">
                  <c:v>0.51118924300764346</c:v>
                </c:pt>
                <c:pt idx="1260">
                  <c:v>0.51227400526973821</c:v>
                </c:pt>
                <c:pt idx="1261">
                  <c:v>0.51337741976146734</c:v>
                </c:pt>
                <c:pt idx="1262">
                  <c:v>0.51453517482889077</c:v>
                </c:pt>
                <c:pt idx="1263">
                  <c:v>0.51575770423359124</c:v>
                </c:pt>
                <c:pt idx="1264">
                  <c:v>0.51703251071986767</c:v>
                </c:pt>
                <c:pt idx="1265">
                  <c:v>0.51835100558182223</c:v>
                </c:pt>
                <c:pt idx="1266">
                  <c:v>0.51966449450629704</c:v>
                </c:pt>
                <c:pt idx="1267">
                  <c:v>0.52096915788770248</c:v>
                </c:pt>
                <c:pt idx="1268">
                  <c:v>0.52224852553194068</c:v>
                </c:pt>
                <c:pt idx="1269">
                  <c:v>0.5234622134796767</c:v>
                </c:pt>
                <c:pt idx="1270">
                  <c:v>0.52461946791818082</c:v>
                </c:pt>
                <c:pt idx="1271">
                  <c:v>0.5257333877078546</c:v>
                </c:pt>
                <c:pt idx="1272">
                  <c:v>0.52681708160697527</c:v>
                </c:pt>
                <c:pt idx="1273">
                  <c:v>0.52790314610433797</c:v>
                </c:pt>
                <c:pt idx="1274">
                  <c:v>0.52899498616629448</c:v>
                </c:pt>
                <c:pt idx="1275">
                  <c:v>0.53009254914671156</c:v>
                </c:pt>
                <c:pt idx="1276">
                  <c:v>0.53123120293943682</c:v>
                </c:pt>
                <c:pt idx="1277">
                  <c:v>0.53241782019473927</c:v>
                </c:pt>
                <c:pt idx="1278">
                  <c:v>0.53362400171658331</c:v>
                </c:pt>
                <c:pt idx="1279">
                  <c:v>0.53484979648540909</c:v>
                </c:pt>
                <c:pt idx="1280">
                  <c:v>0.53609889460352167</c:v>
                </c:pt>
                <c:pt idx="1281">
                  <c:v>0.53732307597122875</c:v>
                </c:pt>
                <c:pt idx="1282">
                  <c:v>0.53853114606000052</c:v>
                </c:pt>
                <c:pt idx="1283">
                  <c:v>0.53974281913551847</c:v>
                </c:pt>
                <c:pt idx="1284">
                  <c:v>0.54093836035575527</c:v>
                </c:pt>
                <c:pt idx="1285">
                  <c:v>0.54210163786542964</c:v>
                </c:pt>
                <c:pt idx="1286">
                  <c:v>0.54322565933256439</c:v>
                </c:pt>
                <c:pt idx="1287">
                  <c:v>0.54432667038979965</c:v>
                </c:pt>
                <c:pt idx="1288">
                  <c:v>0.54538538507822953</c:v>
                </c:pt>
                <c:pt idx="1289">
                  <c:v>0.54641470729316544</c:v>
                </c:pt>
                <c:pt idx="1290">
                  <c:v>0.54744657250461792</c:v>
                </c:pt>
                <c:pt idx="1291">
                  <c:v>0.54846849710262258</c:v>
                </c:pt>
                <c:pt idx="1292">
                  <c:v>0.54944591704923673</c:v>
                </c:pt>
                <c:pt idx="1293">
                  <c:v>0.55039170601708565</c:v>
                </c:pt>
                <c:pt idx="1294">
                  <c:v>0.55132173359332137</c:v>
                </c:pt>
                <c:pt idx="1295">
                  <c:v>0.55226692999271276</c:v>
                </c:pt>
                <c:pt idx="1296">
                  <c:v>0.55326398506774699</c:v>
                </c:pt>
                <c:pt idx="1297">
                  <c:v>0.55431900021247293</c:v>
                </c:pt>
                <c:pt idx="1298">
                  <c:v>0.55542321689758944</c:v>
                </c:pt>
                <c:pt idx="1299">
                  <c:v>0.55656482968823162</c:v>
                </c:pt>
                <c:pt idx="1300">
                  <c:v>0.55771666655137686</c:v>
                </c:pt>
                <c:pt idx="1301">
                  <c:v>0.55885990429006771</c:v>
                </c:pt>
                <c:pt idx="1302">
                  <c:v>0.56000998481183895</c:v>
                </c:pt>
                <c:pt idx="1303">
                  <c:v>0.56118247356279272</c:v>
                </c:pt>
                <c:pt idx="1304">
                  <c:v>0.56234979380208161</c:v>
                </c:pt>
                <c:pt idx="1305">
                  <c:v>0.56348934993092936</c:v>
                </c:pt>
                <c:pt idx="1306">
                  <c:v>0.56461670530351071</c:v>
                </c:pt>
                <c:pt idx="1307">
                  <c:v>0.56572842265311529</c:v>
                </c:pt>
                <c:pt idx="1308">
                  <c:v>0.56682450197974321</c:v>
                </c:pt>
                <c:pt idx="1309">
                  <c:v>0.56791720576869897</c:v>
                </c:pt>
                <c:pt idx="1310">
                  <c:v>0.56900990955765474</c:v>
                </c:pt>
                <c:pt idx="1311">
                  <c:v>0.57008364857523586</c:v>
                </c:pt>
                <c:pt idx="1312">
                  <c:v>0.57113847160065501</c:v>
                </c:pt>
                <c:pt idx="1313">
                  <c:v>0.57215560893914308</c:v>
                </c:pt>
                <c:pt idx="1314">
                  <c:v>0.57316300357642136</c:v>
                </c:pt>
                <c:pt idx="1315">
                  <c:v>0.57416394092709111</c:v>
                </c:pt>
                <c:pt idx="1316">
                  <c:v>0.57509376679600399</c:v>
                </c:pt>
                <c:pt idx="1317">
                  <c:v>0.57598978336130724</c:v>
                </c:pt>
                <c:pt idx="1318">
                  <c:v>0.57690398618892513</c:v>
                </c:pt>
                <c:pt idx="1319">
                  <c:v>0.57789649454756764</c:v>
                </c:pt>
                <c:pt idx="1320">
                  <c:v>0.57903144218046931</c:v>
                </c:pt>
                <c:pt idx="1321">
                  <c:v>0.58028984767512926</c:v>
                </c:pt>
                <c:pt idx="1322">
                  <c:v>0.58168827146900148</c:v>
                </c:pt>
                <c:pt idx="1323">
                  <c:v>0.58324183336030333</c:v>
                </c:pt>
                <c:pt idx="1324">
                  <c:v>0.58490808524137727</c:v>
                </c:pt>
                <c:pt idx="1325">
                  <c:v>0.5865562786794456</c:v>
                </c:pt>
                <c:pt idx="1326">
                  <c:v>0.58808576080305897</c:v>
                </c:pt>
                <c:pt idx="1327">
                  <c:v>0.58948604926208126</c:v>
                </c:pt>
                <c:pt idx="1328">
                  <c:v>0.59081086499165447</c:v>
                </c:pt>
                <c:pt idx="1329">
                  <c:v>0.59210234704067211</c:v>
                </c:pt>
                <c:pt idx="1330">
                  <c:v>0.59339382908968974</c:v>
                </c:pt>
                <c:pt idx="1331">
                  <c:v>0.59468531113870737</c:v>
                </c:pt>
                <c:pt idx="1332">
                  <c:v>0.59596012634744744</c:v>
                </c:pt>
                <c:pt idx="1333">
                  <c:v>0.59718123256936484</c:v>
                </c:pt>
                <c:pt idx="1334">
                  <c:v>0.59835809312118704</c:v>
                </c:pt>
                <c:pt idx="1335">
                  <c:v>0.5995240735159767</c:v>
                </c:pt>
                <c:pt idx="1336">
                  <c:v>0.60071216862091159</c:v>
                </c:pt>
                <c:pt idx="1337">
                  <c:v>0.60192951720454602</c:v>
                </c:pt>
                <c:pt idx="1338">
                  <c:v>0.60315962507640764</c:v>
                </c:pt>
                <c:pt idx="1339">
                  <c:v>0.60440615287239463</c:v>
                </c:pt>
                <c:pt idx="1340">
                  <c:v>0.60566910059250723</c:v>
                </c:pt>
                <c:pt idx="1341">
                  <c:v>0.60695221117802778</c:v>
                </c:pt>
                <c:pt idx="1342">
                  <c:v>0.60828845597432069</c:v>
                </c:pt>
                <c:pt idx="1343">
                  <c:v>0.60968966234624644</c:v>
                </c:pt>
                <c:pt idx="1344">
                  <c:v>0.6111065764928546</c:v>
                </c:pt>
                <c:pt idx="1345">
                  <c:v>0.61252262049460493</c:v>
                </c:pt>
                <c:pt idx="1346">
                  <c:v>0.61390025773542878</c:v>
                </c:pt>
                <c:pt idx="1347">
                  <c:v>0.61523144620714132</c:v>
                </c:pt>
                <c:pt idx="1348">
                  <c:v>0.61651226378379209</c:v>
                </c:pt>
                <c:pt idx="1349">
                  <c:v>0.61766824820508015</c:v>
                </c:pt>
                <c:pt idx="1350">
                  <c:v>0.61864949034655459</c:v>
                </c:pt>
                <c:pt idx="1351">
                  <c:v>0.61947916935638936</c:v>
                </c:pt>
                <c:pt idx="1352">
                  <c:v>0.62021701396138418</c:v>
                </c:pt>
                <c:pt idx="1353">
                  <c:v>0.62089789996885325</c:v>
                </c:pt>
                <c:pt idx="1354">
                  <c:v>0.62152118487977059</c:v>
                </c:pt>
                <c:pt idx="1355">
                  <c:v>0.62207400528926893</c:v>
                </c:pt>
                <c:pt idx="1356">
                  <c:v>0.62252476131125845</c:v>
                </c:pt>
                <c:pt idx="1357">
                  <c:v>0.62288847766288657</c:v>
                </c:pt>
                <c:pt idx="1358">
                  <c:v>0.62318210955860676</c:v>
                </c:pt>
                <c:pt idx="1359">
                  <c:v>0.62339463611612733</c:v>
                </c:pt>
                <c:pt idx="1360">
                  <c:v>0.62355467575385659</c:v>
                </c:pt>
                <c:pt idx="1361">
                  <c:v>0.62379477453488497</c:v>
                </c:pt>
                <c:pt idx="1362">
                  <c:v>0.62423516796888923</c:v>
                </c:pt>
                <c:pt idx="1363">
                  <c:v>0.62491391493826565</c:v>
                </c:pt>
                <c:pt idx="1364">
                  <c:v>0.62583048274912445</c:v>
                </c:pt>
                <c:pt idx="1365">
                  <c:v>0.62681145725971599</c:v>
                </c:pt>
                <c:pt idx="1366">
                  <c:v>0.62764812714399465</c:v>
                </c:pt>
                <c:pt idx="1367">
                  <c:v>0.62828102907942784</c:v>
                </c:pt>
                <c:pt idx="1368">
                  <c:v>0.62864077378013528</c:v>
                </c:pt>
                <c:pt idx="1369">
                  <c:v>0.62886740662954288</c:v>
                </c:pt>
                <c:pt idx="1370">
                  <c:v>0.62922565956406784</c:v>
                </c:pt>
                <c:pt idx="1371">
                  <c:v>0.62976376428547043</c:v>
                </c:pt>
                <c:pt idx="1372">
                  <c:v>0.63037322777487714</c:v>
                </c:pt>
                <c:pt idx="1373">
                  <c:v>0.63092322562428038</c:v>
                </c:pt>
                <c:pt idx="1374">
                  <c:v>0.63133324324210383</c:v>
                </c:pt>
                <c:pt idx="1375">
                  <c:v>0.63156172892143658</c:v>
                </c:pt>
                <c:pt idx="1376">
                  <c:v>0.63156172892143658</c:v>
                </c:pt>
                <c:pt idx="1377">
                  <c:v>0.63156172892143658</c:v>
                </c:pt>
                <c:pt idx="1378">
                  <c:v>0.63156172892143658</c:v>
                </c:pt>
                <c:pt idx="1379">
                  <c:v>0.63156172892143658</c:v>
                </c:pt>
                <c:pt idx="1380">
                  <c:v>0.63156172892143658</c:v>
                </c:pt>
                <c:pt idx="1381">
                  <c:v>0.63156172892143658</c:v>
                </c:pt>
                <c:pt idx="1382">
                  <c:v>0.63171391535246479</c:v>
                </c:pt>
                <c:pt idx="1383">
                  <c:v>0.63223851612616522</c:v>
                </c:pt>
                <c:pt idx="1384">
                  <c:v>0.63288731392796915</c:v>
                </c:pt>
                <c:pt idx="1385">
                  <c:v>0.63341726810344201</c:v>
                </c:pt>
                <c:pt idx="1386">
                  <c:v>0.63383256436606694</c:v>
                </c:pt>
                <c:pt idx="1387">
                  <c:v>0.63431641818690199</c:v>
                </c:pt>
                <c:pt idx="1388">
                  <c:v>0.63501094824788151</c:v>
                </c:pt>
                <c:pt idx="1389">
                  <c:v>0.63597060715777554</c:v>
                </c:pt>
                <c:pt idx="1390">
                  <c:v>0.63710575423968563</c:v>
                </c:pt>
                <c:pt idx="1391">
                  <c:v>0.63821673311026128</c:v>
                </c:pt>
                <c:pt idx="1392">
                  <c:v>0.63916994891776924</c:v>
                </c:pt>
                <c:pt idx="1393">
                  <c:v>0.6399414136561038</c:v>
                </c:pt>
                <c:pt idx="1394">
                  <c:v>0.64055798853078361</c:v>
                </c:pt>
                <c:pt idx="1395">
                  <c:v>0.64108419209373502</c:v>
                </c:pt>
                <c:pt idx="1396">
                  <c:v>0.64153893649822702</c:v>
                </c:pt>
                <c:pt idx="1397">
                  <c:v>0.64190484802008507</c:v>
                </c:pt>
                <c:pt idx="1398">
                  <c:v>0.64220132411799558</c:v>
                </c:pt>
                <c:pt idx="1399">
                  <c:v>0.64242794905628264</c:v>
                </c:pt>
                <c:pt idx="1400">
                  <c:v>0.64258408735062922</c:v>
                </c:pt>
                <c:pt idx="1401">
                  <c:v>0.64269184190241124</c:v>
                </c:pt>
                <c:pt idx="1402">
                  <c:v>0.64272430702771022</c:v>
                </c:pt>
                <c:pt idx="1403">
                  <c:v>0.64272430702771022</c:v>
                </c:pt>
                <c:pt idx="1404">
                  <c:v>0.64272430702771022</c:v>
                </c:pt>
                <c:pt idx="1405">
                  <c:v>0.64272430702771022</c:v>
                </c:pt>
                <c:pt idx="1406">
                  <c:v>0.64272430702771022</c:v>
                </c:pt>
                <c:pt idx="1407">
                  <c:v>0.64272430702771022</c:v>
                </c:pt>
                <c:pt idx="1408">
                  <c:v>0.64287328566888324</c:v>
                </c:pt>
                <c:pt idx="1409">
                  <c:v>0.64307602818208742</c:v>
                </c:pt>
                <c:pt idx="1410">
                  <c:v>0.64325246892895083</c:v>
                </c:pt>
                <c:pt idx="1411">
                  <c:v>0.6433998262303664</c:v>
                </c:pt>
                <c:pt idx="1412">
                  <c:v>0.64352809855411508</c:v>
                </c:pt>
                <c:pt idx="1413">
                  <c:v>0.64367548957966192</c:v>
                </c:pt>
                <c:pt idx="1414">
                  <c:v>0.64392293335800777</c:v>
                </c:pt>
                <c:pt idx="1415">
                  <c:v>0.64434941534294787</c:v>
                </c:pt>
                <c:pt idx="1416">
                  <c:v>0.64497590649229075</c:v>
                </c:pt>
                <c:pt idx="1417">
                  <c:v>0.64574128487186566</c:v>
                </c:pt>
                <c:pt idx="1418">
                  <c:v>0.64650799330996056</c:v>
                </c:pt>
                <c:pt idx="1419">
                  <c:v>0.64710257432871054</c:v>
                </c:pt>
                <c:pt idx="1420">
                  <c:v>0.6474302549423363</c:v>
                </c:pt>
                <c:pt idx="1421">
                  <c:v>0.64746098235104699</c:v>
                </c:pt>
                <c:pt idx="1422">
                  <c:v>0.64746098235104699</c:v>
                </c:pt>
                <c:pt idx="1423">
                  <c:v>0.64746098235104699</c:v>
                </c:pt>
                <c:pt idx="1424">
                  <c:v>0.64764876174982056</c:v>
                </c:pt>
                <c:pt idx="1425">
                  <c:v>0.64803160704401763</c:v>
                </c:pt>
                <c:pt idx="1426">
                  <c:v>0.64865720666928262</c:v>
                </c:pt>
                <c:pt idx="1427">
                  <c:v>0.64940278804985208</c:v>
                </c:pt>
                <c:pt idx="1428">
                  <c:v>0.64998986713425677</c:v>
                </c:pt>
                <c:pt idx="1429">
                  <c:v>0.65033737974999783</c:v>
                </c:pt>
                <c:pt idx="1430">
                  <c:v>0.65046089101700821</c:v>
                </c:pt>
                <c:pt idx="1431">
                  <c:v>0.65046089101700821</c:v>
                </c:pt>
                <c:pt idx="1432">
                  <c:v>0.65046089101700821</c:v>
                </c:pt>
                <c:pt idx="1433">
                  <c:v>0.65046089101700821</c:v>
                </c:pt>
                <c:pt idx="1434">
                  <c:v>0.65046089101700821</c:v>
                </c:pt>
                <c:pt idx="1435">
                  <c:v>0.65046089101700821</c:v>
                </c:pt>
                <c:pt idx="1436">
                  <c:v>0.65053159899895541</c:v>
                </c:pt>
                <c:pt idx="1437">
                  <c:v>0.65072284988998075</c:v>
                </c:pt>
                <c:pt idx="1438">
                  <c:v>0.65094273809003012</c:v>
                </c:pt>
                <c:pt idx="1439">
                  <c:v>0.65111458808707245</c:v>
                </c:pt>
                <c:pt idx="1440">
                  <c:v>0.65121462469284341</c:v>
                </c:pt>
                <c:pt idx="1441">
                  <c:v>0.65122673658000385</c:v>
                </c:pt>
                <c:pt idx="1442">
                  <c:v>0.65122673658000385</c:v>
                </c:pt>
                <c:pt idx="1443">
                  <c:v>0.65126720651117787</c:v>
                </c:pt>
                <c:pt idx="1444">
                  <c:v>0.65136594417234528</c:v>
                </c:pt>
                <c:pt idx="1445">
                  <c:v>0.65148548900128167</c:v>
                </c:pt>
                <c:pt idx="1446">
                  <c:v>0.65157230904104479</c:v>
                </c:pt>
                <c:pt idx="1447">
                  <c:v>0.65157230904104479</c:v>
                </c:pt>
                <c:pt idx="1448">
                  <c:v>0.65157230904104479</c:v>
                </c:pt>
                <c:pt idx="1449">
                  <c:v>0.65157230904104479</c:v>
                </c:pt>
                <c:pt idx="1450">
                  <c:v>0.65157230904104479</c:v>
                </c:pt>
                <c:pt idx="1451">
                  <c:v>0.65157230904104479</c:v>
                </c:pt>
                <c:pt idx="1452">
                  <c:v>0.65157230904104479</c:v>
                </c:pt>
                <c:pt idx="1453">
                  <c:v>0.65157230904104479</c:v>
                </c:pt>
                <c:pt idx="1454">
                  <c:v>0.65157230904104479</c:v>
                </c:pt>
                <c:pt idx="1455">
                  <c:v>0.65157230904104479</c:v>
                </c:pt>
                <c:pt idx="1456">
                  <c:v>0.65157230904104479</c:v>
                </c:pt>
                <c:pt idx="1457">
                  <c:v>0.65157230904104479</c:v>
                </c:pt>
                <c:pt idx="1458">
                  <c:v>0.65157230904104479</c:v>
                </c:pt>
                <c:pt idx="1459">
                  <c:v>0.65157230904104479</c:v>
                </c:pt>
                <c:pt idx="1460">
                  <c:v>0.65157230904104479</c:v>
                </c:pt>
                <c:pt idx="1461">
                  <c:v>0.65157230904104479</c:v>
                </c:pt>
                <c:pt idx="1462">
                  <c:v>0.65157230904104479</c:v>
                </c:pt>
                <c:pt idx="1463">
                  <c:v>0.65157230904104479</c:v>
                </c:pt>
                <c:pt idx="1464">
                  <c:v>0.65157230904104479</c:v>
                </c:pt>
                <c:pt idx="1465">
                  <c:v>0.65157230904104479</c:v>
                </c:pt>
                <c:pt idx="1466">
                  <c:v>0.65157230904104479</c:v>
                </c:pt>
                <c:pt idx="1467">
                  <c:v>0.65157230904104479</c:v>
                </c:pt>
                <c:pt idx="1468">
                  <c:v>0.65157230904104479</c:v>
                </c:pt>
                <c:pt idx="1469">
                  <c:v>0.65157230904104479</c:v>
                </c:pt>
                <c:pt idx="1470">
                  <c:v>0.65157230904104479</c:v>
                </c:pt>
                <c:pt idx="1471">
                  <c:v>0.65157230904104479</c:v>
                </c:pt>
                <c:pt idx="1472">
                  <c:v>0.65157230904104479</c:v>
                </c:pt>
                <c:pt idx="1473">
                  <c:v>0.65157230904104479</c:v>
                </c:pt>
                <c:pt idx="1474">
                  <c:v>0.65157230904104479</c:v>
                </c:pt>
                <c:pt idx="1475">
                  <c:v>0.65157230904104479</c:v>
                </c:pt>
                <c:pt idx="1476">
                  <c:v>0.65157230904104479</c:v>
                </c:pt>
                <c:pt idx="1477">
                  <c:v>0.65157230904104479</c:v>
                </c:pt>
                <c:pt idx="1478">
                  <c:v>0.65157230904104479</c:v>
                </c:pt>
                <c:pt idx="1479">
                  <c:v>0.6516031174448329</c:v>
                </c:pt>
                <c:pt idx="1480">
                  <c:v>0.65166212530823342</c:v>
                </c:pt>
                <c:pt idx="1481">
                  <c:v>0.65173905075622252</c:v>
                </c:pt>
                <c:pt idx="1482">
                  <c:v>0.6518260606205275</c:v>
                </c:pt>
                <c:pt idx="1483">
                  <c:v>0.65192015942039183</c:v>
                </c:pt>
                <c:pt idx="1484">
                  <c:v>0.65202266227884109</c:v>
                </c:pt>
                <c:pt idx="1485">
                  <c:v>0.6521412039041089</c:v>
                </c:pt>
                <c:pt idx="1486">
                  <c:v>0.65229349607169174</c:v>
                </c:pt>
                <c:pt idx="1487">
                  <c:v>0.65249548544502978</c:v>
                </c:pt>
                <c:pt idx="1488">
                  <c:v>0.65276613684776708</c:v>
                </c:pt>
                <c:pt idx="1489">
                  <c:v>0.65312552848250105</c:v>
                </c:pt>
                <c:pt idx="1490">
                  <c:v>0.65358832770647479</c:v>
                </c:pt>
                <c:pt idx="1491">
                  <c:v>0.65415874782988692</c:v>
                </c:pt>
                <c:pt idx="1492">
                  <c:v>0.65482146828680088</c:v>
                </c:pt>
                <c:pt idx="1493">
                  <c:v>0.65554764362783868</c:v>
                </c:pt>
                <c:pt idx="1494">
                  <c:v>0.65632295127852436</c:v>
                </c:pt>
                <c:pt idx="1495">
                  <c:v>0.65712035637557897</c:v>
                </c:pt>
                <c:pt idx="1496">
                  <c:v>0.65792487221786422</c:v>
                </c:pt>
                <c:pt idx="1497">
                  <c:v>0.65872452548025773</c:v>
                </c:pt>
                <c:pt idx="1498">
                  <c:v>0.65949559691518767</c:v>
                </c:pt>
                <c:pt idx="1499">
                  <c:v>0.66022420980388774</c:v>
                </c:pt>
                <c:pt idx="1500">
                  <c:v>0.6608975709167092</c:v>
                </c:pt>
                <c:pt idx="1501">
                  <c:v>0.6615463823289699</c:v>
                </c:pt>
                <c:pt idx="1502">
                  <c:v>0.66219109804207699</c:v>
                </c:pt>
                <c:pt idx="1503">
                  <c:v>0.66283795162597403</c:v>
                </c:pt>
                <c:pt idx="1504">
                  <c:v>0.66350004779067917</c:v>
                </c:pt>
                <c:pt idx="1505">
                  <c:v>0.66415319597830036</c:v>
                </c:pt>
                <c:pt idx="1506">
                  <c:v>0.66480613567688862</c:v>
                </c:pt>
                <c:pt idx="1507">
                  <c:v>0.66548143218981459</c:v>
                </c:pt>
                <c:pt idx="1508">
                  <c:v>0.66619316357101854</c:v>
                </c:pt>
                <c:pt idx="1509">
                  <c:v>0.66695600412146061</c:v>
                </c:pt>
                <c:pt idx="1510">
                  <c:v>0.66781145536744824</c:v>
                </c:pt>
                <c:pt idx="1511">
                  <c:v>0.6687974009649047</c:v>
                </c:pt>
                <c:pt idx="1512">
                  <c:v>0.66993146417600091</c:v>
                </c:pt>
                <c:pt idx="1513">
                  <c:v>0.67122169623579109</c:v>
                </c:pt>
                <c:pt idx="1514">
                  <c:v>0.67263464026522757</c:v>
                </c:pt>
                <c:pt idx="1515">
                  <c:v>0.67409416848104231</c:v>
                </c:pt>
                <c:pt idx="1516">
                  <c:v>0.67550443990773756</c:v>
                </c:pt>
                <c:pt idx="1517">
                  <c:v>0.67683923259598533</c:v>
                </c:pt>
                <c:pt idx="1518">
                  <c:v>0.67811375186971645</c:v>
                </c:pt>
                <c:pt idx="1519">
                  <c:v>0.67934175973058208</c:v>
                </c:pt>
                <c:pt idx="1520">
                  <c:v>0.68053376726310411</c:v>
                </c:pt>
                <c:pt idx="1521">
                  <c:v>0.6816788160638062</c:v>
                </c:pt>
                <c:pt idx="1522">
                  <c:v>0.68275779749793664</c:v>
                </c:pt>
                <c:pt idx="1523">
                  <c:v>0.68372689956752808</c:v>
                </c:pt>
                <c:pt idx="1524">
                  <c:v>0.68453203465305146</c:v>
                </c:pt>
                <c:pt idx="1525">
                  <c:v>0.68511166610243057</c:v>
                </c:pt>
                <c:pt idx="1526">
                  <c:v>0.68548853520823771</c:v>
                </c:pt>
                <c:pt idx="1527">
                  <c:v>0.68571960713520586</c:v>
                </c:pt>
                <c:pt idx="1528">
                  <c:v>0.68590668080204775</c:v>
                </c:pt>
                <c:pt idx="1529">
                  <c:v>0.68613580957142939</c:v>
                </c:pt>
                <c:pt idx="1530">
                  <c:v>0.68644998703247628</c:v>
                </c:pt>
                <c:pt idx="1531">
                  <c:v>0.68687909629216815</c:v>
                </c:pt>
                <c:pt idx="1532">
                  <c:v>0.68743097236891926</c:v>
                </c:pt>
                <c:pt idx="1533">
                  <c:v>0.68811440010001423</c:v>
                </c:pt>
                <c:pt idx="1534">
                  <c:v>0.68895639923288943</c:v>
                </c:pt>
                <c:pt idx="1535">
                  <c:v>0.69000175371566685</c:v>
                </c:pt>
                <c:pt idx="1536">
                  <c:v>0.69128358242769961</c:v>
                </c:pt>
                <c:pt idx="1537">
                  <c:v>0.69278307355231217</c:v>
                </c:pt>
                <c:pt idx="1538">
                  <c:v>0.69450219642170596</c:v>
                </c:pt>
                <c:pt idx="1539">
                  <c:v>0.69642919885220367</c:v>
                </c:pt>
                <c:pt idx="1540">
                  <c:v>0.69855197175508654</c:v>
                </c:pt>
                <c:pt idx="1541">
                  <c:v>0.70086061098972663</c:v>
                </c:pt>
                <c:pt idx="1542">
                  <c:v>0.70327675776250731</c:v>
                </c:pt>
                <c:pt idx="1543">
                  <c:v>0.70570081787215344</c:v>
                </c:pt>
                <c:pt idx="1544">
                  <c:v>0.70798963295435868</c:v>
                </c:pt>
                <c:pt idx="1545">
                  <c:v>0.71008777686374835</c:v>
                </c:pt>
                <c:pt idx="1546">
                  <c:v>0.71205132309604413</c:v>
                </c:pt>
                <c:pt idx="1547">
                  <c:v>0.71393256940025029</c:v>
                </c:pt>
                <c:pt idx="1548">
                  <c:v>0.7158144816344556</c:v>
                </c:pt>
                <c:pt idx="1549">
                  <c:v>0.71773956243171178</c:v>
                </c:pt>
                <c:pt idx="1550">
                  <c:v>0.71972717794772612</c:v>
                </c:pt>
                <c:pt idx="1551">
                  <c:v>0.72178816307018834</c:v>
                </c:pt>
                <c:pt idx="1552">
                  <c:v>0.72390433264734722</c:v>
                </c:pt>
                <c:pt idx="1553">
                  <c:v>0.72606233504442874</c:v>
                </c:pt>
                <c:pt idx="1554">
                  <c:v>0.72825743856806879</c:v>
                </c:pt>
                <c:pt idx="1555">
                  <c:v>0.73053489960129503</c:v>
                </c:pt>
                <c:pt idx="1556">
                  <c:v>0.73292144429544526</c:v>
                </c:pt>
                <c:pt idx="1557">
                  <c:v>0.73543049019538353</c:v>
                </c:pt>
                <c:pt idx="1558">
                  <c:v>0.73809087961406206</c:v>
                </c:pt>
                <c:pt idx="1559">
                  <c:v>0.74092458464022004</c:v>
                </c:pt>
                <c:pt idx="1560">
                  <c:v>0.74387982686056442</c:v>
                </c:pt>
                <c:pt idx="1561">
                  <c:v>0.74693857484940029</c:v>
                </c:pt>
                <c:pt idx="1562">
                  <c:v>0.75010349704382251</c:v>
                </c:pt>
                <c:pt idx="1563">
                  <c:v>0.75339927862986111</c:v>
                </c:pt>
                <c:pt idx="1564">
                  <c:v>0.75683643951064561</c:v>
                </c:pt>
                <c:pt idx="1565">
                  <c:v>0.76039615904304125</c:v>
                </c:pt>
                <c:pt idx="1566">
                  <c:v>0.76410466648418884</c:v>
                </c:pt>
                <c:pt idx="1567">
                  <c:v>0.76792685733339727</c:v>
                </c:pt>
                <c:pt idx="1568">
                  <c:v>0.77180250292149144</c:v>
                </c:pt>
                <c:pt idx="1569">
                  <c:v>0.775748691677147</c:v>
                </c:pt>
                <c:pt idx="1570">
                  <c:v>0.77975874893515373</c:v>
                </c:pt>
                <c:pt idx="1571">
                  <c:v>0.78382565477931765</c:v>
                </c:pt>
                <c:pt idx="1572">
                  <c:v>0.78794206869282413</c:v>
                </c:pt>
                <c:pt idx="1573">
                  <c:v>0.79205023219166104</c:v>
                </c:pt>
                <c:pt idx="1574">
                  <c:v>0.79609944214692852</c:v>
                </c:pt>
                <c:pt idx="1575">
                  <c:v>0.80009753697027663</c:v>
                </c:pt>
                <c:pt idx="1576">
                  <c:v>0.80400191193260262</c:v>
                </c:pt>
                <c:pt idx="1577">
                  <c:v>0.80778731086689004</c:v>
                </c:pt>
                <c:pt idx="1578">
                  <c:v>0.81146279455606773</c:v>
                </c:pt>
                <c:pt idx="1579">
                  <c:v>0.81506330109587255</c:v>
                </c:pt>
                <c:pt idx="1580">
                  <c:v>0.81858918905351263</c:v>
                </c:pt>
                <c:pt idx="1581">
                  <c:v>0.82205032284144164</c:v>
                </c:pt>
                <c:pt idx="1582">
                  <c:v>0.8254549986132369</c:v>
                </c:pt>
                <c:pt idx="1583">
                  <c:v>0.82873816396226163</c:v>
                </c:pt>
                <c:pt idx="1584">
                  <c:v>0.8319183437793769</c:v>
                </c:pt>
                <c:pt idx="1585">
                  <c:v>0.83498931511475261</c:v>
                </c:pt>
                <c:pt idx="1586">
                  <c:v>0.8379452639379088</c:v>
                </c:pt>
                <c:pt idx="1587">
                  <c:v>0.84080511763655141</c:v>
                </c:pt>
                <c:pt idx="1588">
                  <c:v>0.84361866578813283</c:v>
                </c:pt>
                <c:pt idx="1589">
                  <c:v>0.84644140512784694</c:v>
                </c:pt>
                <c:pt idx="1590">
                  <c:v>0.84928702386158061</c:v>
                </c:pt>
                <c:pt idx="1591">
                  <c:v>0.85216215139264184</c:v>
                </c:pt>
                <c:pt idx="1592">
                  <c:v>0.85505677127283686</c:v>
                </c:pt>
                <c:pt idx="1593">
                  <c:v>0.85797073860498207</c:v>
                </c:pt>
                <c:pt idx="1594">
                  <c:v>0.86091776158355027</c:v>
                </c:pt>
                <c:pt idx="1595">
                  <c:v>0.86380414021568042</c:v>
                </c:pt>
                <c:pt idx="1596">
                  <c:v>0.86661648718420714</c:v>
                </c:pt>
                <c:pt idx="1597">
                  <c:v>0.86933208340857715</c:v>
                </c:pt>
                <c:pt idx="1598">
                  <c:v>0.87190884938525715</c:v>
                </c:pt>
                <c:pt idx="1599">
                  <c:v>0.87438798271448148</c:v>
                </c:pt>
                <c:pt idx="1600">
                  <c:v>0.87676460775984322</c:v>
                </c:pt>
                <c:pt idx="1601">
                  <c:v>0.87905679737485587</c:v>
                </c:pt>
                <c:pt idx="1602">
                  <c:v>0.88133304081308195</c:v>
                </c:pt>
                <c:pt idx="1603">
                  <c:v>0.88364990692771372</c:v>
                </c:pt>
                <c:pt idx="1604">
                  <c:v>0.88599683124098016</c:v>
                </c:pt>
                <c:pt idx="1605">
                  <c:v>0.88840143620569922</c:v>
                </c:pt>
                <c:pt idx="1606">
                  <c:v>0.89085960864935299</c:v>
                </c:pt>
                <c:pt idx="1607">
                  <c:v>0.89334929239751726</c:v>
                </c:pt>
                <c:pt idx="1608">
                  <c:v>0.89588268030463203</c:v>
                </c:pt>
                <c:pt idx="1609">
                  <c:v>0.89845977237069752</c:v>
                </c:pt>
                <c:pt idx="1610">
                  <c:v>0.9010711974395228</c:v>
                </c:pt>
                <c:pt idx="1611">
                  <c:v>0.90371079283142419</c:v>
                </c:pt>
                <c:pt idx="1612">
                  <c:v>0.90643521044112529</c:v>
                </c:pt>
                <c:pt idx="1613">
                  <c:v>0.90925139312058079</c:v>
                </c:pt>
                <c:pt idx="1614">
                  <c:v>0.9121732011637036</c:v>
                </c:pt>
                <c:pt idx="1615">
                  <c:v>0.91520850600667936</c:v>
                </c:pt>
                <c:pt idx="1616">
                  <c:v>0.9183950074274444</c:v>
                </c:pt>
                <c:pt idx="1617">
                  <c:v>0.92172658069168467</c:v>
                </c:pt>
                <c:pt idx="1618">
                  <c:v>0.92519024562634211</c:v>
                </c:pt>
                <c:pt idx="1619">
                  <c:v>0.92872632220779872</c:v>
                </c:pt>
                <c:pt idx="1620">
                  <c:v>0.93227418503184201</c:v>
                </c:pt>
                <c:pt idx="1621">
                  <c:v>0.93582633010698668</c:v>
                </c:pt>
                <c:pt idx="1622">
                  <c:v>0.93934368863195628</c:v>
                </c:pt>
                <c:pt idx="1623">
                  <c:v>0.94276266819421017</c:v>
                </c:pt>
                <c:pt idx="1624">
                  <c:v>0.94602855623299242</c:v>
                </c:pt>
                <c:pt idx="1625">
                  <c:v>0.94914313200005607</c:v>
                </c:pt>
                <c:pt idx="1626">
                  <c:v>0.95201369076792519</c:v>
                </c:pt>
                <c:pt idx="1627">
                  <c:v>0.95457780495300626</c:v>
                </c:pt>
                <c:pt idx="1628">
                  <c:v>0.95686225064921793</c:v>
                </c:pt>
                <c:pt idx="1629">
                  <c:v>0.95891900079085191</c:v>
                </c:pt>
                <c:pt idx="1630">
                  <c:v>0.9608629492277998</c:v>
                </c:pt>
                <c:pt idx="1631">
                  <c:v>0.96283742793650806</c:v>
                </c:pt>
                <c:pt idx="1632">
                  <c:v>0.96493613576828385</c:v>
                </c:pt>
                <c:pt idx="1633">
                  <c:v>0.96720138293804103</c:v>
                </c:pt>
                <c:pt idx="1634">
                  <c:v>0.96962310496002047</c:v>
                </c:pt>
                <c:pt idx="1635">
                  <c:v>0.97210403682091195</c:v>
                </c:pt>
                <c:pt idx="1636">
                  <c:v>0.97458496868180344</c:v>
                </c:pt>
                <c:pt idx="1637">
                  <c:v>0.97699462583000696</c:v>
                </c:pt>
                <c:pt idx="1638">
                  <c:v>0.9793212646513838</c:v>
                </c:pt>
                <c:pt idx="1639">
                  <c:v>0.9815811059597751</c:v>
                </c:pt>
                <c:pt idx="1640">
                  <c:v>0.98381185500593238</c:v>
                </c:pt>
                <c:pt idx="1641">
                  <c:v>0.98608371757558011</c:v>
                </c:pt>
                <c:pt idx="1642">
                  <c:v>0.98845076840816948</c:v>
                </c:pt>
                <c:pt idx="1643">
                  <c:v>0.99097337014667952</c:v>
                </c:pt>
                <c:pt idx="1644">
                  <c:v>0.993655235003022</c:v>
                </c:pt>
                <c:pt idx="1645">
                  <c:v>0.99648905625793471</c:v>
                </c:pt>
                <c:pt idx="1646">
                  <c:v>0.99947474303095818</c:v>
                </c:pt>
                <c:pt idx="1647">
                  <c:v>1.002599735511511</c:v>
                </c:pt>
                <c:pt idx="1648">
                  <c:v>1.0058806190442589</c:v>
                </c:pt>
                <c:pt idx="1649">
                  <c:v>1.0092827987219415</c:v>
                </c:pt>
                <c:pt idx="1650">
                  <c:v>1.0127861164691094</c:v>
                </c:pt>
                <c:pt idx="1651">
                  <c:v>1.0163463880702206</c:v>
                </c:pt>
                <c:pt idx="1652">
                  <c:v>1.0199261954180019</c:v>
                </c:pt>
                <c:pt idx="1653">
                  <c:v>1.0235418054317</c:v>
                </c:pt>
                <c:pt idx="1654">
                  <c:v>1.0271621839400216</c:v>
                </c:pt>
                <c:pt idx="1655">
                  <c:v>1.0307959414576799</c:v>
                </c:pt>
                <c:pt idx="1656">
                  <c:v>1.0344915672151986</c:v>
                </c:pt>
                <c:pt idx="1657">
                  <c:v>1.0382498184717532</c:v>
                </c:pt>
                <c:pt idx="1658">
                  <c:v>1.0420714576379422</c:v>
                </c:pt>
                <c:pt idx="1659">
                  <c:v>1.045957252275787</c:v>
                </c:pt>
                <c:pt idx="1660">
                  <c:v>1.0499079750987321</c:v>
                </c:pt>
                <c:pt idx="1661">
                  <c:v>1.0538993831348822</c:v>
                </c:pt>
                <c:pt idx="1662">
                  <c:v>1.0579487820723088</c:v>
                </c:pt>
                <c:pt idx="1663">
                  <c:v>1.0620651948302557</c:v>
                </c:pt>
                <c:pt idx="1664">
                  <c:v>1.066189947713716</c:v>
                </c:pt>
                <c:pt idx="1665">
                  <c:v>1.0703401599232105</c:v>
                </c:pt>
                <c:pt idx="1666">
                  <c:v>1.0744903146985871</c:v>
                </c:pt>
                <c:pt idx="1667">
                  <c:v>1.0786232064081696</c:v>
                </c:pt>
                <c:pt idx="1668">
                  <c:v>1.0827645927451048</c:v>
                </c:pt>
                <c:pt idx="1669">
                  <c:v>1.0869058881991154</c:v>
                </c:pt>
                <c:pt idx="1670">
                  <c:v>1.0910470834986468</c:v>
                </c:pt>
                <c:pt idx="1671">
                  <c:v>1.0951534741397289</c:v>
                </c:pt>
                <c:pt idx="1672">
                  <c:v>1.0992424198240645</c:v>
                </c:pt>
                <c:pt idx="1673">
                  <c:v>1.1033399829534773</c:v>
                </c:pt>
                <c:pt idx="1674">
                  <c:v>1.1074200649026864</c:v>
                </c:pt>
                <c:pt idx="1675">
                  <c:v>1.1114740354687938</c:v>
                </c:pt>
                <c:pt idx="1676">
                  <c:v>1.1155018946517992</c:v>
                </c:pt>
                <c:pt idx="1677">
                  <c:v>1.1194690037474326</c:v>
                </c:pt>
                <c:pt idx="1678">
                  <c:v>1.1233669971560043</c:v>
                </c:pt>
                <c:pt idx="1679">
                  <c:v>1.1272136970368078</c:v>
                </c:pt>
                <c:pt idx="1680">
                  <c:v>1.1310352674115334</c:v>
                </c:pt>
                <c:pt idx="1681">
                  <c:v>1.1348835513100497</c:v>
                </c:pt>
                <c:pt idx="1682">
                  <c:v>1.1388010125653554</c:v>
                </c:pt>
                <c:pt idx="1683">
                  <c:v>1.1427960054924715</c:v>
                </c:pt>
                <c:pt idx="1684">
                  <c:v>1.1469115067861111</c:v>
                </c:pt>
                <c:pt idx="1685">
                  <c:v>1.1511133603523056</c:v>
                </c:pt>
                <c:pt idx="1686">
                  <c:v>1.1553499992637064</c:v>
                </c:pt>
                <c:pt idx="1687">
                  <c:v>1.1596216273234849</c:v>
                </c:pt>
                <c:pt idx="1688">
                  <c:v>1.1638760204490759</c:v>
                </c:pt>
                <c:pt idx="1689">
                  <c:v>1.1680954941008626</c:v>
                </c:pt>
                <c:pt idx="1690">
                  <c:v>1.1723062315915402</c:v>
                </c:pt>
                <c:pt idx="1691">
                  <c:v>1.1764994308464849</c:v>
                </c:pt>
                <c:pt idx="1692">
                  <c:v>1.1807014013044084</c:v>
                </c:pt>
                <c:pt idx="1693">
                  <c:v>1.1849121558438682</c:v>
                </c:pt>
                <c:pt idx="1694">
                  <c:v>1.1891317073534831</c:v>
                </c:pt>
                <c:pt idx="1695">
                  <c:v>1.193360068731933</c:v>
                </c:pt>
                <c:pt idx="1696">
                  <c:v>1.1975972528879599</c:v>
                </c:pt>
                <c:pt idx="1697">
                  <c:v>1.2018432727403663</c:v>
                </c:pt>
                <c:pt idx="1698">
                  <c:v>1.2060716800370326</c:v>
                </c:pt>
                <c:pt idx="1699">
                  <c:v>1.2102471649717306</c:v>
                </c:pt>
                <c:pt idx="1700">
                  <c:v>1.214360981800946</c:v>
                </c:pt>
                <c:pt idx="1701">
                  <c:v>1.2184309464677192</c:v>
                </c:pt>
                <c:pt idx="1702">
                  <c:v>1.2224835512116543</c:v>
                </c:pt>
                <c:pt idx="1703">
                  <c:v>1.2264925304406642</c:v>
                </c:pt>
                <c:pt idx="1704">
                  <c:v>1.2304757053347348</c:v>
                </c:pt>
                <c:pt idx="1705">
                  <c:v>1.2344679558120062</c:v>
                </c:pt>
                <c:pt idx="1706">
                  <c:v>1.2384430777277111</c:v>
                </c:pt>
                <c:pt idx="1707">
                  <c:v>1.242427254233563</c:v>
                </c:pt>
                <c:pt idx="1708">
                  <c:v>1.2464290020334665</c:v>
                </c:pt>
                <c:pt idx="1709">
                  <c:v>1.2504222019358562</c:v>
                </c:pt>
                <c:pt idx="1710">
                  <c:v>1.2544590071593722</c:v>
                </c:pt>
                <c:pt idx="1711">
                  <c:v>1.2585565702887849</c:v>
                </c:pt>
                <c:pt idx="1712">
                  <c:v>1.2626888750041978</c:v>
                </c:pt>
                <c:pt idx="1713">
                  <c:v>1.2668908246633948</c:v>
                </c:pt>
                <c:pt idx="1714">
                  <c:v>1.2711452177889855</c:v>
                </c:pt>
                <c:pt idx="1715">
                  <c:v>1.275452293202749</c:v>
                </c:pt>
                <c:pt idx="1716">
                  <c:v>1.2798211975377336</c:v>
                </c:pt>
                <c:pt idx="1717">
                  <c:v>1.2842523016226075</c:v>
                </c:pt>
                <c:pt idx="1718">
                  <c:v>1.2887550419820506</c:v>
                </c:pt>
                <c:pt idx="1719">
                  <c:v>1.2933299488588013</c:v>
                </c:pt>
                <c:pt idx="1720">
                  <c:v>1.2979600334561281</c:v>
                </c:pt>
                <c:pt idx="1721">
                  <c:v>1.3025827139500017</c:v>
                </c:pt>
                <c:pt idx="1722">
                  <c:v>1.3071616743055132</c:v>
                </c:pt>
                <c:pt idx="1723">
                  <c:v>1.3116781741979042</c:v>
                </c:pt>
                <c:pt idx="1724">
                  <c:v>1.3161228459474394</c:v>
                </c:pt>
                <c:pt idx="1725">
                  <c:v>1.3203963803460035</c:v>
                </c:pt>
                <c:pt idx="1726">
                  <c:v>1.3244097817921043</c:v>
                </c:pt>
                <c:pt idx="1727">
                  <c:v>1.328104143458023</c:v>
                </c:pt>
                <c:pt idx="1728">
                  <c:v>1.3314166266238237</c:v>
                </c:pt>
                <c:pt idx="1729">
                  <c:v>1.3343170671539231</c:v>
                </c:pt>
                <c:pt idx="1730">
                  <c:v>1.3368841067842681</c:v>
                </c:pt>
                <c:pt idx="1731">
                  <c:v>1.3392241395940807</c:v>
                </c:pt>
                <c:pt idx="1732">
                  <c:v>1.3413893079568193</c:v>
                </c:pt>
                <c:pt idx="1733">
                  <c:v>1.3434419152614856</c:v>
                </c:pt>
                <c:pt idx="1734">
                  <c:v>1.345393300550378</c:v>
                </c:pt>
                <c:pt idx="1735">
                  <c:v>1.3472309472634501</c:v>
                </c:pt>
                <c:pt idx="1736">
                  <c:v>1.3489147972083237</c:v>
                </c:pt>
                <c:pt idx="1737">
                  <c:v>1.350468379924368</c:v>
                </c:pt>
                <c:pt idx="1738">
                  <c:v>1.3519245133184503</c:v>
                </c:pt>
                <c:pt idx="1739">
                  <c:v>1.3533089195780121</c:v>
                </c:pt>
                <c:pt idx="1740">
                  <c:v>1.3546965190057474</c:v>
                </c:pt>
                <c:pt idx="1741">
                  <c:v>1.3561420336260448</c:v>
                </c:pt>
                <c:pt idx="1742">
                  <c:v>1.3576223447579796</c:v>
                </c:pt>
                <c:pt idx="1743">
                  <c:v>1.3591016864292902</c:v>
                </c:pt>
                <c:pt idx="1744">
                  <c:v>1.3605892316907182</c:v>
                </c:pt>
                <c:pt idx="1745">
                  <c:v>1.3620507207373953</c:v>
                </c:pt>
                <c:pt idx="1746">
                  <c:v>1.3634675909500771</c:v>
                </c:pt>
                <c:pt idx="1747">
                  <c:v>1.364878554195472</c:v>
                </c:pt>
                <c:pt idx="1748">
                  <c:v>1.3662923545576782</c:v>
                </c:pt>
                <c:pt idx="1749">
                  <c:v>1.3677089195679846</c:v>
                </c:pt>
                <c:pt idx="1750">
                  <c:v>1.3691551620169256</c:v>
                </c:pt>
                <c:pt idx="1751">
                  <c:v>1.3705983175332141</c:v>
                </c:pt>
                <c:pt idx="1752">
                  <c:v>1.3720201738278976</c:v>
                </c:pt>
                <c:pt idx="1753">
                  <c:v>1.3734209537603874</c:v>
                </c:pt>
                <c:pt idx="1754">
                  <c:v>1.3748008789324233</c:v>
                </c:pt>
                <c:pt idx="1755">
                  <c:v>1.3761601696880732</c:v>
                </c:pt>
                <c:pt idx="1756">
                  <c:v>1.3774990451137339</c:v>
                </c:pt>
                <c:pt idx="1757">
                  <c:v>1.3788000068042052</c:v>
                </c:pt>
                <c:pt idx="1758">
                  <c:v>1.3800771407143508</c:v>
                </c:pt>
                <c:pt idx="1759">
                  <c:v>1.3813346548011527</c:v>
                </c:pt>
                <c:pt idx="1760">
                  <c:v>1.3825515407747366</c:v>
                </c:pt>
                <c:pt idx="1761">
                  <c:v>1.3837455942339774</c:v>
                </c:pt>
                <c:pt idx="1762">
                  <c:v>1.3849171187103753</c:v>
                </c:pt>
                <c:pt idx="1763">
                  <c:v>1.3860664155621734</c:v>
                </c:pt>
                <c:pt idx="1764">
                  <c:v>1.3871769113706205</c:v>
                </c:pt>
                <c:pt idx="1765">
                  <c:v>1.3882121575632222</c:v>
                </c:pt>
                <c:pt idx="1766">
                  <c:v>1.3891170624690987</c:v>
                </c:pt>
                <c:pt idx="1767">
                  <c:v>1.3898496253017323</c:v>
                </c:pt>
                <c:pt idx="1768">
                  <c:v>1.39037265205024</c:v>
                </c:pt>
                <c:pt idx="1769">
                  <c:v>1.3906659838164941</c:v>
                </c:pt>
                <c:pt idx="1770">
                  <c:v>1.3907644508437966</c:v>
                </c:pt>
                <c:pt idx="1771">
                  <c:v>1.3907644508437966</c:v>
                </c:pt>
                <c:pt idx="1772">
                  <c:v>1.3907644508437966</c:v>
                </c:pt>
                <c:pt idx="1773">
                  <c:v>1.3907644508437966</c:v>
                </c:pt>
                <c:pt idx="1774">
                  <c:v>1.3907644508437966</c:v>
                </c:pt>
                <c:pt idx="1775">
                  <c:v>1.3907644508437966</c:v>
                </c:pt>
                <c:pt idx="1776">
                  <c:v>1.3907679757742248</c:v>
                </c:pt>
                <c:pt idx="1777">
                  <c:v>1.3907679757742248</c:v>
                </c:pt>
                <c:pt idx="1778">
                  <c:v>1.3907679757742248</c:v>
                </c:pt>
                <c:pt idx="1779">
                  <c:v>1.3907679757742248</c:v>
                </c:pt>
                <c:pt idx="1780">
                  <c:v>1.3907679757742248</c:v>
                </c:pt>
                <c:pt idx="1781">
                  <c:v>1.3907679757742248</c:v>
                </c:pt>
                <c:pt idx="1782">
                  <c:v>1.3907679757742248</c:v>
                </c:pt>
                <c:pt idx="1783">
                  <c:v>1.3907679757742248</c:v>
                </c:pt>
                <c:pt idx="1784">
                  <c:v>1.3907679757742248</c:v>
                </c:pt>
                <c:pt idx="1785">
                  <c:v>1.3907679757742248</c:v>
                </c:pt>
                <c:pt idx="1786">
                  <c:v>1.3907679757742248</c:v>
                </c:pt>
                <c:pt idx="1787">
                  <c:v>1.3907679757742248</c:v>
                </c:pt>
                <c:pt idx="1788">
                  <c:v>1.3907679757742248</c:v>
                </c:pt>
                <c:pt idx="1789">
                  <c:v>1.3907679757742248</c:v>
                </c:pt>
                <c:pt idx="1790">
                  <c:v>1.3907679757742248</c:v>
                </c:pt>
                <c:pt idx="1791">
                  <c:v>1.3907679757742248</c:v>
                </c:pt>
                <c:pt idx="1792">
                  <c:v>1.3907679757742248</c:v>
                </c:pt>
                <c:pt idx="1793">
                  <c:v>1.3907679757742248</c:v>
                </c:pt>
                <c:pt idx="1794">
                  <c:v>1.3907679757742248</c:v>
                </c:pt>
                <c:pt idx="1795">
                  <c:v>1.3907679757742248</c:v>
                </c:pt>
                <c:pt idx="1796">
                  <c:v>1.3907679757742248</c:v>
                </c:pt>
                <c:pt idx="1797">
                  <c:v>1.3907679757742248</c:v>
                </c:pt>
                <c:pt idx="1798">
                  <c:v>1.3907679757742248</c:v>
                </c:pt>
                <c:pt idx="1799">
                  <c:v>1.3907679757742248</c:v>
                </c:pt>
                <c:pt idx="1800">
                  <c:v>1.3907679757742248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75-4B6E-81B3-F31AFB7E7549}"/>
            </c:ext>
          </c:extLst>
        </c:ser>
        <c:ser>
          <c:idx val="1"/>
          <c:order val="1"/>
          <c:tx>
            <c:v>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WLTC_class_3!$R$11:$R$1811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3.622029725557572E-5</c:v>
                </c:pt>
                <c:pt idx="38">
                  <c:v>2.0047947430158625E-4</c:v>
                </c:pt>
                <c:pt idx="39">
                  <c:v>3.36183707493689E-4</c:v>
                </c:pt>
                <c:pt idx="40">
                  <c:v>4.3033926677744932E-4</c:v>
                </c:pt>
                <c:pt idx="41">
                  <c:v>5.8638554067843793E-4</c:v>
                </c:pt>
                <c:pt idx="42">
                  <c:v>8.3180060845701074E-4</c:v>
                </c:pt>
                <c:pt idx="43">
                  <c:v>1.0324335148418509E-3</c:v>
                </c:pt>
                <c:pt idx="44">
                  <c:v>1.0962254961891813E-3</c:v>
                </c:pt>
                <c:pt idx="45">
                  <c:v>1.0962254961891813E-3</c:v>
                </c:pt>
                <c:pt idx="46">
                  <c:v>1.0962254961891813E-3</c:v>
                </c:pt>
                <c:pt idx="47">
                  <c:v>1.0962254961891813E-3</c:v>
                </c:pt>
                <c:pt idx="48">
                  <c:v>1.0962254961891813E-3</c:v>
                </c:pt>
                <c:pt idx="49">
                  <c:v>1.0962254961891813E-3</c:v>
                </c:pt>
                <c:pt idx="50">
                  <c:v>1.0962254961891813E-3</c:v>
                </c:pt>
                <c:pt idx="51">
                  <c:v>1.0962254961891813E-3</c:v>
                </c:pt>
                <c:pt idx="52">
                  <c:v>1.1510558518099045E-3</c:v>
                </c:pt>
                <c:pt idx="53">
                  <c:v>1.1795824255922134E-3</c:v>
                </c:pt>
                <c:pt idx="54">
                  <c:v>1.1795824255922134E-3</c:v>
                </c:pt>
                <c:pt idx="55">
                  <c:v>1.1795824255922134E-3</c:v>
                </c:pt>
                <c:pt idx="56">
                  <c:v>1.1795824255922134E-3</c:v>
                </c:pt>
                <c:pt idx="57">
                  <c:v>1.1795824255922134E-3</c:v>
                </c:pt>
                <c:pt idx="58">
                  <c:v>1.1795824255922134E-3</c:v>
                </c:pt>
                <c:pt idx="59">
                  <c:v>1.1795824255922134E-3</c:v>
                </c:pt>
                <c:pt idx="60">
                  <c:v>1.1795824255922134E-3</c:v>
                </c:pt>
                <c:pt idx="61">
                  <c:v>1.1795824255922134E-3</c:v>
                </c:pt>
                <c:pt idx="62">
                  <c:v>1.1795824255922134E-3</c:v>
                </c:pt>
                <c:pt idx="63">
                  <c:v>1.1795824255922134E-3</c:v>
                </c:pt>
                <c:pt idx="64">
                  <c:v>1.1795824255922134E-3</c:v>
                </c:pt>
                <c:pt idx="65">
                  <c:v>1.1795824255922134E-3</c:v>
                </c:pt>
                <c:pt idx="66">
                  <c:v>1.1795824255922134E-3</c:v>
                </c:pt>
                <c:pt idx="67">
                  <c:v>1.1795824255922134E-3</c:v>
                </c:pt>
                <c:pt idx="68">
                  <c:v>1.1795824255922134E-3</c:v>
                </c:pt>
                <c:pt idx="69">
                  <c:v>1.1795824255922134E-3</c:v>
                </c:pt>
                <c:pt idx="70">
                  <c:v>1.1795824255922134E-3</c:v>
                </c:pt>
                <c:pt idx="71">
                  <c:v>1.1795824255922134E-3</c:v>
                </c:pt>
                <c:pt idx="72">
                  <c:v>1.1795824255922134E-3</c:v>
                </c:pt>
                <c:pt idx="73">
                  <c:v>1.1795824255922134E-3</c:v>
                </c:pt>
                <c:pt idx="74">
                  <c:v>1.1795824255922134E-3</c:v>
                </c:pt>
                <c:pt idx="75">
                  <c:v>1.1795824255922134E-3</c:v>
                </c:pt>
                <c:pt idx="76">
                  <c:v>1.1795824255922134E-3</c:v>
                </c:pt>
                <c:pt idx="77">
                  <c:v>1.1795824255922134E-3</c:v>
                </c:pt>
                <c:pt idx="78">
                  <c:v>1.1795824255922134E-3</c:v>
                </c:pt>
                <c:pt idx="79">
                  <c:v>1.1795824255922134E-3</c:v>
                </c:pt>
                <c:pt idx="80">
                  <c:v>1.1795824255922134E-3</c:v>
                </c:pt>
                <c:pt idx="81">
                  <c:v>1.1795824255922134E-3</c:v>
                </c:pt>
                <c:pt idx="82">
                  <c:v>1.1795824255922134E-3</c:v>
                </c:pt>
                <c:pt idx="83">
                  <c:v>1.1795824255922134E-3</c:v>
                </c:pt>
                <c:pt idx="84">
                  <c:v>1.1795824255922134E-3</c:v>
                </c:pt>
                <c:pt idx="85">
                  <c:v>1.1795824255922134E-3</c:v>
                </c:pt>
                <c:pt idx="86">
                  <c:v>1.1795824255922134E-3</c:v>
                </c:pt>
                <c:pt idx="87">
                  <c:v>1.1795824255922134E-3</c:v>
                </c:pt>
                <c:pt idx="88">
                  <c:v>1.1795824255922134E-3</c:v>
                </c:pt>
                <c:pt idx="89">
                  <c:v>1.4204000442248736E-3</c:v>
                </c:pt>
                <c:pt idx="90">
                  <c:v>1.8074784897398838E-3</c:v>
                </c:pt>
                <c:pt idx="91">
                  <c:v>2.1471564548031061E-3</c:v>
                </c:pt>
                <c:pt idx="92">
                  <c:v>2.3277443203270783E-3</c:v>
                </c:pt>
                <c:pt idx="93">
                  <c:v>2.3988569593196437E-3</c:v>
                </c:pt>
                <c:pt idx="94">
                  <c:v>2.4625811837998167E-3</c:v>
                </c:pt>
                <c:pt idx="95">
                  <c:v>2.5324360537739179E-3</c:v>
                </c:pt>
                <c:pt idx="96">
                  <c:v>2.5690831685671739E-3</c:v>
                </c:pt>
                <c:pt idx="97">
                  <c:v>2.577880274448119E-3</c:v>
                </c:pt>
                <c:pt idx="98">
                  <c:v>2.583286239658721E-3</c:v>
                </c:pt>
                <c:pt idx="99">
                  <c:v>2.583286239658721E-3</c:v>
                </c:pt>
                <c:pt idx="100">
                  <c:v>2.583286239658721E-3</c:v>
                </c:pt>
                <c:pt idx="101">
                  <c:v>2.583286239658721E-3</c:v>
                </c:pt>
                <c:pt idx="102">
                  <c:v>2.583286239658721E-3</c:v>
                </c:pt>
                <c:pt idx="103">
                  <c:v>2.583286239658721E-3</c:v>
                </c:pt>
                <c:pt idx="104">
                  <c:v>2.583286239658721E-3</c:v>
                </c:pt>
                <c:pt idx="105">
                  <c:v>2.583286239658721E-3</c:v>
                </c:pt>
                <c:pt idx="106">
                  <c:v>2.583286239658721E-3</c:v>
                </c:pt>
                <c:pt idx="107">
                  <c:v>2.583286239658721E-3</c:v>
                </c:pt>
                <c:pt idx="108">
                  <c:v>2.583286239658721E-3</c:v>
                </c:pt>
                <c:pt idx="109">
                  <c:v>2.583286239658721E-3</c:v>
                </c:pt>
                <c:pt idx="110">
                  <c:v>2.583286239658721E-3</c:v>
                </c:pt>
                <c:pt idx="111">
                  <c:v>2.583286239658721E-3</c:v>
                </c:pt>
                <c:pt idx="112">
                  <c:v>2.583286239658721E-3</c:v>
                </c:pt>
                <c:pt idx="113">
                  <c:v>2.583286239658721E-3</c:v>
                </c:pt>
                <c:pt idx="114">
                  <c:v>2.583286239658721E-3</c:v>
                </c:pt>
                <c:pt idx="115">
                  <c:v>2.583286239658721E-3</c:v>
                </c:pt>
                <c:pt idx="116">
                  <c:v>2.583286239658721E-3</c:v>
                </c:pt>
                <c:pt idx="117">
                  <c:v>2.583286239658721E-3</c:v>
                </c:pt>
                <c:pt idx="118">
                  <c:v>2.583286239658721E-3</c:v>
                </c:pt>
                <c:pt idx="119">
                  <c:v>2.583286239658721E-3</c:v>
                </c:pt>
                <c:pt idx="120">
                  <c:v>2.583286239658721E-3</c:v>
                </c:pt>
                <c:pt idx="121">
                  <c:v>2.583286239658721E-3</c:v>
                </c:pt>
                <c:pt idx="122">
                  <c:v>2.583286239658721E-3</c:v>
                </c:pt>
                <c:pt idx="123">
                  <c:v>2.583286239658721E-3</c:v>
                </c:pt>
                <c:pt idx="124">
                  <c:v>2.583286239658721E-3</c:v>
                </c:pt>
                <c:pt idx="125">
                  <c:v>2.583286239658721E-3</c:v>
                </c:pt>
                <c:pt idx="126">
                  <c:v>2.583286239658721E-3</c:v>
                </c:pt>
                <c:pt idx="127">
                  <c:v>2.583286239658721E-3</c:v>
                </c:pt>
                <c:pt idx="128">
                  <c:v>2.583286239658721E-3</c:v>
                </c:pt>
                <c:pt idx="129">
                  <c:v>2.583286239658721E-3</c:v>
                </c:pt>
                <c:pt idx="130">
                  <c:v>2.583286239658721E-3</c:v>
                </c:pt>
                <c:pt idx="131">
                  <c:v>2.583286239658721E-3</c:v>
                </c:pt>
                <c:pt idx="132">
                  <c:v>2.583286239658721E-3</c:v>
                </c:pt>
                <c:pt idx="133">
                  <c:v>2.583286239658721E-3</c:v>
                </c:pt>
                <c:pt idx="134">
                  <c:v>2.583286239658721E-3</c:v>
                </c:pt>
                <c:pt idx="135">
                  <c:v>2.583286239658721E-3</c:v>
                </c:pt>
                <c:pt idx="136">
                  <c:v>2.583286239658721E-3</c:v>
                </c:pt>
                <c:pt idx="137">
                  <c:v>2.583286239658721E-3</c:v>
                </c:pt>
                <c:pt idx="138">
                  <c:v>2.583286239658721E-3</c:v>
                </c:pt>
                <c:pt idx="139">
                  <c:v>2.583286239658721E-3</c:v>
                </c:pt>
                <c:pt idx="140">
                  <c:v>2.583286239658721E-3</c:v>
                </c:pt>
                <c:pt idx="141">
                  <c:v>2.583286239658721E-3</c:v>
                </c:pt>
                <c:pt idx="142">
                  <c:v>2.583286239658721E-3</c:v>
                </c:pt>
                <c:pt idx="143">
                  <c:v>2.583286239658721E-3</c:v>
                </c:pt>
                <c:pt idx="144">
                  <c:v>2.583286239658721E-3</c:v>
                </c:pt>
                <c:pt idx="145">
                  <c:v>2.583286239658721E-3</c:v>
                </c:pt>
                <c:pt idx="146">
                  <c:v>2.583286239658721E-3</c:v>
                </c:pt>
                <c:pt idx="147">
                  <c:v>2.583286239658721E-3</c:v>
                </c:pt>
                <c:pt idx="148">
                  <c:v>2.583286239658721E-3</c:v>
                </c:pt>
                <c:pt idx="149">
                  <c:v>2.583286239658721E-3</c:v>
                </c:pt>
                <c:pt idx="150">
                  <c:v>2.583286239658721E-3</c:v>
                </c:pt>
                <c:pt idx="151">
                  <c:v>2.583286239658721E-3</c:v>
                </c:pt>
                <c:pt idx="152">
                  <c:v>2.7956956487411649E-3</c:v>
                </c:pt>
                <c:pt idx="153">
                  <c:v>3.125022395351936E-3</c:v>
                </c:pt>
                <c:pt idx="154">
                  <c:v>3.3618942075831137E-3</c:v>
                </c:pt>
                <c:pt idx="155">
                  <c:v>3.4372616616221707E-3</c:v>
                </c:pt>
                <c:pt idx="156">
                  <c:v>3.4372616616221707E-3</c:v>
                </c:pt>
                <c:pt idx="157">
                  <c:v>3.4372616616221707E-3</c:v>
                </c:pt>
                <c:pt idx="158">
                  <c:v>3.4372616616221707E-3</c:v>
                </c:pt>
                <c:pt idx="159">
                  <c:v>3.4372616616221707E-3</c:v>
                </c:pt>
                <c:pt idx="160">
                  <c:v>3.4372616616221707E-3</c:v>
                </c:pt>
                <c:pt idx="161">
                  <c:v>3.4372616616221707E-3</c:v>
                </c:pt>
                <c:pt idx="162">
                  <c:v>3.4372616616221707E-3</c:v>
                </c:pt>
                <c:pt idx="163">
                  <c:v>3.4372616616221707E-3</c:v>
                </c:pt>
                <c:pt idx="164">
                  <c:v>3.4372616616221707E-3</c:v>
                </c:pt>
                <c:pt idx="165">
                  <c:v>3.4372616616221707E-3</c:v>
                </c:pt>
                <c:pt idx="166">
                  <c:v>3.4372616616221707E-3</c:v>
                </c:pt>
                <c:pt idx="167">
                  <c:v>3.4372616616221707E-3</c:v>
                </c:pt>
                <c:pt idx="168">
                  <c:v>3.4372616616221707E-3</c:v>
                </c:pt>
                <c:pt idx="169">
                  <c:v>3.4372616616221707E-3</c:v>
                </c:pt>
                <c:pt idx="170">
                  <c:v>3.4372616616221707E-3</c:v>
                </c:pt>
                <c:pt idx="171">
                  <c:v>3.4372616616221707E-3</c:v>
                </c:pt>
                <c:pt idx="172">
                  <c:v>3.653505669826574E-3</c:v>
                </c:pt>
                <c:pt idx="173">
                  <c:v>3.9606372015835818E-3</c:v>
                </c:pt>
                <c:pt idx="174">
                  <c:v>4.1111743664323285E-3</c:v>
                </c:pt>
                <c:pt idx="175">
                  <c:v>4.1111743664323285E-3</c:v>
                </c:pt>
                <c:pt idx="176">
                  <c:v>4.1111743664323285E-3</c:v>
                </c:pt>
                <c:pt idx="177">
                  <c:v>4.1111743664323285E-3</c:v>
                </c:pt>
                <c:pt idx="178">
                  <c:v>4.1111743664323285E-3</c:v>
                </c:pt>
                <c:pt idx="179">
                  <c:v>4.1111743664323285E-3</c:v>
                </c:pt>
                <c:pt idx="180">
                  <c:v>4.1111743664323285E-3</c:v>
                </c:pt>
                <c:pt idx="181">
                  <c:v>4.1111743664323285E-3</c:v>
                </c:pt>
                <c:pt idx="182">
                  <c:v>4.1111743664323285E-3</c:v>
                </c:pt>
                <c:pt idx="183">
                  <c:v>4.1138217452142403E-3</c:v>
                </c:pt>
                <c:pt idx="184">
                  <c:v>4.2074281729477673E-3</c:v>
                </c:pt>
                <c:pt idx="185">
                  <c:v>4.3164096990635217E-3</c:v>
                </c:pt>
                <c:pt idx="186">
                  <c:v>4.4001841640384214E-3</c:v>
                </c:pt>
                <c:pt idx="187">
                  <c:v>4.4471253310214703E-3</c:v>
                </c:pt>
                <c:pt idx="188">
                  <c:v>4.4668241588454536E-3</c:v>
                </c:pt>
                <c:pt idx="189">
                  <c:v>4.4668241588454536E-3</c:v>
                </c:pt>
                <c:pt idx="190">
                  <c:v>4.4668241588454536E-3</c:v>
                </c:pt>
                <c:pt idx="191">
                  <c:v>4.4668241588454536E-3</c:v>
                </c:pt>
                <c:pt idx="192">
                  <c:v>4.4668241588454536E-3</c:v>
                </c:pt>
                <c:pt idx="193">
                  <c:v>4.4668241588454536E-3</c:v>
                </c:pt>
                <c:pt idx="194">
                  <c:v>4.4668241588454536E-3</c:v>
                </c:pt>
                <c:pt idx="195">
                  <c:v>4.4668241588454536E-3</c:v>
                </c:pt>
                <c:pt idx="196">
                  <c:v>4.4668241588454536E-3</c:v>
                </c:pt>
                <c:pt idx="197">
                  <c:v>4.4668241588454536E-3</c:v>
                </c:pt>
                <c:pt idx="198">
                  <c:v>4.4668241588454536E-3</c:v>
                </c:pt>
                <c:pt idx="199">
                  <c:v>4.4668241588454536E-3</c:v>
                </c:pt>
                <c:pt idx="200">
                  <c:v>4.4668241588454536E-3</c:v>
                </c:pt>
                <c:pt idx="201">
                  <c:v>4.4668241588454536E-3</c:v>
                </c:pt>
                <c:pt idx="202">
                  <c:v>4.4668241588454536E-3</c:v>
                </c:pt>
                <c:pt idx="203">
                  <c:v>4.4668241588454536E-3</c:v>
                </c:pt>
                <c:pt idx="204">
                  <c:v>4.4668241588454536E-3</c:v>
                </c:pt>
                <c:pt idx="205">
                  <c:v>4.4668241588454536E-3</c:v>
                </c:pt>
                <c:pt idx="206">
                  <c:v>4.4668241588454536E-3</c:v>
                </c:pt>
                <c:pt idx="207">
                  <c:v>4.4668241588454536E-3</c:v>
                </c:pt>
                <c:pt idx="208">
                  <c:v>4.4668241588454536E-3</c:v>
                </c:pt>
                <c:pt idx="209">
                  <c:v>4.4668241588454536E-3</c:v>
                </c:pt>
                <c:pt idx="210">
                  <c:v>4.4668241588454536E-3</c:v>
                </c:pt>
                <c:pt idx="211">
                  <c:v>4.4668241588454536E-3</c:v>
                </c:pt>
                <c:pt idx="212">
                  <c:v>4.4668241588454536E-3</c:v>
                </c:pt>
                <c:pt idx="213">
                  <c:v>4.4668241588454536E-3</c:v>
                </c:pt>
                <c:pt idx="214">
                  <c:v>4.4668241588454536E-3</c:v>
                </c:pt>
                <c:pt idx="215">
                  <c:v>4.4668241588454536E-3</c:v>
                </c:pt>
                <c:pt idx="216">
                  <c:v>4.4668241588454536E-3</c:v>
                </c:pt>
                <c:pt idx="217">
                  <c:v>4.4668241588454536E-3</c:v>
                </c:pt>
                <c:pt idx="218">
                  <c:v>4.4668241588454536E-3</c:v>
                </c:pt>
                <c:pt idx="219">
                  <c:v>4.4668241588454536E-3</c:v>
                </c:pt>
                <c:pt idx="220">
                  <c:v>4.4668241588454536E-3</c:v>
                </c:pt>
                <c:pt idx="221">
                  <c:v>4.4668241588454536E-3</c:v>
                </c:pt>
                <c:pt idx="222">
                  <c:v>4.4668241588454536E-3</c:v>
                </c:pt>
                <c:pt idx="223">
                  <c:v>4.4668241588454536E-3</c:v>
                </c:pt>
                <c:pt idx="224">
                  <c:v>4.4668241588454536E-3</c:v>
                </c:pt>
                <c:pt idx="225">
                  <c:v>4.4668241588454536E-3</c:v>
                </c:pt>
                <c:pt idx="226">
                  <c:v>4.4668241588454536E-3</c:v>
                </c:pt>
                <c:pt idx="227">
                  <c:v>4.4668241588454536E-3</c:v>
                </c:pt>
                <c:pt idx="228">
                  <c:v>4.4668241588454536E-3</c:v>
                </c:pt>
                <c:pt idx="229">
                  <c:v>4.4668241588454536E-3</c:v>
                </c:pt>
                <c:pt idx="230">
                  <c:v>4.4668241588454536E-3</c:v>
                </c:pt>
                <c:pt idx="231">
                  <c:v>4.4668241588454536E-3</c:v>
                </c:pt>
                <c:pt idx="232">
                  <c:v>4.4668241588454536E-3</c:v>
                </c:pt>
                <c:pt idx="233">
                  <c:v>4.4668241588454536E-3</c:v>
                </c:pt>
                <c:pt idx="234">
                  <c:v>4.4668241588454536E-3</c:v>
                </c:pt>
                <c:pt idx="235">
                  <c:v>4.4668241588454536E-3</c:v>
                </c:pt>
                <c:pt idx="236">
                  <c:v>4.4668241588454536E-3</c:v>
                </c:pt>
                <c:pt idx="237">
                  <c:v>4.4668241588454536E-3</c:v>
                </c:pt>
                <c:pt idx="238">
                  <c:v>4.4668241588454536E-3</c:v>
                </c:pt>
                <c:pt idx="239">
                  <c:v>4.4668241588454536E-3</c:v>
                </c:pt>
                <c:pt idx="240">
                  <c:v>4.5943295144116689E-3</c:v>
                </c:pt>
                <c:pt idx="241">
                  <c:v>4.6792593201542771E-3</c:v>
                </c:pt>
                <c:pt idx="242">
                  <c:v>4.7464436074517637E-3</c:v>
                </c:pt>
                <c:pt idx="243">
                  <c:v>4.8516948485313833E-3</c:v>
                </c:pt>
                <c:pt idx="244">
                  <c:v>4.9458504078151435E-3</c:v>
                </c:pt>
                <c:pt idx="245">
                  <c:v>5.1018966817161322E-3</c:v>
                </c:pt>
                <c:pt idx="246">
                  <c:v>5.3473117494947046E-3</c:v>
                </c:pt>
                <c:pt idx="247">
                  <c:v>5.5479446558795451E-3</c:v>
                </c:pt>
                <c:pt idx="248">
                  <c:v>5.6117366372268754E-3</c:v>
                </c:pt>
                <c:pt idx="249">
                  <c:v>5.6117366372268754E-3</c:v>
                </c:pt>
                <c:pt idx="250">
                  <c:v>5.6117366372268754E-3</c:v>
                </c:pt>
                <c:pt idx="251">
                  <c:v>5.6117366372268754E-3</c:v>
                </c:pt>
                <c:pt idx="252">
                  <c:v>5.6117366372268754E-3</c:v>
                </c:pt>
                <c:pt idx="253">
                  <c:v>5.6117366372268754E-3</c:v>
                </c:pt>
                <c:pt idx="254">
                  <c:v>5.6117366372268754E-3</c:v>
                </c:pt>
                <c:pt idx="255">
                  <c:v>5.6117366372268754E-3</c:v>
                </c:pt>
                <c:pt idx="256">
                  <c:v>5.6213401842913572E-3</c:v>
                </c:pt>
                <c:pt idx="257">
                  <c:v>5.6213401842913572E-3</c:v>
                </c:pt>
                <c:pt idx="258">
                  <c:v>5.6213401842913572E-3</c:v>
                </c:pt>
                <c:pt idx="259">
                  <c:v>5.6213401842913572E-3</c:v>
                </c:pt>
                <c:pt idx="260">
                  <c:v>5.6213401842913572E-3</c:v>
                </c:pt>
                <c:pt idx="261">
                  <c:v>5.6213401842913572E-3</c:v>
                </c:pt>
                <c:pt idx="262">
                  <c:v>5.6213401842913572E-3</c:v>
                </c:pt>
                <c:pt idx="263">
                  <c:v>5.6213401842913572E-3</c:v>
                </c:pt>
                <c:pt idx="264">
                  <c:v>5.6213401842913572E-3</c:v>
                </c:pt>
                <c:pt idx="265">
                  <c:v>5.6213401842913572E-3</c:v>
                </c:pt>
                <c:pt idx="266">
                  <c:v>5.6213401842913572E-3</c:v>
                </c:pt>
                <c:pt idx="267">
                  <c:v>5.6213401842913572E-3</c:v>
                </c:pt>
                <c:pt idx="268">
                  <c:v>5.6213401842913572E-3</c:v>
                </c:pt>
                <c:pt idx="269">
                  <c:v>5.6213401842913572E-3</c:v>
                </c:pt>
                <c:pt idx="270">
                  <c:v>5.6213401842913572E-3</c:v>
                </c:pt>
                <c:pt idx="271">
                  <c:v>5.6213401842913572E-3</c:v>
                </c:pt>
                <c:pt idx="272">
                  <c:v>5.6213401842913572E-3</c:v>
                </c:pt>
                <c:pt idx="273">
                  <c:v>5.6213401842913572E-3</c:v>
                </c:pt>
                <c:pt idx="274">
                  <c:v>5.6700610377059457E-3</c:v>
                </c:pt>
                <c:pt idx="275">
                  <c:v>5.8330561578409153E-3</c:v>
                </c:pt>
                <c:pt idx="276">
                  <c:v>6.0536580472200499E-3</c:v>
                </c:pt>
                <c:pt idx="277">
                  <c:v>6.3179437233029847E-3</c:v>
                </c:pt>
                <c:pt idx="278">
                  <c:v>6.6816280679487606E-3</c:v>
                </c:pt>
                <c:pt idx="279">
                  <c:v>7.026260974544991E-3</c:v>
                </c:pt>
                <c:pt idx="280">
                  <c:v>7.1374425527480244E-3</c:v>
                </c:pt>
                <c:pt idx="281">
                  <c:v>7.1374425527480244E-3</c:v>
                </c:pt>
                <c:pt idx="282">
                  <c:v>7.1374425527480244E-3</c:v>
                </c:pt>
                <c:pt idx="283">
                  <c:v>7.1374425527480244E-3</c:v>
                </c:pt>
                <c:pt idx="284">
                  <c:v>7.1374425527480244E-3</c:v>
                </c:pt>
                <c:pt idx="285">
                  <c:v>7.1374425527480244E-3</c:v>
                </c:pt>
                <c:pt idx="286">
                  <c:v>7.1374425527480244E-3</c:v>
                </c:pt>
                <c:pt idx="287">
                  <c:v>7.1374425527480244E-3</c:v>
                </c:pt>
                <c:pt idx="288">
                  <c:v>7.1374425527480244E-3</c:v>
                </c:pt>
                <c:pt idx="289">
                  <c:v>7.1374425527480244E-3</c:v>
                </c:pt>
                <c:pt idx="290">
                  <c:v>7.1374425527480244E-3</c:v>
                </c:pt>
                <c:pt idx="291">
                  <c:v>7.1374425527480244E-3</c:v>
                </c:pt>
                <c:pt idx="292">
                  <c:v>7.1374425527480244E-3</c:v>
                </c:pt>
                <c:pt idx="293">
                  <c:v>7.1374425527480244E-3</c:v>
                </c:pt>
                <c:pt idx="294">
                  <c:v>7.1374425527480244E-3</c:v>
                </c:pt>
                <c:pt idx="295">
                  <c:v>7.1374425527480244E-3</c:v>
                </c:pt>
                <c:pt idx="296">
                  <c:v>7.1374425527480244E-3</c:v>
                </c:pt>
                <c:pt idx="297">
                  <c:v>7.1374425527480244E-3</c:v>
                </c:pt>
                <c:pt idx="298">
                  <c:v>7.1374425527480244E-3</c:v>
                </c:pt>
                <c:pt idx="299">
                  <c:v>7.1374425527480244E-3</c:v>
                </c:pt>
                <c:pt idx="300">
                  <c:v>7.1374425527480244E-3</c:v>
                </c:pt>
                <c:pt idx="301">
                  <c:v>7.1374425527480244E-3</c:v>
                </c:pt>
                <c:pt idx="302">
                  <c:v>7.1374425527480244E-3</c:v>
                </c:pt>
                <c:pt idx="303">
                  <c:v>7.1374425527480244E-3</c:v>
                </c:pt>
                <c:pt idx="304">
                  <c:v>7.1374425527480244E-3</c:v>
                </c:pt>
                <c:pt idx="305">
                  <c:v>7.1374425527480244E-3</c:v>
                </c:pt>
                <c:pt idx="306">
                  <c:v>7.1374425527480244E-3</c:v>
                </c:pt>
                <c:pt idx="307">
                  <c:v>7.1374425527480244E-3</c:v>
                </c:pt>
                <c:pt idx="308">
                  <c:v>7.1374425527480244E-3</c:v>
                </c:pt>
                <c:pt idx="309">
                  <c:v>7.1374425527480244E-3</c:v>
                </c:pt>
                <c:pt idx="310">
                  <c:v>7.1374425527480244E-3</c:v>
                </c:pt>
                <c:pt idx="311">
                  <c:v>7.1374425527480244E-3</c:v>
                </c:pt>
                <c:pt idx="312">
                  <c:v>7.1374425527480244E-3</c:v>
                </c:pt>
                <c:pt idx="313">
                  <c:v>7.1374425527480244E-3</c:v>
                </c:pt>
                <c:pt idx="314">
                  <c:v>7.1374425527480244E-3</c:v>
                </c:pt>
                <c:pt idx="315">
                  <c:v>7.1374425527480244E-3</c:v>
                </c:pt>
                <c:pt idx="316">
                  <c:v>7.1374425527480244E-3</c:v>
                </c:pt>
                <c:pt idx="317">
                  <c:v>7.1374425527480244E-3</c:v>
                </c:pt>
                <c:pt idx="318">
                  <c:v>7.1723004708127633E-3</c:v>
                </c:pt>
                <c:pt idx="319">
                  <c:v>7.2218038380156592E-3</c:v>
                </c:pt>
                <c:pt idx="320">
                  <c:v>7.2218038380156592E-3</c:v>
                </c:pt>
                <c:pt idx="321">
                  <c:v>7.2218038380156592E-3</c:v>
                </c:pt>
                <c:pt idx="322">
                  <c:v>7.2218038380156592E-3</c:v>
                </c:pt>
                <c:pt idx="323">
                  <c:v>7.2218038380156592E-3</c:v>
                </c:pt>
                <c:pt idx="324">
                  <c:v>7.2218038380156592E-3</c:v>
                </c:pt>
                <c:pt idx="325">
                  <c:v>7.2218038380156592E-3</c:v>
                </c:pt>
                <c:pt idx="326">
                  <c:v>7.2218038380156592E-3</c:v>
                </c:pt>
                <c:pt idx="327">
                  <c:v>7.2218038380156592E-3</c:v>
                </c:pt>
                <c:pt idx="328">
                  <c:v>7.234063971613575E-3</c:v>
                </c:pt>
                <c:pt idx="329">
                  <c:v>7.3629567761710202E-3</c:v>
                </c:pt>
                <c:pt idx="330">
                  <c:v>7.3971136934154261E-3</c:v>
                </c:pt>
                <c:pt idx="331">
                  <c:v>7.3971136934154261E-3</c:v>
                </c:pt>
                <c:pt idx="332">
                  <c:v>7.3971136934154261E-3</c:v>
                </c:pt>
                <c:pt idx="333">
                  <c:v>7.3971136934154261E-3</c:v>
                </c:pt>
                <c:pt idx="334">
                  <c:v>7.3971136934154261E-3</c:v>
                </c:pt>
                <c:pt idx="335">
                  <c:v>7.3971136934154261E-3</c:v>
                </c:pt>
                <c:pt idx="336">
                  <c:v>7.3971136934154261E-3</c:v>
                </c:pt>
                <c:pt idx="337">
                  <c:v>7.3971136934154261E-3</c:v>
                </c:pt>
                <c:pt idx="338">
                  <c:v>7.3971136934154261E-3</c:v>
                </c:pt>
                <c:pt idx="339">
                  <c:v>7.3971136934154261E-3</c:v>
                </c:pt>
                <c:pt idx="340">
                  <c:v>7.3971136934154261E-3</c:v>
                </c:pt>
                <c:pt idx="341">
                  <c:v>7.3971136934154261E-3</c:v>
                </c:pt>
                <c:pt idx="342">
                  <c:v>7.3971136934154261E-3</c:v>
                </c:pt>
                <c:pt idx="343">
                  <c:v>7.3971136934154261E-3</c:v>
                </c:pt>
                <c:pt idx="344">
                  <c:v>7.3971136934154261E-3</c:v>
                </c:pt>
                <c:pt idx="345">
                  <c:v>7.3971136934154261E-3</c:v>
                </c:pt>
                <c:pt idx="346">
                  <c:v>7.3971136934154261E-3</c:v>
                </c:pt>
                <c:pt idx="347">
                  <c:v>7.3971136934154261E-3</c:v>
                </c:pt>
                <c:pt idx="348">
                  <c:v>7.3971136934154261E-3</c:v>
                </c:pt>
                <c:pt idx="349">
                  <c:v>7.3971136934154261E-3</c:v>
                </c:pt>
                <c:pt idx="350">
                  <c:v>7.3971136934154261E-3</c:v>
                </c:pt>
                <c:pt idx="351">
                  <c:v>7.3971136934154261E-3</c:v>
                </c:pt>
                <c:pt idx="352">
                  <c:v>7.3971136934154261E-3</c:v>
                </c:pt>
                <c:pt idx="353">
                  <c:v>7.3971136934154261E-3</c:v>
                </c:pt>
                <c:pt idx="354">
                  <c:v>7.3971136934154261E-3</c:v>
                </c:pt>
                <c:pt idx="355">
                  <c:v>7.3971136934154261E-3</c:v>
                </c:pt>
                <c:pt idx="356">
                  <c:v>7.3971136934154261E-3</c:v>
                </c:pt>
                <c:pt idx="357">
                  <c:v>7.3971136934154261E-3</c:v>
                </c:pt>
                <c:pt idx="358">
                  <c:v>7.3971136934154261E-3</c:v>
                </c:pt>
                <c:pt idx="359">
                  <c:v>7.3975810533998517E-3</c:v>
                </c:pt>
                <c:pt idx="360">
                  <c:v>7.4381579749870528E-3</c:v>
                </c:pt>
                <c:pt idx="361">
                  <c:v>7.4505463934719162E-3</c:v>
                </c:pt>
                <c:pt idx="362">
                  <c:v>7.4505463934719162E-3</c:v>
                </c:pt>
                <c:pt idx="363">
                  <c:v>7.4505463934719162E-3</c:v>
                </c:pt>
                <c:pt idx="364">
                  <c:v>7.4505463934719162E-3</c:v>
                </c:pt>
                <c:pt idx="365">
                  <c:v>7.4505463934719162E-3</c:v>
                </c:pt>
                <c:pt idx="366">
                  <c:v>7.4505463934719162E-3</c:v>
                </c:pt>
                <c:pt idx="367">
                  <c:v>7.4505463934719162E-3</c:v>
                </c:pt>
                <c:pt idx="368">
                  <c:v>7.4505463934719162E-3</c:v>
                </c:pt>
                <c:pt idx="369">
                  <c:v>7.4505463934719162E-3</c:v>
                </c:pt>
                <c:pt idx="370">
                  <c:v>7.4505463934719162E-3</c:v>
                </c:pt>
                <c:pt idx="371">
                  <c:v>7.4505463934719162E-3</c:v>
                </c:pt>
                <c:pt idx="372">
                  <c:v>7.4670269072623077E-3</c:v>
                </c:pt>
                <c:pt idx="373">
                  <c:v>7.612903554323913E-3</c:v>
                </c:pt>
                <c:pt idx="374">
                  <c:v>7.7674283188570899E-3</c:v>
                </c:pt>
                <c:pt idx="375">
                  <c:v>7.8631083724034299E-3</c:v>
                </c:pt>
                <c:pt idx="376">
                  <c:v>7.9043119876748887E-3</c:v>
                </c:pt>
                <c:pt idx="377">
                  <c:v>7.9150865344929256E-3</c:v>
                </c:pt>
                <c:pt idx="378">
                  <c:v>7.9150865344929256E-3</c:v>
                </c:pt>
                <c:pt idx="379">
                  <c:v>7.9150865344929256E-3</c:v>
                </c:pt>
                <c:pt idx="380">
                  <c:v>7.9150865344929256E-3</c:v>
                </c:pt>
                <c:pt idx="381">
                  <c:v>7.9150865344929256E-3</c:v>
                </c:pt>
                <c:pt idx="382">
                  <c:v>7.9150865344929256E-3</c:v>
                </c:pt>
                <c:pt idx="383">
                  <c:v>7.9165102271032649E-3</c:v>
                </c:pt>
                <c:pt idx="384">
                  <c:v>7.9183741347503816E-3</c:v>
                </c:pt>
                <c:pt idx="385">
                  <c:v>7.9183741347503816E-3</c:v>
                </c:pt>
                <c:pt idx="386">
                  <c:v>7.9183741347503816E-3</c:v>
                </c:pt>
                <c:pt idx="387">
                  <c:v>7.9183741347503816E-3</c:v>
                </c:pt>
                <c:pt idx="388">
                  <c:v>7.9183741347503816E-3</c:v>
                </c:pt>
                <c:pt idx="389">
                  <c:v>7.9183741347503816E-3</c:v>
                </c:pt>
                <c:pt idx="390">
                  <c:v>7.9183741347503816E-3</c:v>
                </c:pt>
                <c:pt idx="391">
                  <c:v>7.9183741347503816E-3</c:v>
                </c:pt>
                <c:pt idx="392">
                  <c:v>7.9183741347503816E-3</c:v>
                </c:pt>
                <c:pt idx="393">
                  <c:v>7.9183741347503816E-3</c:v>
                </c:pt>
                <c:pt idx="394">
                  <c:v>7.9183741347503816E-3</c:v>
                </c:pt>
                <c:pt idx="395">
                  <c:v>7.9183741347503816E-3</c:v>
                </c:pt>
                <c:pt idx="396">
                  <c:v>7.9183741347503816E-3</c:v>
                </c:pt>
                <c:pt idx="397">
                  <c:v>7.9183741347503816E-3</c:v>
                </c:pt>
                <c:pt idx="398">
                  <c:v>7.9183741347503816E-3</c:v>
                </c:pt>
                <c:pt idx="399">
                  <c:v>7.9183741347503816E-3</c:v>
                </c:pt>
                <c:pt idx="400">
                  <c:v>7.9183741347503816E-3</c:v>
                </c:pt>
                <c:pt idx="401">
                  <c:v>7.9183741347503816E-3</c:v>
                </c:pt>
                <c:pt idx="402">
                  <c:v>7.9183741347503816E-3</c:v>
                </c:pt>
                <c:pt idx="403">
                  <c:v>7.9402228455945252E-3</c:v>
                </c:pt>
                <c:pt idx="404">
                  <c:v>7.9543532075640935E-3</c:v>
                </c:pt>
                <c:pt idx="405">
                  <c:v>7.9612371338195747E-3</c:v>
                </c:pt>
                <c:pt idx="406">
                  <c:v>7.9809829436863402E-3</c:v>
                </c:pt>
                <c:pt idx="407">
                  <c:v>8.0076597409661429E-3</c:v>
                </c:pt>
                <c:pt idx="408">
                  <c:v>8.0141885713443887E-3</c:v>
                </c:pt>
                <c:pt idx="409">
                  <c:v>8.0141885713443887E-3</c:v>
                </c:pt>
                <c:pt idx="410">
                  <c:v>8.0141885713443887E-3</c:v>
                </c:pt>
                <c:pt idx="411">
                  <c:v>8.0141885713443887E-3</c:v>
                </c:pt>
                <c:pt idx="412">
                  <c:v>8.0141885713443887E-3</c:v>
                </c:pt>
                <c:pt idx="413">
                  <c:v>8.0141885713443887E-3</c:v>
                </c:pt>
                <c:pt idx="414">
                  <c:v>8.0141885713443887E-3</c:v>
                </c:pt>
                <c:pt idx="415">
                  <c:v>8.0141885713443887E-3</c:v>
                </c:pt>
                <c:pt idx="416">
                  <c:v>8.0141885713443887E-3</c:v>
                </c:pt>
                <c:pt idx="417">
                  <c:v>8.0141885713443887E-3</c:v>
                </c:pt>
                <c:pt idx="418">
                  <c:v>8.0141885713443887E-3</c:v>
                </c:pt>
                <c:pt idx="419">
                  <c:v>8.0141885713443887E-3</c:v>
                </c:pt>
                <c:pt idx="420">
                  <c:v>8.0141885713443887E-3</c:v>
                </c:pt>
                <c:pt idx="421">
                  <c:v>8.0141885713443887E-3</c:v>
                </c:pt>
                <c:pt idx="422">
                  <c:v>8.0141885713443887E-3</c:v>
                </c:pt>
                <c:pt idx="423">
                  <c:v>8.0141885713443887E-3</c:v>
                </c:pt>
                <c:pt idx="424">
                  <c:v>8.0141885713443887E-3</c:v>
                </c:pt>
                <c:pt idx="425">
                  <c:v>8.0141885713443887E-3</c:v>
                </c:pt>
                <c:pt idx="426">
                  <c:v>8.0141885713443887E-3</c:v>
                </c:pt>
                <c:pt idx="427">
                  <c:v>8.0141885713443887E-3</c:v>
                </c:pt>
                <c:pt idx="428">
                  <c:v>8.0141885713443887E-3</c:v>
                </c:pt>
                <c:pt idx="429">
                  <c:v>8.0141885713443887E-3</c:v>
                </c:pt>
                <c:pt idx="430">
                  <c:v>8.0141885713443887E-3</c:v>
                </c:pt>
                <c:pt idx="431">
                  <c:v>8.0141885713443887E-3</c:v>
                </c:pt>
                <c:pt idx="432">
                  <c:v>8.0141885713443887E-3</c:v>
                </c:pt>
                <c:pt idx="433">
                  <c:v>8.0141885713443887E-3</c:v>
                </c:pt>
                <c:pt idx="434">
                  <c:v>8.0141885713443887E-3</c:v>
                </c:pt>
                <c:pt idx="435">
                  <c:v>8.0141885713443887E-3</c:v>
                </c:pt>
                <c:pt idx="436">
                  <c:v>8.0624525299080319E-3</c:v>
                </c:pt>
                <c:pt idx="437">
                  <c:v>8.2392006832449332E-3</c:v>
                </c:pt>
                <c:pt idx="438">
                  <c:v>8.5073968964420685E-3</c:v>
                </c:pt>
                <c:pt idx="439">
                  <c:v>8.7855755815603089E-3</c:v>
                </c:pt>
                <c:pt idx="440">
                  <c:v>8.9969291772234138E-3</c:v>
                </c:pt>
                <c:pt idx="441">
                  <c:v>9.1022878172734457E-3</c:v>
                </c:pt>
                <c:pt idx="442">
                  <c:v>9.1334574525659719E-3</c:v>
                </c:pt>
                <c:pt idx="443">
                  <c:v>9.1366587534411105E-3</c:v>
                </c:pt>
                <c:pt idx="444">
                  <c:v>9.1366587534411105E-3</c:v>
                </c:pt>
                <c:pt idx="445">
                  <c:v>9.1366587534411105E-3</c:v>
                </c:pt>
                <c:pt idx="446">
                  <c:v>9.1366587534411105E-3</c:v>
                </c:pt>
                <c:pt idx="447">
                  <c:v>9.1366587534411105E-3</c:v>
                </c:pt>
                <c:pt idx="448">
                  <c:v>9.1366587534411105E-3</c:v>
                </c:pt>
                <c:pt idx="449">
                  <c:v>9.1366587534411105E-3</c:v>
                </c:pt>
                <c:pt idx="450">
                  <c:v>9.1366587534411105E-3</c:v>
                </c:pt>
                <c:pt idx="451">
                  <c:v>9.1366587534411105E-3</c:v>
                </c:pt>
                <c:pt idx="452">
                  <c:v>9.1366587534411105E-3</c:v>
                </c:pt>
                <c:pt idx="453">
                  <c:v>9.1366587534411105E-3</c:v>
                </c:pt>
                <c:pt idx="454">
                  <c:v>9.1366587534411105E-3</c:v>
                </c:pt>
                <c:pt idx="455">
                  <c:v>9.1366587534411105E-3</c:v>
                </c:pt>
                <c:pt idx="456">
                  <c:v>9.1366587534411105E-3</c:v>
                </c:pt>
                <c:pt idx="457">
                  <c:v>9.1366587534411105E-3</c:v>
                </c:pt>
                <c:pt idx="458">
                  <c:v>9.1366587534411105E-3</c:v>
                </c:pt>
                <c:pt idx="459">
                  <c:v>9.1366587534411105E-3</c:v>
                </c:pt>
                <c:pt idx="460">
                  <c:v>9.1366587534411105E-3</c:v>
                </c:pt>
                <c:pt idx="461">
                  <c:v>9.1366587534411105E-3</c:v>
                </c:pt>
                <c:pt idx="462">
                  <c:v>9.1366587534411105E-3</c:v>
                </c:pt>
                <c:pt idx="463">
                  <c:v>9.1366587534411105E-3</c:v>
                </c:pt>
                <c:pt idx="464">
                  <c:v>9.1366587534411105E-3</c:v>
                </c:pt>
                <c:pt idx="465">
                  <c:v>9.1366587534411105E-3</c:v>
                </c:pt>
                <c:pt idx="466">
                  <c:v>9.1366587534411105E-3</c:v>
                </c:pt>
                <c:pt idx="467">
                  <c:v>9.1366587534411105E-3</c:v>
                </c:pt>
                <c:pt idx="468">
                  <c:v>9.1366587534411105E-3</c:v>
                </c:pt>
                <c:pt idx="469">
                  <c:v>9.1366587534411105E-3</c:v>
                </c:pt>
                <c:pt idx="470">
                  <c:v>9.1366587534411105E-3</c:v>
                </c:pt>
                <c:pt idx="471">
                  <c:v>9.1366587534411105E-3</c:v>
                </c:pt>
                <c:pt idx="472">
                  <c:v>9.1366587534411105E-3</c:v>
                </c:pt>
                <c:pt idx="473">
                  <c:v>9.1366587534411105E-3</c:v>
                </c:pt>
                <c:pt idx="474">
                  <c:v>9.1366587534411105E-3</c:v>
                </c:pt>
                <c:pt idx="475">
                  <c:v>9.1366587534411105E-3</c:v>
                </c:pt>
                <c:pt idx="476">
                  <c:v>9.1366587534411105E-3</c:v>
                </c:pt>
                <c:pt idx="477">
                  <c:v>9.1366587534411105E-3</c:v>
                </c:pt>
                <c:pt idx="478">
                  <c:v>9.1366587534411105E-3</c:v>
                </c:pt>
                <c:pt idx="479">
                  <c:v>9.1366587534411105E-3</c:v>
                </c:pt>
                <c:pt idx="480">
                  <c:v>9.1366587534411105E-3</c:v>
                </c:pt>
                <c:pt idx="481">
                  <c:v>9.1366587534411105E-3</c:v>
                </c:pt>
                <c:pt idx="482">
                  <c:v>9.1366587534411105E-3</c:v>
                </c:pt>
                <c:pt idx="483">
                  <c:v>9.1366587534411105E-3</c:v>
                </c:pt>
                <c:pt idx="484">
                  <c:v>9.1366587534411105E-3</c:v>
                </c:pt>
                <c:pt idx="485">
                  <c:v>9.1366587534411105E-3</c:v>
                </c:pt>
                <c:pt idx="486">
                  <c:v>9.1366587534411105E-3</c:v>
                </c:pt>
                <c:pt idx="487">
                  <c:v>9.1366587534411105E-3</c:v>
                </c:pt>
                <c:pt idx="488">
                  <c:v>9.1366587534411105E-3</c:v>
                </c:pt>
                <c:pt idx="489">
                  <c:v>9.1366587534411105E-3</c:v>
                </c:pt>
                <c:pt idx="490">
                  <c:v>9.1366587534411105E-3</c:v>
                </c:pt>
                <c:pt idx="491">
                  <c:v>9.1366587534411105E-3</c:v>
                </c:pt>
                <c:pt idx="492">
                  <c:v>9.1366587534411105E-3</c:v>
                </c:pt>
                <c:pt idx="493">
                  <c:v>9.1366587534411105E-3</c:v>
                </c:pt>
                <c:pt idx="494">
                  <c:v>9.1366587534411105E-3</c:v>
                </c:pt>
                <c:pt idx="495">
                  <c:v>9.1366587534411105E-3</c:v>
                </c:pt>
                <c:pt idx="496">
                  <c:v>9.1366587534411105E-3</c:v>
                </c:pt>
                <c:pt idx="497">
                  <c:v>9.1366587534411105E-3</c:v>
                </c:pt>
                <c:pt idx="498">
                  <c:v>9.1366587534411105E-3</c:v>
                </c:pt>
                <c:pt idx="499">
                  <c:v>9.1366587534411105E-3</c:v>
                </c:pt>
                <c:pt idx="500">
                  <c:v>9.1366587534411105E-3</c:v>
                </c:pt>
                <c:pt idx="501">
                  <c:v>9.1366587534411105E-3</c:v>
                </c:pt>
                <c:pt idx="502">
                  <c:v>9.1366587534411105E-3</c:v>
                </c:pt>
                <c:pt idx="503">
                  <c:v>9.1366587534411105E-3</c:v>
                </c:pt>
                <c:pt idx="504">
                  <c:v>9.1366587534411105E-3</c:v>
                </c:pt>
                <c:pt idx="505">
                  <c:v>9.1366587534411105E-3</c:v>
                </c:pt>
                <c:pt idx="506">
                  <c:v>9.1366587534411105E-3</c:v>
                </c:pt>
                <c:pt idx="507">
                  <c:v>9.1366587534411105E-3</c:v>
                </c:pt>
                <c:pt idx="508">
                  <c:v>9.1366587534411105E-3</c:v>
                </c:pt>
                <c:pt idx="509">
                  <c:v>9.1366587534411105E-3</c:v>
                </c:pt>
                <c:pt idx="510">
                  <c:v>9.1366587534411105E-3</c:v>
                </c:pt>
                <c:pt idx="511">
                  <c:v>9.1366587534411105E-3</c:v>
                </c:pt>
                <c:pt idx="512">
                  <c:v>9.1366587534411105E-3</c:v>
                </c:pt>
                <c:pt idx="513">
                  <c:v>9.1366587534411105E-3</c:v>
                </c:pt>
                <c:pt idx="514">
                  <c:v>9.1366587534411105E-3</c:v>
                </c:pt>
                <c:pt idx="515">
                  <c:v>9.1366587534411105E-3</c:v>
                </c:pt>
                <c:pt idx="516">
                  <c:v>9.1366587534411105E-3</c:v>
                </c:pt>
                <c:pt idx="517">
                  <c:v>9.1366587534411105E-3</c:v>
                </c:pt>
                <c:pt idx="518">
                  <c:v>9.1366587534411105E-3</c:v>
                </c:pt>
                <c:pt idx="519">
                  <c:v>9.1366587534411105E-3</c:v>
                </c:pt>
                <c:pt idx="520">
                  <c:v>9.1366587534411105E-3</c:v>
                </c:pt>
                <c:pt idx="521">
                  <c:v>9.1366587534411105E-3</c:v>
                </c:pt>
                <c:pt idx="522">
                  <c:v>9.1366587534411105E-3</c:v>
                </c:pt>
                <c:pt idx="523">
                  <c:v>9.1747477092754461E-3</c:v>
                </c:pt>
                <c:pt idx="524">
                  <c:v>9.2800711164951685E-3</c:v>
                </c:pt>
                <c:pt idx="525">
                  <c:v>9.4118723833012639E-3</c:v>
                </c:pt>
                <c:pt idx="526">
                  <c:v>9.497116600693481E-3</c:v>
                </c:pt>
                <c:pt idx="527">
                  <c:v>9.5233318485517509E-3</c:v>
                </c:pt>
                <c:pt idx="528">
                  <c:v>9.5257800180413715E-3</c:v>
                </c:pt>
                <c:pt idx="529">
                  <c:v>9.5257800180413715E-3</c:v>
                </c:pt>
                <c:pt idx="530">
                  <c:v>9.5257800180413715E-3</c:v>
                </c:pt>
                <c:pt idx="531">
                  <c:v>9.5257800180413715E-3</c:v>
                </c:pt>
                <c:pt idx="532">
                  <c:v>9.5257800180413715E-3</c:v>
                </c:pt>
                <c:pt idx="533">
                  <c:v>9.5257800180413715E-3</c:v>
                </c:pt>
                <c:pt idx="534">
                  <c:v>9.5257800180413715E-3</c:v>
                </c:pt>
                <c:pt idx="535">
                  <c:v>9.5257800180413715E-3</c:v>
                </c:pt>
                <c:pt idx="536">
                  <c:v>9.5257800180413715E-3</c:v>
                </c:pt>
                <c:pt idx="537">
                  <c:v>9.5257800180413715E-3</c:v>
                </c:pt>
                <c:pt idx="538">
                  <c:v>9.5257800180413715E-3</c:v>
                </c:pt>
                <c:pt idx="539">
                  <c:v>9.5257800180413715E-3</c:v>
                </c:pt>
                <c:pt idx="540">
                  <c:v>9.5257800180413715E-3</c:v>
                </c:pt>
                <c:pt idx="541">
                  <c:v>9.5257800180413715E-3</c:v>
                </c:pt>
                <c:pt idx="542">
                  <c:v>9.5257800180413715E-3</c:v>
                </c:pt>
                <c:pt idx="543">
                  <c:v>9.5257800180413715E-3</c:v>
                </c:pt>
                <c:pt idx="544">
                  <c:v>9.5257800180413715E-3</c:v>
                </c:pt>
                <c:pt idx="545">
                  <c:v>9.5575732677912507E-3</c:v>
                </c:pt>
                <c:pt idx="546">
                  <c:v>9.6017815587234288E-3</c:v>
                </c:pt>
                <c:pt idx="547">
                  <c:v>9.6101271193117822E-3</c:v>
                </c:pt>
                <c:pt idx="548">
                  <c:v>9.6101271193117822E-3</c:v>
                </c:pt>
                <c:pt idx="549">
                  <c:v>9.6101271193117822E-3</c:v>
                </c:pt>
                <c:pt idx="550">
                  <c:v>9.6101271193117822E-3</c:v>
                </c:pt>
                <c:pt idx="551">
                  <c:v>9.6101271193117822E-3</c:v>
                </c:pt>
                <c:pt idx="552">
                  <c:v>9.6101271193117822E-3</c:v>
                </c:pt>
                <c:pt idx="553">
                  <c:v>9.6101271193117822E-3</c:v>
                </c:pt>
                <c:pt idx="554">
                  <c:v>9.6101271193117822E-3</c:v>
                </c:pt>
                <c:pt idx="555">
                  <c:v>9.6101271193117822E-3</c:v>
                </c:pt>
                <c:pt idx="556">
                  <c:v>9.6101271193117822E-3</c:v>
                </c:pt>
                <c:pt idx="557">
                  <c:v>9.6101271193117822E-3</c:v>
                </c:pt>
                <c:pt idx="558">
                  <c:v>9.6101271193117822E-3</c:v>
                </c:pt>
                <c:pt idx="559">
                  <c:v>9.6101271193117822E-3</c:v>
                </c:pt>
                <c:pt idx="560">
                  <c:v>9.6101271193117822E-3</c:v>
                </c:pt>
                <c:pt idx="561">
                  <c:v>9.6101271193117822E-3</c:v>
                </c:pt>
                <c:pt idx="562">
                  <c:v>9.6101271193117822E-3</c:v>
                </c:pt>
                <c:pt idx="563">
                  <c:v>9.6101271193117822E-3</c:v>
                </c:pt>
                <c:pt idx="564">
                  <c:v>9.7465383903013372E-3</c:v>
                </c:pt>
                <c:pt idx="565">
                  <c:v>9.9151857177602522E-3</c:v>
                </c:pt>
                <c:pt idx="566">
                  <c:v>9.99103225694499E-3</c:v>
                </c:pt>
                <c:pt idx="567">
                  <c:v>9.99103225694499E-3</c:v>
                </c:pt>
                <c:pt idx="568">
                  <c:v>9.99103225694499E-3</c:v>
                </c:pt>
                <c:pt idx="569">
                  <c:v>9.99103225694499E-3</c:v>
                </c:pt>
                <c:pt idx="570">
                  <c:v>9.99103225694499E-3</c:v>
                </c:pt>
                <c:pt idx="571">
                  <c:v>9.99103225694499E-3</c:v>
                </c:pt>
                <c:pt idx="572">
                  <c:v>9.99103225694499E-3</c:v>
                </c:pt>
                <c:pt idx="573">
                  <c:v>9.99103225694499E-3</c:v>
                </c:pt>
                <c:pt idx="574">
                  <c:v>9.99103225694499E-3</c:v>
                </c:pt>
                <c:pt idx="575">
                  <c:v>9.99103225694499E-3</c:v>
                </c:pt>
                <c:pt idx="576">
                  <c:v>9.99103225694499E-3</c:v>
                </c:pt>
                <c:pt idx="577">
                  <c:v>9.99103225694499E-3</c:v>
                </c:pt>
                <c:pt idx="578">
                  <c:v>9.99103225694499E-3</c:v>
                </c:pt>
                <c:pt idx="579">
                  <c:v>9.99103225694499E-3</c:v>
                </c:pt>
                <c:pt idx="580">
                  <c:v>9.99103225694499E-3</c:v>
                </c:pt>
                <c:pt idx="581">
                  <c:v>9.99103225694499E-3</c:v>
                </c:pt>
                <c:pt idx="582">
                  <c:v>9.99103225694499E-3</c:v>
                </c:pt>
                <c:pt idx="583">
                  <c:v>9.99103225694499E-3</c:v>
                </c:pt>
                <c:pt idx="584">
                  <c:v>9.99103225694499E-3</c:v>
                </c:pt>
                <c:pt idx="585">
                  <c:v>9.99103225694499E-3</c:v>
                </c:pt>
                <c:pt idx="586">
                  <c:v>9.99103225694499E-3</c:v>
                </c:pt>
                <c:pt idx="587">
                  <c:v>9.99103225694499E-3</c:v>
                </c:pt>
                <c:pt idx="588">
                  <c:v>9.99103225694499E-3</c:v>
                </c:pt>
                <c:pt idx="589">
                  <c:v>9.99103225694499E-3</c:v>
                </c:pt>
                <c:pt idx="590">
                  <c:v>9.99103225694499E-3</c:v>
                </c:pt>
                <c:pt idx="591">
                  <c:v>9.99103225694499E-3</c:v>
                </c:pt>
                <c:pt idx="592">
                  <c:v>9.99103225694499E-3</c:v>
                </c:pt>
                <c:pt idx="593">
                  <c:v>9.99103225694499E-3</c:v>
                </c:pt>
                <c:pt idx="594">
                  <c:v>9.99103225694499E-3</c:v>
                </c:pt>
                <c:pt idx="595">
                  <c:v>9.99103225694499E-3</c:v>
                </c:pt>
                <c:pt idx="596">
                  <c:v>9.99103225694499E-3</c:v>
                </c:pt>
                <c:pt idx="597">
                  <c:v>9.99103225694499E-3</c:v>
                </c:pt>
                <c:pt idx="598">
                  <c:v>9.99103225694499E-3</c:v>
                </c:pt>
                <c:pt idx="599">
                  <c:v>9.99103225694499E-3</c:v>
                </c:pt>
                <c:pt idx="600">
                  <c:v>9.99103225694499E-3</c:v>
                </c:pt>
                <c:pt idx="601">
                  <c:v>9.99103225694499E-3</c:v>
                </c:pt>
                <c:pt idx="602">
                  <c:v>9.99103225694499E-3</c:v>
                </c:pt>
                <c:pt idx="603">
                  <c:v>9.99103225694499E-3</c:v>
                </c:pt>
                <c:pt idx="604">
                  <c:v>9.99103225694499E-3</c:v>
                </c:pt>
                <c:pt idx="605">
                  <c:v>9.99103225694499E-3</c:v>
                </c:pt>
                <c:pt idx="606">
                  <c:v>9.99103225694499E-3</c:v>
                </c:pt>
                <c:pt idx="607">
                  <c:v>9.99103225694499E-3</c:v>
                </c:pt>
                <c:pt idx="608">
                  <c:v>9.99103225694499E-3</c:v>
                </c:pt>
                <c:pt idx="609">
                  <c:v>9.99103225694499E-3</c:v>
                </c:pt>
                <c:pt idx="610">
                  <c:v>9.99103225694499E-3</c:v>
                </c:pt>
                <c:pt idx="611">
                  <c:v>9.99103225694499E-3</c:v>
                </c:pt>
                <c:pt idx="612">
                  <c:v>9.99103225694499E-3</c:v>
                </c:pt>
                <c:pt idx="613">
                  <c:v>9.99103225694499E-3</c:v>
                </c:pt>
                <c:pt idx="614">
                  <c:v>9.99103225694499E-3</c:v>
                </c:pt>
                <c:pt idx="615">
                  <c:v>9.99103225694499E-3</c:v>
                </c:pt>
                <c:pt idx="616">
                  <c:v>9.99103225694499E-3</c:v>
                </c:pt>
                <c:pt idx="617">
                  <c:v>9.99103225694499E-3</c:v>
                </c:pt>
                <c:pt idx="618">
                  <c:v>9.99103225694499E-3</c:v>
                </c:pt>
                <c:pt idx="619">
                  <c:v>9.99103225694499E-3</c:v>
                </c:pt>
                <c:pt idx="620">
                  <c:v>9.99103225694499E-3</c:v>
                </c:pt>
                <c:pt idx="621">
                  <c:v>9.99103225694499E-3</c:v>
                </c:pt>
                <c:pt idx="622">
                  <c:v>9.99103225694499E-3</c:v>
                </c:pt>
                <c:pt idx="623">
                  <c:v>9.99103225694499E-3</c:v>
                </c:pt>
                <c:pt idx="624">
                  <c:v>9.99103225694499E-3</c:v>
                </c:pt>
                <c:pt idx="625">
                  <c:v>9.99103225694499E-3</c:v>
                </c:pt>
                <c:pt idx="626">
                  <c:v>9.99103225694499E-3</c:v>
                </c:pt>
                <c:pt idx="627">
                  <c:v>9.99103225694499E-3</c:v>
                </c:pt>
                <c:pt idx="628">
                  <c:v>9.99103225694499E-3</c:v>
                </c:pt>
                <c:pt idx="629">
                  <c:v>9.99103225694499E-3</c:v>
                </c:pt>
                <c:pt idx="630">
                  <c:v>9.99103225694499E-3</c:v>
                </c:pt>
                <c:pt idx="631">
                  <c:v>9.99103225694499E-3</c:v>
                </c:pt>
                <c:pt idx="632">
                  <c:v>9.99103225694499E-3</c:v>
                </c:pt>
                <c:pt idx="633">
                  <c:v>9.99103225694499E-3</c:v>
                </c:pt>
                <c:pt idx="634">
                  <c:v>9.99103225694499E-3</c:v>
                </c:pt>
                <c:pt idx="635">
                  <c:v>9.99103225694499E-3</c:v>
                </c:pt>
                <c:pt idx="636">
                  <c:v>9.99103225694499E-3</c:v>
                </c:pt>
                <c:pt idx="637">
                  <c:v>9.99103225694499E-3</c:v>
                </c:pt>
                <c:pt idx="638">
                  <c:v>9.99103225694499E-3</c:v>
                </c:pt>
                <c:pt idx="639">
                  <c:v>9.99103225694499E-3</c:v>
                </c:pt>
                <c:pt idx="640">
                  <c:v>9.99103225694499E-3</c:v>
                </c:pt>
                <c:pt idx="641">
                  <c:v>9.99103225694499E-3</c:v>
                </c:pt>
                <c:pt idx="642">
                  <c:v>9.99103225694499E-3</c:v>
                </c:pt>
                <c:pt idx="643">
                  <c:v>9.99103225694499E-3</c:v>
                </c:pt>
                <c:pt idx="644">
                  <c:v>9.99103225694499E-3</c:v>
                </c:pt>
                <c:pt idx="645">
                  <c:v>9.99103225694499E-3</c:v>
                </c:pt>
                <c:pt idx="646">
                  <c:v>9.99103225694499E-3</c:v>
                </c:pt>
                <c:pt idx="647">
                  <c:v>9.99103225694499E-3</c:v>
                </c:pt>
                <c:pt idx="648">
                  <c:v>9.99103225694499E-3</c:v>
                </c:pt>
                <c:pt idx="649">
                  <c:v>9.99103225694499E-3</c:v>
                </c:pt>
                <c:pt idx="650">
                  <c:v>9.99103225694499E-3</c:v>
                </c:pt>
                <c:pt idx="651">
                  <c:v>9.99103225694499E-3</c:v>
                </c:pt>
                <c:pt idx="652">
                  <c:v>9.99103225694499E-3</c:v>
                </c:pt>
                <c:pt idx="653">
                  <c:v>9.99103225694499E-3</c:v>
                </c:pt>
                <c:pt idx="654">
                  <c:v>1.0037689064690072E-2</c:v>
                </c:pt>
                <c:pt idx="655">
                  <c:v>1.0298219490636083E-2</c:v>
                </c:pt>
                <c:pt idx="656">
                  <c:v>1.0660644848988451E-2</c:v>
                </c:pt>
                <c:pt idx="657">
                  <c:v>1.0906321270873419E-2</c:v>
                </c:pt>
                <c:pt idx="658">
                  <c:v>1.1012399543580001E-2</c:v>
                </c:pt>
                <c:pt idx="659">
                  <c:v>1.1163389105711805E-2</c:v>
                </c:pt>
                <c:pt idx="660">
                  <c:v>1.1489656639269223E-2</c:v>
                </c:pt>
                <c:pt idx="661">
                  <c:v>1.1882723172029179E-2</c:v>
                </c:pt>
                <c:pt idx="662">
                  <c:v>1.221703401672595E-2</c:v>
                </c:pt>
                <c:pt idx="663">
                  <c:v>1.2375626588727163E-2</c:v>
                </c:pt>
                <c:pt idx="664">
                  <c:v>1.2398762159851721E-2</c:v>
                </c:pt>
                <c:pt idx="665">
                  <c:v>1.2398762159851721E-2</c:v>
                </c:pt>
                <c:pt idx="666">
                  <c:v>1.2398762159851721E-2</c:v>
                </c:pt>
                <c:pt idx="667">
                  <c:v>1.2398762159851721E-2</c:v>
                </c:pt>
                <c:pt idx="668">
                  <c:v>1.2398762159851721E-2</c:v>
                </c:pt>
                <c:pt idx="669">
                  <c:v>1.2398762159851721E-2</c:v>
                </c:pt>
                <c:pt idx="670">
                  <c:v>1.2398762159851721E-2</c:v>
                </c:pt>
                <c:pt idx="671">
                  <c:v>1.2398762159851721E-2</c:v>
                </c:pt>
                <c:pt idx="672">
                  <c:v>1.2398762159851721E-2</c:v>
                </c:pt>
                <c:pt idx="673">
                  <c:v>1.2398762159851721E-2</c:v>
                </c:pt>
                <c:pt idx="674">
                  <c:v>1.2398762159851721E-2</c:v>
                </c:pt>
                <c:pt idx="675">
                  <c:v>1.2398762159851721E-2</c:v>
                </c:pt>
                <c:pt idx="676">
                  <c:v>1.2398762159851721E-2</c:v>
                </c:pt>
                <c:pt idx="677">
                  <c:v>1.2398762159851721E-2</c:v>
                </c:pt>
                <c:pt idx="678">
                  <c:v>1.2491737245758574E-2</c:v>
                </c:pt>
                <c:pt idx="679">
                  <c:v>1.2767900704586849E-2</c:v>
                </c:pt>
                <c:pt idx="680">
                  <c:v>1.3119538817662159E-2</c:v>
                </c:pt>
                <c:pt idx="681">
                  <c:v>1.3454090244985185E-2</c:v>
                </c:pt>
                <c:pt idx="682">
                  <c:v>1.360301936114339E-2</c:v>
                </c:pt>
                <c:pt idx="683">
                  <c:v>1.3652310919753149E-2</c:v>
                </c:pt>
                <c:pt idx="684">
                  <c:v>1.3652310919753149E-2</c:v>
                </c:pt>
                <c:pt idx="685">
                  <c:v>1.3652310919753149E-2</c:v>
                </c:pt>
                <c:pt idx="686">
                  <c:v>1.3652310919753149E-2</c:v>
                </c:pt>
                <c:pt idx="687">
                  <c:v>1.3652310919753149E-2</c:v>
                </c:pt>
                <c:pt idx="688">
                  <c:v>1.3652310919753149E-2</c:v>
                </c:pt>
                <c:pt idx="689">
                  <c:v>1.3652310919753149E-2</c:v>
                </c:pt>
                <c:pt idx="690">
                  <c:v>1.3652310919753149E-2</c:v>
                </c:pt>
                <c:pt idx="691">
                  <c:v>1.3652310919753149E-2</c:v>
                </c:pt>
                <c:pt idx="692">
                  <c:v>1.3652310919753149E-2</c:v>
                </c:pt>
                <c:pt idx="693">
                  <c:v>1.3652310919753149E-2</c:v>
                </c:pt>
                <c:pt idx="694">
                  <c:v>1.3652310919753149E-2</c:v>
                </c:pt>
                <c:pt idx="695">
                  <c:v>1.3652310919753149E-2</c:v>
                </c:pt>
                <c:pt idx="696">
                  <c:v>1.3761821632026451E-2</c:v>
                </c:pt>
                <c:pt idx="697">
                  <c:v>1.3968277718155757E-2</c:v>
                </c:pt>
                <c:pt idx="698">
                  <c:v>1.408802531528865E-2</c:v>
                </c:pt>
                <c:pt idx="699">
                  <c:v>1.414331790780156E-2</c:v>
                </c:pt>
                <c:pt idx="700">
                  <c:v>1.414331790780156E-2</c:v>
                </c:pt>
                <c:pt idx="701">
                  <c:v>1.414331790780156E-2</c:v>
                </c:pt>
                <c:pt idx="702">
                  <c:v>1.414331790780156E-2</c:v>
                </c:pt>
                <c:pt idx="703">
                  <c:v>1.414331790780156E-2</c:v>
                </c:pt>
                <c:pt idx="704">
                  <c:v>1.414331790780156E-2</c:v>
                </c:pt>
                <c:pt idx="705">
                  <c:v>1.4154595734137859E-2</c:v>
                </c:pt>
                <c:pt idx="706">
                  <c:v>1.4233306339534488E-2</c:v>
                </c:pt>
                <c:pt idx="707">
                  <c:v>1.4311365427880684E-2</c:v>
                </c:pt>
                <c:pt idx="708">
                  <c:v>1.4326236637211746E-2</c:v>
                </c:pt>
                <c:pt idx="709">
                  <c:v>1.4326236637211746E-2</c:v>
                </c:pt>
                <c:pt idx="710">
                  <c:v>1.4326236637211746E-2</c:v>
                </c:pt>
                <c:pt idx="711">
                  <c:v>1.4326236637211746E-2</c:v>
                </c:pt>
                <c:pt idx="712">
                  <c:v>1.4326236637211746E-2</c:v>
                </c:pt>
                <c:pt idx="713">
                  <c:v>1.4326236637211746E-2</c:v>
                </c:pt>
                <c:pt idx="714">
                  <c:v>1.4349438315683621E-2</c:v>
                </c:pt>
                <c:pt idx="715">
                  <c:v>1.4525275332890632E-2</c:v>
                </c:pt>
                <c:pt idx="716">
                  <c:v>1.4637983767225438E-2</c:v>
                </c:pt>
                <c:pt idx="717">
                  <c:v>1.4637983767225438E-2</c:v>
                </c:pt>
                <c:pt idx="718">
                  <c:v>1.4637983767225438E-2</c:v>
                </c:pt>
                <c:pt idx="719">
                  <c:v>1.4637983767225438E-2</c:v>
                </c:pt>
                <c:pt idx="720">
                  <c:v>1.4637983767225438E-2</c:v>
                </c:pt>
                <c:pt idx="721">
                  <c:v>1.4637983767225438E-2</c:v>
                </c:pt>
                <c:pt idx="722">
                  <c:v>1.4637983767225438E-2</c:v>
                </c:pt>
                <c:pt idx="723">
                  <c:v>1.4637983767225438E-2</c:v>
                </c:pt>
                <c:pt idx="724">
                  <c:v>1.4637983767225438E-2</c:v>
                </c:pt>
                <c:pt idx="725">
                  <c:v>1.4637983767225438E-2</c:v>
                </c:pt>
                <c:pt idx="726">
                  <c:v>1.4637983767225438E-2</c:v>
                </c:pt>
                <c:pt idx="727">
                  <c:v>1.4637983767225438E-2</c:v>
                </c:pt>
                <c:pt idx="728">
                  <c:v>1.4637983767225438E-2</c:v>
                </c:pt>
                <c:pt idx="729">
                  <c:v>1.4637983767225438E-2</c:v>
                </c:pt>
                <c:pt idx="730">
                  <c:v>1.4637983767225438E-2</c:v>
                </c:pt>
                <c:pt idx="731">
                  <c:v>1.4637983767225438E-2</c:v>
                </c:pt>
                <c:pt idx="732">
                  <c:v>1.4637983767225438E-2</c:v>
                </c:pt>
                <c:pt idx="733">
                  <c:v>1.4637983767225438E-2</c:v>
                </c:pt>
                <c:pt idx="734">
                  <c:v>1.4637983767225438E-2</c:v>
                </c:pt>
                <c:pt idx="735">
                  <c:v>1.4637983767225438E-2</c:v>
                </c:pt>
                <c:pt idx="736">
                  <c:v>1.4637983767225438E-2</c:v>
                </c:pt>
                <c:pt idx="737">
                  <c:v>1.4637983767225438E-2</c:v>
                </c:pt>
                <c:pt idx="738">
                  <c:v>1.4637983767225438E-2</c:v>
                </c:pt>
                <c:pt idx="739">
                  <c:v>1.4637983767225438E-2</c:v>
                </c:pt>
                <c:pt idx="740">
                  <c:v>1.4637983767225438E-2</c:v>
                </c:pt>
                <c:pt idx="741">
                  <c:v>1.4637983767225438E-2</c:v>
                </c:pt>
                <c:pt idx="742">
                  <c:v>1.4637983767225438E-2</c:v>
                </c:pt>
                <c:pt idx="743">
                  <c:v>1.4637983767225438E-2</c:v>
                </c:pt>
                <c:pt idx="744">
                  <c:v>1.4637983767225438E-2</c:v>
                </c:pt>
                <c:pt idx="745">
                  <c:v>1.4637983767225438E-2</c:v>
                </c:pt>
                <c:pt idx="746">
                  <c:v>1.4637983767225438E-2</c:v>
                </c:pt>
                <c:pt idx="747">
                  <c:v>1.4637983767225438E-2</c:v>
                </c:pt>
                <c:pt idx="748">
                  <c:v>1.4637983767225438E-2</c:v>
                </c:pt>
                <c:pt idx="749">
                  <c:v>1.4637983767225438E-2</c:v>
                </c:pt>
                <c:pt idx="750">
                  <c:v>1.4637983767225438E-2</c:v>
                </c:pt>
                <c:pt idx="751">
                  <c:v>1.4637983767225438E-2</c:v>
                </c:pt>
                <c:pt idx="752">
                  <c:v>1.4637983767225438E-2</c:v>
                </c:pt>
                <c:pt idx="753">
                  <c:v>1.4637983767225438E-2</c:v>
                </c:pt>
                <c:pt idx="754">
                  <c:v>1.4637983767225438E-2</c:v>
                </c:pt>
                <c:pt idx="755">
                  <c:v>1.4637983767225438E-2</c:v>
                </c:pt>
                <c:pt idx="756">
                  <c:v>1.4637983767225438E-2</c:v>
                </c:pt>
                <c:pt idx="757">
                  <c:v>1.4911501200929808E-2</c:v>
                </c:pt>
                <c:pt idx="758">
                  <c:v>1.5391795633348035E-2</c:v>
                </c:pt>
                <c:pt idx="759">
                  <c:v>1.5879480673183004E-2</c:v>
                </c:pt>
                <c:pt idx="760">
                  <c:v>1.6315844232045251E-2</c:v>
                </c:pt>
                <c:pt idx="761">
                  <c:v>1.6693312233022738E-2</c:v>
                </c:pt>
                <c:pt idx="762">
                  <c:v>1.6947819635391853E-2</c:v>
                </c:pt>
                <c:pt idx="763">
                  <c:v>1.706055857047677E-2</c:v>
                </c:pt>
                <c:pt idx="764">
                  <c:v>1.706055857047677E-2</c:v>
                </c:pt>
                <c:pt idx="765">
                  <c:v>1.706055857047677E-2</c:v>
                </c:pt>
                <c:pt idx="766">
                  <c:v>1.706055857047677E-2</c:v>
                </c:pt>
                <c:pt idx="767">
                  <c:v>1.706055857047677E-2</c:v>
                </c:pt>
                <c:pt idx="768">
                  <c:v>1.706055857047677E-2</c:v>
                </c:pt>
                <c:pt idx="769">
                  <c:v>1.706055857047677E-2</c:v>
                </c:pt>
                <c:pt idx="770">
                  <c:v>1.706055857047677E-2</c:v>
                </c:pt>
                <c:pt idx="771">
                  <c:v>1.706055857047677E-2</c:v>
                </c:pt>
                <c:pt idx="772">
                  <c:v>1.706055857047677E-2</c:v>
                </c:pt>
                <c:pt idx="773">
                  <c:v>1.706055857047677E-2</c:v>
                </c:pt>
                <c:pt idx="774">
                  <c:v>1.706055857047677E-2</c:v>
                </c:pt>
                <c:pt idx="775">
                  <c:v>1.706055857047677E-2</c:v>
                </c:pt>
                <c:pt idx="776">
                  <c:v>1.706055857047677E-2</c:v>
                </c:pt>
                <c:pt idx="777">
                  <c:v>1.706055857047677E-2</c:v>
                </c:pt>
                <c:pt idx="778">
                  <c:v>1.706055857047677E-2</c:v>
                </c:pt>
                <c:pt idx="779">
                  <c:v>1.706055857047677E-2</c:v>
                </c:pt>
                <c:pt idx="780">
                  <c:v>1.706055857047677E-2</c:v>
                </c:pt>
                <c:pt idx="781">
                  <c:v>1.706055857047677E-2</c:v>
                </c:pt>
                <c:pt idx="782">
                  <c:v>1.706055857047677E-2</c:v>
                </c:pt>
                <c:pt idx="783">
                  <c:v>1.706055857047677E-2</c:v>
                </c:pt>
                <c:pt idx="784">
                  <c:v>1.706055857047677E-2</c:v>
                </c:pt>
                <c:pt idx="785">
                  <c:v>1.706055857047677E-2</c:v>
                </c:pt>
                <c:pt idx="786">
                  <c:v>1.706055857047677E-2</c:v>
                </c:pt>
                <c:pt idx="787">
                  <c:v>1.706055857047677E-2</c:v>
                </c:pt>
                <c:pt idx="788">
                  <c:v>1.706055857047677E-2</c:v>
                </c:pt>
                <c:pt idx="789">
                  <c:v>1.706055857047677E-2</c:v>
                </c:pt>
                <c:pt idx="790">
                  <c:v>1.706055857047677E-2</c:v>
                </c:pt>
                <c:pt idx="791">
                  <c:v>1.706055857047677E-2</c:v>
                </c:pt>
                <c:pt idx="792">
                  <c:v>1.706055857047677E-2</c:v>
                </c:pt>
                <c:pt idx="793">
                  <c:v>1.706055857047677E-2</c:v>
                </c:pt>
                <c:pt idx="794">
                  <c:v>1.7088261766939537E-2</c:v>
                </c:pt>
                <c:pt idx="795">
                  <c:v>1.7529697298674436E-2</c:v>
                </c:pt>
                <c:pt idx="796">
                  <c:v>1.8155314724213202E-2</c:v>
                </c:pt>
                <c:pt idx="797">
                  <c:v>1.8694719159115723E-2</c:v>
                </c:pt>
                <c:pt idx="798">
                  <c:v>1.8967742258974719E-2</c:v>
                </c:pt>
                <c:pt idx="799">
                  <c:v>1.8967742258974719E-2</c:v>
                </c:pt>
                <c:pt idx="800">
                  <c:v>1.8967742258974719E-2</c:v>
                </c:pt>
                <c:pt idx="801">
                  <c:v>1.8967742258974719E-2</c:v>
                </c:pt>
                <c:pt idx="802">
                  <c:v>1.8967742258974719E-2</c:v>
                </c:pt>
                <c:pt idx="803">
                  <c:v>1.8967742258974719E-2</c:v>
                </c:pt>
                <c:pt idx="804">
                  <c:v>1.8967742258974719E-2</c:v>
                </c:pt>
                <c:pt idx="805">
                  <c:v>1.8967742258974719E-2</c:v>
                </c:pt>
                <c:pt idx="806">
                  <c:v>1.8967742258974719E-2</c:v>
                </c:pt>
                <c:pt idx="807">
                  <c:v>1.8967742258974719E-2</c:v>
                </c:pt>
                <c:pt idx="808">
                  <c:v>1.8967742258974719E-2</c:v>
                </c:pt>
                <c:pt idx="809">
                  <c:v>1.8967742258974719E-2</c:v>
                </c:pt>
                <c:pt idx="810">
                  <c:v>1.8967742258974719E-2</c:v>
                </c:pt>
                <c:pt idx="811">
                  <c:v>1.9140094081978174E-2</c:v>
                </c:pt>
                <c:pt idx="812">
                  <c:v>1.9476554558163682E-2</c:v>
                </c:pt>
                <c:pt idx="813">
                  <c:v>1.9845270453405423E-2</c:v>
                </c:pt>
                <c:pt idx="814">
                  <c:v>2.0222998921950661E-2</c:v>
                </c:pt>
                <c:pt idx="815">
                  <c:v>2.0607588263434222E-2</c:v>
                </c:pt>
                <c:pt idx="816">
                  <c:v>2.0944970844327355E-2</c:v>
                </c:pt>
                <c:pt idx="817">
                  <c:v>2.1193141641474015E-2</c:v>
                </c:pt>
                <c:pt idx="818">
                  <c:v>2.1275887352220156E-2</c:v>
                </c:pt>
                <c:pt idx="819">
                  <c:v>2.1275887352220156E-2</c:v>
                </c:pt>
                <c:pt idx="820">
                  <c:v>2.1275887352220156E-2</c:v>
                </c:pt>
                <c:pt idx="821">
                  <c:v>2.1275887352220156E-2</c:v>
                </c:pt>
                <c:pt idx="822">
                  <c:v>2.1275887352220156E-2</c:v>
                </c:pt>
                <c:pt idx="823">
                  <c:v>2.1275887352220156E-2</c:v>
                </c:pt>
                <c:pt idx="824">
                  <c:v>2.1275887352220156E-2</c:v>
                </c:pt>
                <c:pt idx="825">
                  <c:v>2.1275887352220156E-2</c:v>
                </c:pt>
                <c:pt idx="826">
                  <c:v>2.1275887352220156E-2</c:v>
                </c:pt>
                <c:pt idx="827">
                  <c:v>2.1275887352220156E-2</c:v>
                </c:pt>
                <c:pt idx="828">
                  <c:v>2.1275887352220156E-2</c:v>
                </c:pt>
                <c:pt idx="829">
                  <c:v>2.1275887352220156E-2</c:v>
                </c:pt>
                <c:pt idx="830">
                  <c:v>2.1275887352220156E-2</c:v>
                </c:pt>
                <c:pt idx="831">
                  <c:v>2.1275887352220156E-2</c:v>
                </c:pt>
                <c:pt idx="832">
                  <c:v>2.1275887352220156E-2</c:v>
                </c:pt>
                <c:pt idx="833">
                  <c:v>2.1275887352220156E-2</c:v>
                </c:pt>
                <c:pt idx="834">
                  <c:v>2.1275887352220156E-2</c:v>
                </c:pt>
                <c:pt idx="835">
                  <c:v>2.1275887352220156E-2</c:v>
                </c:pt>
                <c:pt idx="836">
                  <c:v>2.1275887352220156E-2</c:v>
                </c:pt>
                <c:pt idx="837">
                  <c:v>2.1275887352220156E-2</c:v>
                </c:pt>
                <c:pt idx="838">
                  <c:v>2.1275887352220156E-2</c:v>
                </c:pt>
                <c:pt idx="839">
                  <c:v>2.1275887352220156E-2</c:v>
                </c:pt>
                <c:pt idx="840">
                  <c:v>2.1275887352220156E-2</c:v>
                </c:pt>
                <c:pt idx="841">
                  <c:v>2.1275887352220156E-2</c:v>
                </c:pt>
                <c:pt idx="842">
                  <c:v>2.1275887352220156E-2</c:v>
                </c:pt>
                <c:pt idx="843">
                  <c:v>2.1275887352220156E-2</c:v>
                </c:pt>
                <c:pt idx="844">
                  <c:v>2.1275887352220156E-2</c:v>
                </c:pt>
                <c:pt idx="845">
                  <c:v>2.1275887352220156E-2</c:v>
                </c:pt>
                <c:pt idx="846">
                  <c:v>2.1275887352220156E-2</c:v>
                </c:pt>
                <c:pt idx="847">
                  <c:v>2.1275887352220156E-2</c:v>
                </c:pt>
                <c:pt idx="848">
                  <c:v>2.1275887352220156E-2</c:v>
                </c:pt>
                <c:pt idx="849">
                  <c:v>2.1275887352220156E-2</c:v>
                </c:pt>
                <c:pt idx="850">
                  <c:v>2.1275887352220156E-2</c:v>
                </c:pt>
                <c:pt idx="851">
                  <c:v>2.1275887352220156E-2</c:v>
                </c:pt>
                <c:pt idx="852">
                  <c:v>2.1275887352220156E-2</c:v>
                </c:pt>
                <c:pt idx="853">
                  <c:v>2.1275887352220156E-2</c:v>
                </c:pt>
                <c:pt idx="854">
                  <c:v>2.1275887352220156E-2</c:v>
                </c:pt>
                <c:pt idx="855">
                  <c:v>2.1275887352220156E-2</c:v>
                </c:pt>
                <c:pt idx="856">
                  <c:v>2.1275887352220156E-2</c:v>
                </c:pt>
                <c:pt idx="857">
                  <c:v>2.1275887352220156E-2</c:v>
                </c:pt>
                <c:pt idx="858">
                  <c:v>2.1275887352220156E-2</c:v>
                </c:pt>
                <c:pt idx="859">
                  <c:v>2.1275887352220156E-2</c:v>
                </c:pt>
                <c:pt idx="860">
                  <c:v>2.1275887352220156E-2</c:v>
                </c:pt>
                <c:pt idx="861">
                  <c:v>2.1275887352220156E-2</c:v>
                </c:pt>
                <c:pt idx="862">
                  <c:v>2.1275887352220156E-2</c:v>
                </c:pt>
                <c:pt idx="863">
                  <c:v>2.1275887352220156E-2</c:v>
                </c:pt>
                <c:pt idx="864">
                  <c:v>2.1275887352220156E-2</c:v>
                </c:pt>
                <c:pt idx="865">
                  <c:v>2.1275887352220156E-2</c:v>
                </c:pt>
                <c:pt idx="866">
                  <c:v>2.1275887352220156E-2</c:v>
                </c:pt>
                <c:pt idx="867">
                  <c:v>2.1275887352220156E-2</c:v>
                </c:pt>
                <c:pt idx="868">
                  <c:v>2.1275887352220156E-2</c:v>
                </c:pt>
                <c:pt idx="869">
                  <c:v>2.1275887352220156E-2</c:v>
                </c:pt>
                <c:pt idx="870">
                  <c:v>2.1275887352220156E-2</c:v>
                </c:pt>
                <c:pt idx="871">
                  <c:v>2.1275887352220156E-2</c:v>
                </c:pt>
                <c:pt idx="872">
                  <c:v>2.1275887352220156E-2</c:v>
                </c:pt>
                <c:pt idx="873">
                  <c:v>2.1275887352220156E-2</c:v>
                </c:pt>
                <c:pt idx="874">
                  <c:v>2.1275887352220156E-2</c:v>
                </c:pt>
                <c:pt idx="875">
                  <c:v>2.1275887352220156E-2</c:v>
                </c:pt>
                <c:pt idx="876">
                  <c:v>2.1275887352220156E-2</c:v>
                </c:pt>
                <c:pt idx="877">
                  <c:v>2.1275887352220156E-2</c:v>
                </c:pt>
                <c:pt idx="878">
                  <c:v>2.1275887352220156E-2</c:v>
                </c:pt>
                <c:pt idx="879">
                  <c:v>2.1275887352220156E-2</c:v>
                </c:pt>
                <c:pt idx="880">
                  <c:v>2.1275887352220156E-2</c:v>
                </c:pt>
                <c:pt idx="881">
                  <c:v>2.1275887352220156E-2</c:v>
                </c:pt>
                <c:pt idx="882">
                  <c:v>2.1275887352220156E-2</c:v>
                </c:pt>
                <c:pt idx="883">
                  <c:v>2.1275887352220156E-2</c:v>
                </c:pt>
                <c:pt idx="884">
                  <c:v>2.1275887352220156E-2</c:v>
                </c:pt>
                <c:pt idx="885">
                  <c:v>2.1275887352220156E-2</c:v>
                </c:pt>
                <c:pt idx="886">
                  <c:v>2.1275887352220156E-2</c:v>
                </c:pt>
                <c:pt idx="887">
                  <c:v>2.1275887352220156E-2</c:v>
                </c:pt>
                <c:pt idx="888">
                  <c:v>2.1275887352220156E-2</c:v>
                </c:pt>
                <c:pt idx="889">
                  <c:v>2.1275887352220156E-2</c:v>
                </c:pt>
                <c:pt idx="890">
                  <c:v>2.1275887352220156E-2</c:v>
                </c:pt>
                <c:pt idx="891">
                  <c:v>2.1275887352220156E-2</c:v>
                </c:pt>
                <c:pt idx="892">
                  <c:v>2.1275887352220156E-2</c:v>
                </c:pt>
                <c:pt idx="893">
                  <c:v>2.1275887352220156E-2</c:v>
                </c:pt>
                <c:pt idx="894">
                  <c:v>2.1275887352220156E-2</c:v>
                </c:pt>
                <c:pt idx="895">
                  <c:v>2.1275887352220156E-2</c:v>
                </c:pt>
                <c:pt idx="896">
                  <c:v>2.1275887352220156E-2</c:v>
                </c:pt>
                <c:pt idx="897">
                  <c:v>2.1275887352220156E-2</c:v>
                </c:pt>
                <c:pt idx="898">
                  <c:v>2.1275887352220156E-2</c:v>
                </c:pt>
                <c:pt idx="899">
                  <c:v>2.1275887352220156E-2</c:v>
                </c:pt>
                <c:pt idx="900">
                  <c:v>2.1275887352220156E-2</c:v>
                </c:pt>
                <c:pt idx="901">
                  <c:v>2.1275887352220156E-2</c:v>
                </c:pt>
                <c:pt idx="902">
                  <c:v>2.1397936841002382E-2</c:v>
                </c:pt>
                <c:pt idx="903">
                  <c:v>2.2023554266541148E-2</c:v>
                </c:pt>
                <c:pt idx="904">
                  <c:v>2.2562958701443665E-2</c:v>
                </c:pt>
                <c:pt idx="905">
                  <c:v>2.2835981801302661E-2</c:v>
                </c:pt>
                <c:pt idx="906">
                  <c:v>2.2835981801302661E-2</c:v>
                </c:pt>
                <c:pt idx="907">
                  <c:v>2.2835981801302661E-2</c:v>
                </c:pt>
                <c:pt idx="908">
                  <c:v>2.2835981801302661E-2</c:v>
                </c:pt>
                <c:pt idx="909">
                  <c:v>2.2835981801302661E-2</c:v>
                </c:pt>
                <c:pt idx="910">
                  <c:v>2.2835981801302661E-2</c:v>
                </c:pt>
                <c:pt idx="911">
                  <c:v>2.2835981801302661E-2</c:v>
                </c:pt>
                <c:pt idx="912">
                  <c:v>2.2835981801302661E-2</c:v>
                </c:pt>
                <c:pt idx="913">
                  <c:v>2.2835981801302661E-2</c:v>
                </c:pt>
                <c:pt idx="914">
                  <c:v>2.2835981801302661E-2</c:v>
                </c:pt>
                <c:pt idx="915">
                  <c:v>2.2835981801302661E-2</c:v>
                </c:pt>
                <c:pt idx="916">
                  <c:v>2.2835981801302661E-2</c:v>
                </c:pt>
                <c:pt idx="917">
                  <c:v>2.2835981801302661E-2</c:v>
                </c:pt>
                <c:pt idx="918">
                  <c:v>2.2835981801302661E-2</c:v>
                </c:pt>
                <c:pt idx="919">
                  <c:v>2.2835981801302661E-2</c:v>
                </c:pt>
                <c:pt idx="920">
                  <c:v>2.2835981801302661E-2</c:v>
                </c:pt>
                <c:pt idx="921">
                  <c:v>2.2835981801302661E-2</c:v>
                </c:pt>
                <c:pt idx="922">
                  <c:v>2.2835981801302661E-2</c:v>
                </c:pt>
                <c:pt idx="923">
                  <c:v>2.2835981801302661E-2</c:v>
                </c:pt>
                <c:pt idx="924">
                  <c:v>2.2835981801302661E-2</c:v>
                </c:pt>
                <c:pt idx="925">
                  <c:v>2.2835981801302661E-2</c:v>
                </c:pt>
                <c:pt idx="926">
                  <c:v>2.2835981801302661E-2</c:v>
                </c:pt>
                <c:pt idx="927">
                  <c:v>2.2835981801302661E-2</c:v>
                </c:pt>
                <c:pt idx="928">
                  <c:v>2.2835981801302661E-2</c:v>
                </c:pt>
                <c:pt idx="929">
                  <c:v>2.2835981801302661E-2</c:v>
                </c:pt>
                <c:pt idx="930">
                  <c:v>2.2835981801302661E-2</c:v>
                </c:pt>
                <c:pt idx="931">
                  <c:v>2.2835981801302661E-2</c:v>
                </c:pt>
                <c:pt idx="932">
                  <c:v>2.2835981801302661E-2</c:v>
                </c:pt>
                <c:pt idx="933">
                  <c:v>2.2835981801302661E-2</c:v>
                </c:pt>
                <c:pt idx="934">
                  <c:v>2.2835981801302661E-2</c:v>
                </c:pt>
                <c:pt idx="935">
                  <c:v>2.2835981801302661E-2</c:v>
                </c:pt>
                <c:pt idx="936">
                  <c:v>2.2835981801302661E-2</c:v>
                </c:pt>
                <c:pt idx="937">
                  <c:v>2.2835981801302661E-2</c:v>
                </c:pt>
                <c:pt idx="938">
                  <c:v>2.2835981801302661E-2</c:v>
                </c:pt>
                <c:pt idx="939">
                  <c:v>2.2835981801302661E-2</c:v>
                </c:pt>
                <c:pt idx="940">
                  <c:v>2.2835981801302661E-2</c:v>
                </c:pt>
                <c:pt idx="941">
                  <c:v>2.2835981801302661E-2</c:v>
                </c:pt>
                <c:pt idx="942">
                  <c:v>2.2835981801302661E-2</c:v>
                </c:pt>
                <c:pt idx="943">
                  <c:v>2.2835981801302661E-2</c:v>
                </c:pt>
                <c:pt idx="944">
                  <c:v>2.2835981801302661E-2</c:v>
                </c:pt>
                <c:pt idx="945">
                  <c:v>2.2835981801302661E-2</c:v>
                </c:pt>
                <c:pt idx="946">
                  <c:v>2.2835981801302661E-2</c:v>
                </c:pt>
                <c:pt idx="947">
                  <c:v>2.2835981801302661E-2</c:v>
                </c:pt>
                <c:pt idx="948">
                  <c:v>2.2835981801302661E-2</c:v>
                </c:pt>
                <c:pt idx="949">
                  <c:v>2.2835981801302661E-2</c:v>
                </c:pt>
                <c:pt idx="950">
                  <c:v>2.2835981801302661E-2</c:v>
                </c:pt>
                <c:pt idx="951">
                  <c:v>2.2835981801302661E-2</c:v>
                </c:pt>
                <c:pt idx="952">
                  <c:v>2.3056626965690902E-2</c:v>
                </c:pt>
                <c:pt idx="953">
                  <c:v>2.3583361861307099E-2</c:v>
                </c:pt>
                <c:pt idx="954">
                  <c:v>2.4176150531902967E-2</c:v>
                </c:pt>
                <c:pt idx="955">
                  <c:v>2.4723222369760912E-2</c:v>
                </c:pt>
                <c:pt idx="956">
                  <c:v>2.5213894188933893E-2</c:v>
                </c:pt>
                <c:pt idx="957">
                  <c:v>2.5459884194724159E-2</c:v>
                </c:pt>
                <c:pt idx="958">
                  <c:v>2.5459884194724159E-2</c:v>
                </c:pt>
                <c:pt idx="959">
                  <c:v>2.5459884194724159E-2</c:v>
                </c:pt>
                <c:pt idx="960">
                  <c:v>2.5459884194724159E-2</c:v>
                </c:pt>
                <c:pt idx="961">
                  <c:v>2.5459884194724159E-2</c:v>
                </c:pt>
                <c:pt idx="962">
                  <c:v>2.5459884194724159E-2</c:v>
                </c:pt>
                <c:pt idx="963">
                  <c:v>2.5459884194724159E-2</c:v>
                </c:pt>
                <c:pt idx="964">
                  <c:v>2.5459884194724159E-2</c:v>
                </c:pt>
                <c:pt idx="965">
                  <c:v>2.5459884194724159E-2</c:v>
                </c:pt>
                <c:pt idx="966">
                  <c:v>2.5459884194724159E-2</c:v>
                </c:pt>
                <c:pt idx="967">
                  <c:v>2.5459884194724159E-2</c:v>
                </c:pt>
                <c:pt idx="968">
                  <c:v>2.5459884194724159E-2</c:v>
                </c:pt>
                <c:pt idx="969">
                  <c:v>2.5459884194724159E-2</c:v>
                </c:pt>
                <c:pt idx="970">
                  <c:v>2.5459884194724159E-2</c:v>
                </c:pt>
                <c:pt idx="971">
                  <c:v>2.5523199734667497E-2</c:v>
                </c:pt>
                <c:pt idx="972">
                  <c:v>2.5946427381463345E-2</c:v>
                </c:pt>
                <c:pt idx="973">
                  <c:v>2.6519077707934043E-2</c:v>
                </c:pt>
                <c:pt idx="974">
                  <c:v>2.7040785324543876E-2</c:v>
                </c:pt>
                <c:pt idx="975">
                  <c:v>2.7501573605262935E-2</c:v>
                </c:pt>
                <c:pt idx="976">
                  <c:v>2.7898046188553054E-2</c:v>
                </c:pt>
                <c:pt idx="977">
                  <c:v>2.8136105565745643E-2</c:v>
                </c:pt>
                <c:pt idx="978">
                  <c:v>2.8250988355292612E-2</c:v>
                </c:pt>
                <c:pt idx="979">
                  <c:v>2.8325847794549351E-2</c:v>
                </c:pt>
                <c:pt idx="980">
                  <c:v>2.8367786369698118E-2</c:v>
                </c:pt>
                <c:pt idx="981">
                  <c:v>2.8386528177096273E-2</c:v>
                </c:pt>
                <c:pt idx="982">
                  <c:v>2.8399208474699924E-2</c:v>
                </c:pt>
                <c:pt idx="983">
                  <c:v>2.8417015829321251E-2</c:v>
                </c:pt>
                <c:pt idx="984">
                  <c:v>2.8430117619273214E-2</c:v>
                </c:pt>
                <c:pt idx="985">
                  <c:v>2.8431921938497265E-2</c:v>
                </c:pt>
                <c:pt idx="986">
                  <c:v>2.8431921938497265E-2</c:v>
                </c:pt>
                <c:pt idx="987">
                  <c:v>2.8431921938497265E-2</c:v>
                </c:pt>
                <c:pt idx="988">
                  <c:v>2.8431921938497265E-2</c:v>
                </c:pt>
                <c:pt idx="989">
                  <c:v>2.8431921938497265E-2</c:v>
                </c:pt>
                <c:pt idx="990">
                  <c:v>2.8431921938497265E-2</c:v>
                </c:pt>
                <c:pt idx="991">
                  <c:v>2.8431921938497265E-2</c:v>
                </c:pt>
                <c:pt idx="992">
                  <c:v>2.8431921938497265E-2</c:v>
                </c:pt>
                <c:pt idx="993">
                  <c:v>2.8431921938497265E-2</c:v>
                </c:pt>
                <c:pt idx="994">
                  <c:v>2.8431921938497265E-2</c:v>
                </c:pt>
                <c:pt idx="995">
                  <c:v>2.8431921938497265E-2</c:v>
                </c:pt>
                <c:pt idx="996">
                  <c:v>2.8431921938497265E-2</c:v>
                </c:pt>
                <c:pt idx="997">
                  <c:v>2.8431921938497265E-2</c:v>
                </c:pt>
                <c:pt idx="998">
                  <c:v>2.8431921938497265E-2</c:v>
                </c:pt>
                <c:pt idx="999">
                  <c:v>2.8431921938497265E-2</c:v>
                </c:pt>
                <c:pt idx="1000">
                  <c:v>2.8431921938497265E-2</c:v>
                </c:pt>
                <c:pt idx="1001">
                  <c:v>2.8431921938497265E-2</c:v>
                </c:pt>
                <c:pt idx="1002">
                  <c:v>2.8431921938497265E-2</c:v>
                </c:pt>
                <c:pt idx="1003">
                  <c:v>2.8431921938497265E-2</c:v>
                </c:pt>
                <c:pt idx="1004">
                  <c:v>2.8431921938497265E-2</c:v>
                </c:pt>
                <c:pt idx="1005">
                  <c:v>2.8431921938497265E-2</c:v>
                </c:pt>
                <c:pt idx="1006">
                  <c:v>2.8431921938497265E-2</c:v>
                </c:pt>
                <c:pt idx="1007">
                  <c:v>2.8431921938497265E-2</c:v>
                </c:pt>
                <c:pt idx="1008">
                  <c:v>2.8431921938497265E-2</c:v>
                </c:pt>
                <c:pt idx="1009">
                  <c:v>2.8431921938497265E-2</c:v>
                </c:pt>
                <c:pt idx="1010">
                  <c:v>2.8431921938497265E-2</c:v>
                </c:pt>
                <c:pt idx="1011">
                  <c:v>2.8431921938497265E-2</c:v>
                </c:pt>
                <c:pt idx="1012">
                  <c:v>2.8431921938497265E-2</c:v>
                </c:pt>
                <c:pt idx="1013">
                  <c:v>2.8431921938497265E-2</c:v>
                </c:pt>
                <c:pt idx="1014">
                  <c:v>2.8431921938497265E-2</c:v>
                </c:pt>
                <c:pt idx="1015">
                  <c:v>2.8431921938497265E-2</c:v>
                </c:pt>
                <c:pt idx="1016">
                  <c:v>2.8431921938497265E-2</c:v>
                </c:pt>
                <c:pt idx="1017">
                  <c:v>2.8431921938497265E-2</c:v>
                </c:pt>
                <c:pt idx="1018">
                  <c:v>2.8431921938497265E-2</c:v>
                </c:pt>
                <c:pt idx="1019">
                  <c:v>2.8431921938497265E-2</c:v>
                </c:pt>
                <c:pt idx="1020">
                  <c:v>2.8431921938497265E-2</c:v>
                </c:pt>
                <c:pt idx="1021">
                  <c:v>2.8431921938497265E-2</c:v>
                </c:pt>
                <c:pt idx="1022">
                  <c:v>2.8431921938497265E-2</c:v>
                </c:pt>
                <c:pt idx="1023">
                  <c:v>2.8431921938497265E-2</c:v>
                </c:pt>
                <c:pt idx="1024">
                  <c:v>2.8431921938497265E-2</c:v>
                </c:pt>
                <c:pt idx="1025">
                  <c:v>2.8431921938497265E-2</c:v>
                </c:pt>
                <c:pt idx="1026">
                  <c:v>2.8431921938497265E-2</c:v>
                </c:pt>
                <c:pt idx="1027">
                  <c:v>2.8431921938497265E-2</c:v>
                </c:pt>
                <c:pt idx="1028">
                  <c:v>2.8431921938497265E-2</c:v>
                </c:pt>
                <c:pt idx="1029">
                  <c:v>2.8431921938497265E-2</c:v>
                </c:pt>
                <c:pt idx="1030">
                  <c:v>2.8431921938497265E-2</c:v>
                </c:pt>
                <c:pt idx="1031">
                  <c:v>2.8431921938497265E-2</c:v>
                </c:pt>
                <c:pt idx="1032">
                  <c:v>2.8431921938497265E-2</c:v>
                </c:pt>
                <c:pt idx="1033">
                  <c:v>2.8431921938497265E-2</c:v>
                </c:pt>
                <c:pt idx="1034">
                  <c:v>2.8431921938497265E-2</c:v>
                </c:pt>
                <c:pt idx="1035">
                  <c:v>2.8431921938497265E-2</c:v>
                </c:pt>
                <c:pt idx="1036">
                  <c:v>2.8431921938497265E-2</c:v>
                </c:pt>
                <c:pt idx="1037">
                  <c:v>2.8431921938497265E-2</c:v>
                </c:pt>
                <c:pt idx="1038">
                  <c:v>2.8431921938497265E-2</c:v>
                </c:pt>
                <c:pt idx="1039">
                  <c:v>2.8431921938497265E-2</c:v>
                </c:pt>
                <c:pt idx="1040">
                  <c:v>2.8431921938497265E-2</c:v>
                </c:pt>
                <c:pt idx="1041">
                  <c:v>2.8431921938497265E-2</c:v>
                </c:pt>
                <c:pt idx="1042">
                  <c:v>2.8431921938497265E-2</c:v>
                </c:pt>
                <c:pt idx="1043">
                  <c:v>2.8431921938497265E-2</c:v>
                </c:pt>
                <c:pt idx="1044">
                  <c:v>2.8431921938497265E-2</c:v>
                </c:pt>
                <c:pt idx="1045">
                  <c:v>2.8431921938497265E-2</c:v>
                </c:pt>
                <c:pt idx="1046">
                  <c:v>2.8431921938497265E-2</c:v>
                </c:pt>
                <c:pt idx="1047">
                  <c:v>2.8431921938497265E-2</c:v>
                </c:pt>
                <c:pt idx="1048">
                  <c:v>2.8431921938497265E-2</c:v>
                </c:pt>
                <c:pt idx="1049">
                  <c:v>2.8431921938497265E-2</c:v>
                </c:pt>
                <c:pt idx="1050">
                  <c:v>2.8431921938497265E-2</c:v>
                </c:pt>
                <c:pt idx="1051">
                  <c:v>2.8431921938497265E-2</c:v>
                </c:pt>
                <c:pt idx="1052">
                  <c:v>2.8431921938497265E-2</c:v>
                </c:pt>
                <c:pt idx="1053">
                  <c:v>2.8511910970913306E-2</c:v>
                </c:pt>
                <c:pt idx="1054">
                  <c:v>2.8713312115975657E-2</c:v>
                </c:pt>
                <c:pt idx="1055">
                  <c:v>2.9051187687204834E-2</c:v>
                </c:pt>
                <c:pt idx="1056">
                  <c:v>2.9506152956201345E-2</c:v>
                </c:pt>
                <c:pt idx="1057">
                  <c:v>2.9975505548879358E-2</c:v>
                </c:pt>
                <c:pt idx="1058">
                  <c:v>3.0329456536771306E-2</c:v>
                </c:pt>
                <c:pt idx="1059">
                  <c:v>3.0586072308330568E-2</c:v>
                </c:pt>
                <c:pt idx="1060">
                  <c:v>3.075688395160231E-2</c:v>
                </c:pt>
                <c:pt idx="1061">
                  <c:v>3.0816214700059432E-2</c:v>
                </c:pt>
                <c:pt idx="1062">
                  <c:v>3.0816214700059432E-2</c:v>
                </c:pt>
                <c:pt idx="1063">
                  <c:v>3.0816214700059432E-2</c:v>
                </c:pt>
                <c:pt idx="1064">
                  <c:v>3.0816214700059432E-2</c:v>
                </c:pt>
                <c:pt idx="1065">
                  <c:v>3.0816214700059432E-2</c:v>
                </c:pt>
                <c:pt idx="1066">
                  <c:v>3.0816214700059432E-2</c:v>
                </c:pt>
                <c:pt idx="1067">
                  <c:v>3.0816214700059432E-2</c:v>
                </c:pt>
                <c:pt idx="1068">
                  <c:v>3.0816214700059432E-2</c:v>
                </c:pt>
                <c:pt idx="1069">
                  <c:v>3.0816214700059432E-2</c:v>
                </c:pt>
                <c:pt idx="1070">
                  <c:v>3.0816214700059432E-2</c:v>
                </c:pt>
                <c:pt idx="1071">
                  <c:v>3.0816214700059432E-2</c:v>
                </c:pt>
                <c:pt idx="1072">
                  <c:v>3.0816214700059432E-2</c:v>
                </c:pt>
                <c:pt idx="1073">
                  <c:v>3.0816214700059432E-2</c:v>
                </c:pt>
                <c:pt idx="1074">
                  <c:v>3.0816214700059432E-2</c:v>
                </c:pt>
                <c:pt idx="1075">
                  <c:v>3.0816214700059432E-2</c:v>
                </c:pt>
                <c:pt idx="1076">
                  <c:v>3.0816214700059432E-2</c:v>
                </c:pt>
                <c:pt idx="1077">
                  <c:v>3.0816214700059432E-2</c:v>
                </c:pt>
                <c:pt idx="1078">
                  <c:v>3.0816214700059432E-2</c:v>
                </c:pt>
                <c:pt idx="1079">
                  <c:v>3.0816214700059432E-2</c:v>
                </c:pt>
                <c:pt idx="1080">
                  <c:v>3.0816214700059432E-2</c:v>
                </c:pt>
                <c:pt idx="1081">
                  <c:v>3.0816214700059432E-2</c:v>
                </c:pt>
                <c:pt idx="1082">
                  <c:v>3.0816214700059432E-2</c:v>
                </c:pt>
                <c:pt idx="1083">
                  <c:v>3.0816214700059432E-2</c:v>
                </c:pt>
                <c:pt idx="1084">
                  <c:v>3.0816214700059432E-2</c:v>
                </c:pt>
                <c:pt idx="1085">
                  <c:v>3.0816214700059432E-2</c:v>
                </c:pt>
                <c:pt idx="1086">
                  <c:v>3.0816214700059432E-2</c:v>
                </c:pt>
                <c:pt idx="1087">
                  <c:v>3.0816214700059432E-2</c:v>
                </c:pt>
                <c:pt idx="1088">
                  <c:v>3.0816214700059432E-2</c:v>
                </c:pt>
                <c:pt idx="1089">
                  <c:v>3.0816214700059432E-2</c:v>
                </c:pt>
                <c:pt idx="1090">
                  <c:v>3.0816214700059432E-2</c:v>
                </c:pt>
                <c:pt idx="1091">
                  <c:v>3.0816214700059432E-2</c:v>
                </c:pt>
                <c:pt idx="1092">
                  <c:v>3.0816214700059432E-2</c:v>
                </c:pt>
                <c:pt idx="1093">
                  <c:v>3.0816214700059432E-2</c:v>
                </c:pt>
                <c:pt idx="1094">
                  <c:v>3.0816214700059432E-2</c:v>
                </c:pt>
                <c:pt idx="1095">
                  <c:v>3.0816214700059432E-2</c:v>
                </c:pt>
                <c:pt idx="1096">
                  <c:v>3.0816214700059432E-2</c:v>
                </c:pt>
                <c:pt idx="1097">
                  <c:v>3.0816214700059432E-2</c:v>
                </c:pt>
                <c:pt idx="1098">
                  <c:v>3.0816214700059432E-2</c:v>
                </c:pt>
                <c:pt idx="1099">
                  <c:v>3.0816214700059432E-2</c:v>
                </c:pt>
                <c:pt idx="1100">
                  <c:v>3.0816214700059432E-2</c:v>
                </c:pt>
                <c:pt idx="1101">
                  <c:v>3.0816214700059432E-2</c:v>
                </c:pt>
                <c:pt idx="1102">
                  <c:v>3.0816214700059432E-2</c:v>
                </c:pt>
                <c:pt idx="1103">
                  <c:v>3.0816214700059432E-2</c:v>
                </c:pt>
                <c:pt idx="1104">
                  <c:v>3.0816214700059432E-2</c:v>
                </c:pt>
                <c:pt idx="1105">
                  <c:v>3.0816214700059432E-2</c:v>
                </c:pt>
                <c:pt idx="1106">
                  <c:v>3.0816214700059432E-2</c:v>
                </c:pt>
                <c:pt idx="1107">
                  <c:v>3.0816214700059432E-2</c:v>
                </c:pt>
                <c:pt idx="1108">
                  <c:v>3.0816214700059432E-2</c:v>
                </c:pt>
                <c:pt idx="1109">
                  <c:v>3.0816214700059432E-2</c:v>
                </c:pt>
                <c:pt idx="1110">
                  <c:v>3.0816214700059432E-2</c:v>
                </c:pt>
                <c:pt idx="1111">
                  <c:v>3.0816214700059432E-2</c:v>
                </c:pt>
                <c:pt idx="1112">
                  <c:v>3.0816214700059432E-2</c:v>
                </c:pt>
                <c:pt idx="1113">
                  <c:v>3.0816214700059432E-2</c:v>
                </c:pt>
                <c:pt idx="1114">
                  <c:v>3.0816214700059432E-2</c:v>
                </c:pt>
                <c:pt idx="1115">
                  <c:v>3.0816214700059432E-2</c:v>
                </c:pt>
                <c:pt idx="1116">
                  <c:v>3.0816214700059432E-2</c:v>
                </c:pt>
                <c:pt idx="1117">
                  <c:v>3.0816214700059432E-2</c:v>
                </c:pt>
                <c:pt idx="1118">
                  <c:v>3.0816214700059432E-2</c:v>
                </c:pt>
                <c:pt idx="1119">
                  <c:v>3.0816214700059432E-2</c:v>
                </c:pt>
                <c:pt idx="1120">
                  <c:v>3.0816214700059432E-2</c:v>
                </c:pt>
                <c:pt idx="1121">
                  <c:v>3.0816214700059432E-2</c:v>
                </c:pt>
                <c:pt idx="1122">
                  <c:v>3.0816214700059432E-2</c:v>
                </c:pt>
                <c:pt idx="1123">
                  <c:v>3.0816214700059432E-2</c:v>
                </c:pt>
                <c:pt idx="1124">
                  <c:v>3.0816214700059432E-2</c:v>
                </c:pt>
                <c:pt idx="1125">
                  <c:v>3.1068693310548869E-2</c:v>
                </c:pt>
                <c:pt idx="1126">
                  <c:v>3.1626774707702053E-2</c:v>
                </c:pt>
                <c:pt idx="1127">
                  <c:v>3.2262686492257164E-2</c:v>
                </c:pt>
                <c:pt idx="1128">
                  <c:v>3.2851702328442318E-2</c:v>
                </c:pt>
                <c:pt idx="1129">
                  <c:v>3.32879957505176E-2</c:v>
                </c:pt>
                <c:pt idx="1130">
                  <c:v>3.3565844749874486E-2</c:v>
                </c:pt>
                <c:pt idx="1131">
                  <c:v>3.3776788413905683E-2</c:v>
                </c:pt>
                <c:pt idx="1132">
                  <c:v>3.397143713379789E-2</c:v>
                </c:pt>
                <c:pt idx="1133">
                  <c:v>3.4180600904173027E-2</c:v>
                </c:pt>
                <c:pt idx="1134">
                  <c:v>3.4387273842764542E-2</c:v>
                </c:pt>
                <c:pt idx="1135">
                  <c:v>3.4546604567707549E-2</c:v>
                </c:pt>
                <c:pt idx="1136">
                  <c:v>3.4619775271725148E-2</c:v>
                </c:pt>
                <c:pt idx="1137">
                  <c:v>3.4619775271725148E-2</c:v>
                </c:pt>
                <c:pt idx="1138">
                  <c:v>3.4619775271725148E-2</c:v>
                </c:pt>
                <c:pt idx="1139">
                  <c:v>3.4619775271725148E-2</c:v>
                </c:pt>
                <c:pt idx="1140">
                  <c:v>3.4619775271725148E-2</c:v>
                </c:pt>
                <c:pt idx="1141">
                  <c:v>3.4619775271725148E-2</c:v>
                </c:pt>
                <c:pt idx="1142">
                  <c:v>3.4619775271725148E-2</c:v>
                </c:pt>
                <c:pt idx="1143">
                  <c:v>3.4619775271725148E-2</c:v>
                </c:pt>
                <c:pt idx="1144">
                  <c:v>3.4619775271725148E-2</c:v>
                </c:pt>
                <c:pt idx="1145">
                  <c:v>3.4619775271725148E-2</c:v>
                </c:pt>
                <c:pt idx="1146">
                  <c:v>3.4619775271725148E-2</c:v>
                </c:pt>
                <c:pt idx="1147">
                  <c:v>3.4833616015814493E-2</c:v>
                </c:pt>
                <c:pt idx="1148">
                  <c:v>3.5057434644844926E-2</c:v>
                </c:pt>
                <c:pt idx="1149">
                  <c:v>3.5138161434880057E-2</c:v>
                </c:pt>
                <c:pt idx="1150">
                  <c:v>3.5138161434880057E-2</c:v>
                </c:pt>
                <c:pt idx="1151">
                  <c:v>3.5138161434880057E-2</c:v>
                </c:pt>
                <c:pt idx="1152">
                  <c:v>3.5138161434880057E-2</c:v>
                </c:pt>
                <c:pt idx="1153">
                  <c:v>3.5138161434880057E-2</c:v>
                </c:pt>
                <c:pt idx="1154">
                  <c:v>3.5138161434880057E-2</c:v>
                </c:pt>
                <c:pt idx="1155">
                  <c:v>3.5138161434880057E-2</c:v>
                </c:pt>
                <c:pt idx="1156">
                  <c:v>3.5138161434880057E-2</c:v>
                </c:pt>
                <c:pt idx="1157">
                  <c:v>3.5138161434880057E-2</c:v>
                </c:pt>
                <c:pt idx="1158">
                  <c:v>3.5138161434880057E-2</c:v>
                </c:pt>
                <c:pt idx="1159">
                  <c:v>3.5138161434880057E-2</c:v>
                </c:pt>
                <c:pt idx="1160">
                  <c:v>3.5138161434880057E-2</c:v>
                </c:pt>
                <c:pt idx="1161">
                  <c:v>3.5138161434880057E-2</c:v>
                </c:pt>
                <c:pt idx="1162">
                  <c:v>3.5138161434880057E-2</c:v>
                </c:pt>
                <c:pt idx="1163">
                  <c:v>3.5138161434880057E-2</c:v>
                </c:pt>
                <c:pt idx="1164">
                  <c:v>3.5138161434880057E-2</c:v>
                </c:pt>
                <c:pt idx="1165">
                  <c:v>3.5138161434880057E-2</c:v>
                </c:pt>
                <c:pt idx="1166">
                  <c:v>3.5138161434880057E-2</c:v>
                </c:pt>
                <c:pt idx="1167">
                  <c:v>3.5138161434880057E-2</c:v>
                </c:pt>
                <c:pt idx="1168">
                  <c:v>3.5138161434880057E-2</c:v>
                </c:pt>
                <c:pt idx="1169">
                  <c:v>3.5138161434880057E-2</c:v>
                </c:pt>
                <c:pt idx="1170">
                  <c:v>3.5138161434880057E-2</c:v>
                </c:pt>
                <c:pt idx="1171">
                  <c:v>3.5138161434880057E-2</c:v>
                </c:pt>
                <c:pt idx="1172">
                  <c:v>3.5138161434880057E-2</c:v>
                </c:pt>
                <c:pt idx="1173">
                  <c:v>3.5138161434880057E-2</c:v>
                </c:pt>
                <c:pt idx="1174">
                  <c:v>3.5138161434880057E-2</c:v>
                </c:pt>
                <c:pt idx="1175">
                  <c:v>3.5138161434880057E-2</c:v>
                </c:pt>
                <c:pt idx="1176">
                  <c:v>3.5138161434880057E-2</c:v>
                </c:pt>
                <c:pt idx="1177">
                  <c:v>3.5138161434880057E-2</c:v>
                </c:pt>
                <c:pt idx="1178">
                  <c:v>3.5138161434880057E-2</c:v>
                </c:pt>
                <c:pt idx="1179">
                  <c:v>3.5138161434880057E-2</c:v>
                </c:pt>
                <c:pt idx="1180">
                  <c:v>3.5138161434880057E-2</c:v>
                </c:pt>
                <c:pt idx="1181">
                  <c:v>3.5138161434880057E-2</c:v>
                </c:pt>
                <c:pt idx="1182">
                  <c:v>3.5138161434880057E-2</c:v>
                </c:pt>
                <c:pt idx="1183">
                  <c:v>3.5138161434880057E-2</c:v>
                </c:pt>
                <c:pt idx="1184">
                  <c:v>3.5138161434880057E-2</c:v>
                </c:pt>
                <c:pt idx="1185">
                  <c:v>3.5138161434880057E-2</c:v>
                </c:pt>
                <c:pt idx="1186">
                  <c:v>3.5138161434880057E-2</c:v>
                </c:pt>
                <c:pt idx="1187">
                  <c:v>3.5138161434880057E-2</c:v>
                </c:pt>
                <c:pt idx="1188">
                  <c:v>3.5138161434880057E-2</c:v>
                </c:pt>
                <c:pt idx="1189">
                  <c:v>3.5138161434880057E-2</c:v>
                </c:pt>
                <c:pt idx="1190">
                  <c:v>3.5138161434880057E-2</c:v>
                </c:pt>
                <c:pt idx="1191">
                  <c:v>3.5138161434880057E-2</c:v>
                </c:pt>
                <c:pt idx="1192">
                  <c:v>3.5138161434880057E-2</c:v>
                </c:pt>
                <c:pt idx="1193">
                  <c:v>3.5138161434880057E-2</c:v>
                </c:pt>
                <c:pt idx="1194">
                  <c:v>3.5138161434880057E-2</c:v>
                </c:pt>
                <c:pt idx="1195">
                  <c:v>3.5138161434880057E-2</c:v>
                </c:pt>
                <c:pt idx="1196">
                  <c:v>3.5138161434880057E-2</c:v>
                </c:pt>
                <c:pt idx="1197">
                  <c:v>3.5138161434880057E-2</c:v>
                </c:pt>
                <c:pt idx="1198">
                  <c:v>3.5138161434880057E-2</c:v>
                </c:pt>
                <c:pt idx="1199">
                  <c:v>3.5138161434880057E-2</c:v>
                </c:pt>
                <c:pt idx="1200">
                  <c:v>3.5138161434880057E-2</c:v>
                </c:pt>
                <c:pt idx="1201">
                  <c:v>3.5138161434880057E-2</c:v>
                </c:pt>
                <c:pt idx="1202">
                  <c:v>3.5138161434880057E-2</c:v>
                </c:pt>
                <c:pt idx="1203">
                  <c:v>3.5138161434880057E-2</c:v>
                </c:pt>
                <c:pt idx="1204">
                  <c:v>3.5138161434880057E-2</c:v>
                </c:pt>
                <c:pt idx="1205">
                  <c:v>3.5138161434880057E-2</c:v>
                </c:pt>
                <c:pt idx="1206">
                  <c:v>3.5138161434880057E-2</c:v>
                </c:pt>
                <c:pt idx="1207">
                  <c:v>3.5138161434880057E-2</c:v>
                </c:pt>
                <c:pt idx="1208">
                  <c:v>3.5138161434880057E-2</c:v>
                </c:pt>
                <c:pt idx="1209">
                  <c:v>3.5138161434880057E-2</c:v>
                </c:pt>
                <c:pt idx="1210">
                  <c:v>3.5138161434880057E-2</c:v>
                </c:pt>
                <c:pt idx="1211">
                  <c:v>3.5138161434880057E-2</c:v>
                </c:pt>
                <c:pt idx="1212">
                  <c:v>3.5138161434880057E-2</c:v>
                </c:pt>
                <c:pt idx="1213">
                  <c:v>3.5138161434880057E-2</c:v>
                </c:pt>
                <c:pt idx="1214">
                  <c:v>3.5138161434880057E-2</c:v>
                </c:pt>
                <c:pt idx="1215">
                  <c:v>3.5138161434880057E-2</c:v>
                </c:pt>
                <c:pt idx="1216">
                  <c:v>3.5138161434880057E-2</c:v>
                </c:pt>
                <c:pt idx="1217">
                  <c:v>3.5138161434880057E-2</c:v>
                </c:pt>
                <c:pt idx="1218">
                  <c:v>3.5138161434880057E-2</c:v>
                </c:pt>
                <c:pt idx="1219">
                  <c:v>3.5138161434880057E-2</c:v>
                </c:pt>
                <c:pt idx="1220">
                  <c:v>3.5138161434880057E-2</c:v>
                </c:pt>
                <c:pt idx="1221">
                  <c:v>3.5138161434880057E-2</c:v>
                </c:pt>
                <c:pt idx="1222">
                  <c:v>3.5138161434880057E-2</c:v>
                </c:pt>
                <c:pt idx="1223">
                  <c:v>3.5138161434880057E-2</c:v>
                </c:pt>
                <c:pt idx="1224">
                  <c:v>3.5138161434880057E-2</c:v>
                </c:pt>
                <c:pt idx="1225">
                  <c:v>3.5138161434880057E-2</c:v>
                </c:pt>
                <c:pt idx="1226">
                  <c:v>3.5138161434880057E-2</c:v>
                </c:pt>
                <c:pt idx="1227">
                  <c:v>3.5138161434880057E-2</c:v>
                </c:pt>
                <c:pt idx="1228">
                  <c:v>3.5138161434880057E-2</c:v>
                </c:pt>
                <c:pt idx="1229">
                  <c:v>3.5138161434880057E-2</c:v>
                </c:pt>
                <c:pt idx="1230">
                  <c:v>3.5138161434880057E-2</c:v>
                </c:pt>
                <c:pt idx="1231">
                  <c:v>3.5138161434880057E-2</c:v>
                </c:pt>
                <c:pt idx="1232">
                  <c:v>3.5138161434880057E-2</c:v>
                </c:pt>
                <c:pt idx="1233">
                  <c:v>3.5138161434880057E-2</c:v>
                </c:pt>
                <c:pt idx="1234">
                  <c:v>3.5138161434880057E-2</c:v>
                </c:pt>
                <c:pt idx="1235">
                  <c:v>3.5138161434880057E-2</c:v>
                </c:pt>
                <c:pt idx="1236">
                  <c:v>3.5138161434880057E-2</c:v>
                </c:pt>
                <c:pt idx="1237">
                  <c:v>3.5138161434880057E-2</c:v>
                </c:pt>
                <c:pt idx="1238">
                  <c:v>3.5138161434880057E-2</c:v>
                </c:pt>
                <c:pt idx="1239">
                  <c:v>3.5138161434880057E-2</c:v>
                </c:pt>
                <c:pt idx="1240">
                  <c:v>3.5138161434880057E-2</c:v>
                </c:pt>
                <c:pt idx="1241">
                  <c:v>3.5138161434880057E-2</c:v>
                </c:pt>
                <c:pt idx="1242">
                  <c:v>3.5138161434880057E-2</c:v>
                </c:pt>
                <c:pt idx="1243">
                  <c:v>3.5138161434880057E-2</c:v>
                </c:pt>
                <c:pt idx="1244">
                  <c:v>3.5138161434880057E-2</c:v>
                </c:pt>
                <c:pt idx="1245">
                  <c:v>3.5138161434880057E-2</c:v>
                </c:pt>
                <c:pt idx="1246">
                  <c:v>3.5138161434880057E-2</c:v>
                </c:pt>
                <c:pt idx="1247">
                  <c:v>3.5138161434880057E-2</c:v>
                </c:pt>
                <c:pt idx="1248">
                  <c:v>3.5138161434880057E-2</c:v>
                </c:pt>
                <c:pt idx="1249">
                  <c:v>3.5138161434880057E-2</c:v>
                </c:pt>
                <c:pt idx="1250">
                  <c:v>3.5138161434880057E-2</c:v>
                </c:pt>
                <c:pt idx="1251">
                  <c:v>3.5138161434880057E-2</c:v>
                </c:pt>
                <c:pt idx="1252">
                  <c:v>3.5138161434880057E-2</c:v>
                </c:pt>
                <c:pt idx="1253">
                  <c:v>3.5138161434880057E-2</c:v>
                </c:pt>
                <c:pt idx="1254">
                  <c:v>3.5138161434880057E-2</c:v>
                </c:pt>
                <c:pt idx="1255">
                  <c:v>3.5138161434880057E-2</c:v>
                </c:pt>
                <c:pt idx="1256">
                  <c:v>3.5138161434880057E-2</c:v>
                </c:pt>
                <c:pt idx="1257">
                  <c:v>3.5138161434880057E-2</c:v>
                </c:pt>
                <c:pt idx="1258">
                  <c:v>3.5138161434880057E-2</c:v>
                </c:pt>
                <c:pt idx="1259">
                  <c:v>3.5138161434880057E-2</c:v>
                </c:pt>
                <c:pt idx="1260">
                  <c:v>3.5138161434880057E-2</c:v>
                </c:pt>
                <c:pt idx="1261">
                  <c:v>3.5138161434880057E-2</c:v>
                </c:pt>
                <c:pt idx="1262">
                  <c:v>3.5138161434880057E-2</c:v>
                </c:pt>
                <c:pt idx="1263">
                  <c:v>3.5138161434880057E-2</c:v>
                </c:pt>
                <c:pt idx="1264">
                  <c:v>3.5138161434880057E-2</c:v>
                </c:pt>
                <c:pt idx="1265">
                  <c:v>3.5138161434880057E-2</c:v>
                </c:pt>
                <c:pt idx="1266">
                  <c:v>3.5138161434880057E-2</c:v>
                </c:pt>
                <c:pt idx="1267">
                  <c:v>3.5138161434880057E-2</c:v>
                </c:pt>
                <c:pt idx="1268">
                  <c:v>3.5138161434880057E-2</c:v>
                </c:pt>
                <c:pt idx="1269">
                  <c:v>3.5138161434880057E-2</c:v>
                </c:pt>
                <c:pt idx="1270">
                  <c:v>3.5138161434880057E-2</c:v>
                </c:pt>
                <c:pt idx="1271">
                  <c:v>3.5138161434880057E-2</c:v>
                </c:pt>
                <c:pt idx="1272">
                  <c:v>3.5138161434880057E-2</c:v>
                </c:pt>
                <c:pt idx="1273">
                  <c:v>3.5138161434880057E-2</c:v>
                </c:pt>
                <c:pt idx="1274">
                  <c:v>3.5138161434880057E-2</c:v>
                </c:pt>
                <c:pt idx="1275">
                  <c:v>3.5138161434880057E-2</c:v>
                </c:pt>
                <c:pt idx="1276">
                  <c:v>3.5138161434880057E-2</c:v>
                </c:pt>
                <c:pt idx="1277">
                  <c:v>3.5138161434880057E-2</c:v>
                </c:pt>
                <c:pt idx="1278">
                  <c:v>3.5138161434880057E-2</c:v>
                </c:pt>
                <c:pt idx="1279">
                  <c:v>3.5138161434880057E-2</c:v>
                </c:pt>
                <c:pt idx="1280">
                  <c:v>3.5138161434880057E-2</c:v>
                </c:pt>
                <c:pt idx="1281">
                  <c:v>3.5138161434880057E-2</c:v>
                </c:pt>
                <c:pt idx="1282">
                  <c:v>3.5138161434880057E-2</c:v>
                </c:pt>
                <c:pt idx="1283">
                  <c:v>3.5138161434880057E-2</c:v>
                </c:pt>
                <c:pt idx="1284">
                  <c:v>3.5138161434880057E-2</c:v>
                </c:pt>
                <c:pt idx="1285">
                  <c:v>3.5138161434880057E-2</c:v>
                </c:pt>
                <c:pt idx="1286">
                  <c:v>3.5138161434880057E-2</c:v>
                </c:pt>
                <c:pt idx="1287">
                  <c:v>3.5138161434880057E-2</c:v>
                </c:pt>
                <c:pt idx="1288">
                  <c:v>3.5138161434880057E-2</c:v>
                </c:pt>
                <c:pt idx="1289">
                  <c:v>3.5138161434880057E-2</c:v>
                </c:pt>
                <c:pt idx="1290">
                  <c:v>3.5138161434880057E-2</c:v>
                </c:pt>
                <c:pt idx="1291">
                  <c:v>3.5138161434880057E-2</c:v>
                </c:pt>
                <c:pt idx="1292">
                  <c:v>3.5138161434880057E-2</c:v>
                </c:pt>
                <c:pt idx="1293">
                  <c:v>3.5138161434880057E-2</c:v>
                </c:pt>
                <c:pt idx="1294">
                  <c:v>3.5138161434880057E-2</c:v>
                </c:pt>
                <c:pt idx="1295">
                  <c:v>3.5138161434880057E-2</c:v>
                </c:pt>
                <c:pt idx="1296">
                  <c:v>3.5138161434880057E-2</c:v>
                </c:pt>
                <c:pt idx="1297">
                  <c:v>3.5138161434880057E-2</c:v>
                </c:pt>
                <c:pt idx="1298">
                  <c:v>3.5138161434880057E-2</c:v>
                </c:pt>
                <c:pt idx="1299">
                  <c:v>3.5138161434880057E-2</c:v>
                </c:pt>
                <c:pt idx="1300">
                  <c:v>3.5138161434880057E-2</c:v>
                </c:pt>
                <c:pt idx="1301">
                  <c:v>3.5138161434880057E-2</c:v>
                </c:pt>
                <c:pt idx="1302">
                  <c:v>3.5138161434880057E-2</c:v>
                </c:pt>
                <c:pt idx="1303">
                  <c:v>3.5138161434880057E-2</c:v>
                </c:pt>
                <c:pt idx="1304">
                  <c:v>3.5138161434880057E-2</c:v>
                </c:pt>
                <c:pt idx="1305">
                  <c:v>3.5138161434880057E-2</c:v>
                </c:pt>
                <c:pt idx="1306">
                  <c:v>3.5138161434880057E-2</c:v>
                </c:pt>
                <c:pt idx="1307">
                  <c:v>3.5138161434880057E-2</c:v>
                </c:pt>
                <c:pt idx="1308">
                  <c:v>3.5138161434880057E-2</c:v>
                </c:pt>
                <c:pt idx="1309">
                  <c:v>3.5138161434880057E-2</c:v>
                </c:pt>
                <c:pt idx="1310">
                  <c:v>3.5138161434880057E-2</c:v>
                </c:pt>
                <c:pt idx="1311">
                  <c:v>3.5138161434880057E-2</c:v>
                </c:pt>
                <c:pt idx="1312">
                  <c:v>3.5138161434880057E-2</c:v>
                </c:pt>
                <c:pt idx="1313">
                  <c:v>3.5138161434880057E-2</c:v>
                </c:pt>
                <c:pt idx="1314">
                  <c:v>3.5138161434880057E-2</c:v>
                </c:pt>
                <c:pt idx="1315">
                  <c:v>3.5138161434880057E-2</c:v>
                </c:pt>
                <c:pt idx="1316">
                  <c:v>3.5138161434880057E-2</c:v>
                </c:pt>
                <c:pt idx="1317">
                  <c:v>3.5138161434880057E-2</c:v>
                </c:pt>
                <c:pt idx="1318">
                  <c:v>3.5138161434880057E-2</c:v>
                </c:pt>
                <c:pt idx="1319">
                  <c:v>3.5138161434880057E-2</c:v>
                </c:pt>
                <c:pt idx="1320">
                  <c:v>3.5138161434880057E-2</c:v>
                </c:pt>
                <c:pt idx="1321">
                  <c:v>3.5138161434880057E-2</c:v>
                </c:pt>
                <c:pt idx="1322">
                  <c:v>3.5138161434880057E-2</c:v>
                </c:pt>
                <c:pt idx="1323">
                  <c:v>3.5138161434880057E-2</c:v>
                </c:pt>
                <c:pt idx="1324">
                  <c:v>3.5138161434880057E-2</c:v>
                </c:pt>
                <c:pt idx="1325">
                  <c:v>3.5138161434880057E-2</c:v>
                </c:pt>
                <c:pt idx="1326">
                  <c:v>3.5138161434880057E-2</c:v>
                </c:pt>
                <c:pt idx="1327">
                  <c:v>3.5138161434880057E-2</c:v>
                </c:pt>
                <c:pt idx="1328">
                  <c:v>3.5138161434880057E-2</c:v>
                </c:pt>
                <c:pt idx="1329">
                  <c:v>3.5138161434880057E-2</c:v>
                </c:pt>
                <c:pt idx="1330">
                  <c:v>3.5138161434880057E-2</c:v>
                </c:pt>
                <c:pt idx="1331">
                  <c:v>3.5138161434880057E-2</c:v>
                </c:pt>
                <c:pt idx="1332">
                  <c:v>3.5138161434880057E-2</c:v>
                </c:pt>
                <c:pt idx="1333">
                  <c:v>3.5138161434880057E-2</c:v>
                </c:pt>
                <c:pt idx="1334">
                  <c:v>3.5138161434880057E-2</c:v>
                </c:pt>
                <c:pt idx="1335">
                  <c:v>3.5138161434880057E-2</c:v>
                </c:pt>
                <c:pt idx="1336">
                  <c:v>3.5138161434880057E-2</c:v>
                </c:pt>
                <c:pt idx="1337">
                  <c:v>3.5138161434880057E-2</c:v>
                </c:pt>
                <c:pt idx="1338">
                  <c:v>3.5138161434880057E-2</c:v>
                </c:pt>
                <c:pt idx="1339">
                  <c:v>3.5138161434880057E-2</c:v>
                </c:pt>
                <c:pt idx="1340">
                  <c:v>3.5138161434880057E-2</c:v>
                </c:pt>
                <c:pt idx="1341">
                  <c:v>3.5138161434880057E-2</c:v>
                </c:pt>
                <c:pt idx="1342">
                  <c:v>3.5138161434880057E-2</c:v>
                </c:pt>
                <c:pt idx="1343">
                  <c:v>3.5138161434880057E-2</c:v>
                </c:pt>
                <c:pt idx="1344">
                  <c:v>3.5138161434880057E-2</c:v>
                </c:pt>
                <c:pt idx="1345">
                  <c:v>3.5138161434880057E-2</c:v>
                </c:pt>
                <c:pt idx="1346">
                  <c:v>3.5138161434880057E-2</c:v>
                </c:pt>
                <c:pt idx="1347">
                  <c:v>3.5138161434880057E-2</c:v>
                </c:pt>
                <c:pt idx="1348">
                  <c:v>3.5138161434880057E-2</c:v>
                </c:pt>
                <c:pt idx="1349">
                  <c:v>3.5138161434880057E-2</c:v>
                </c:pt>
                <c:pt idx="1350">
                  <c:v>3.5138161434880057E-2</c:v>
                </c:pt>
                <c:pt idx="1351">
                  <c:v>3.5138161434880057E-2</c:v>
                </c:pt>
                <c:pt idx="1352">
                  <c:v>3.5138161434880057E-2</c:v>
                </c:pt>
                <c:pt idx="1353">
                  <c:v>3.5138161434880057E-2</c:v>
                </c:pt>
                <c:pt idx="1354">
                  <c:v>3.5138161434880057E-2</c:v>
                </c:pt>
                <c:pt idx="1355">
                  <c:v>3.5138161434880057E-2</c:v>
                </c:pt>
                <c:pt idx="1356">
                  <c:v>3.5138161434880057E-2</c:v>
                </c:pt>
                <c:pt idx="1357">
                  <c:v>3.5138161434880057E-2</c:v>
                </c:pt>
                <c:pt idx="1358">
                  <c:v>3.5138161434880057E-2</c:v>
                </c:pt>
                <c:pt idx="1359">
                  <c:v>3.5138161434880057E-2</c:v>
                </c:pt>
                <c:pt idx="1360">
                  <c:v>3.5138161434880057E-2</c:v>
                </c:pt>
                <c:pt idx="1361">
                  <c:v>3.5138161434880057E-2</c:v>
                </c:pt>
                <c:pt idx="1362">
                  <c:v>3.5138161434880057E-2</c:v>
                </c:pt>
                <c:pt idx="1363">
                  <c:v>3.5138161434880057E-2</c:v>
                </c:pt>
                <c:pt idx="1364">
                  <c:v>3.5138161434880057E-2</c:v>
                </c:pt>
                <c:pt idx="1365">
                  <c:v>3.5138161434880057E-2</c:v>
                </c:pt>
                <c:pt idx="1366">
                  <c:v>3.5138161434880057E-2</c:v>
                </c:pt>
                <c:pt idx="1367">
                  <c:v>3.5138161434880057E-2</c:v>
                </c:pt>
                <c:pt idx="1368">
                  <c:v>3.5138161434880057E-2</c:v>
                </c:pt>
                <c:pt idx="1369">
                  <c:v>3.5138161434880057E-2</c:v>
                </c:pt>
                <c:pt idx="1370">
                  <c:v>3.5138161434880057E-2</c:v>
                </c:pt>
                <c:pt idx="1371">
                  <c:v>3.5138161434880057E-2</c:v>
                </c:pt>
                <c:pt idx="1372">
                  <c:v>3.5138161434880057E-2</c:v>
                </c:pt>
                <c:pt idx="1373">
                  <c:v>3.5138161434880057E-2</c:v>
                </c:pt>
                <c:pt idx="1374">
                  <c:v>3.5138161434880057E-2</c:v>
                </c:pt>
                <c:pt idx="1375">
                  <c:v>3.5138161434880057E-2</c:v>
                </c:pt>
                <c:pt idx="1376">
                  <c:v>3.5204668388289291E-2</c:v>
                </c:pt>
                <c:pt idx="1377">
                  <c:v>3.5653618947200275E-2</c:v>
                </c:pt>
                <c:pt idx="1378">
                  <c:v>3.6263192566555226E-2</c:v>
                </c:pt>
                <c:pt idx="1379">
                  <c:v>3.6832379747837665E-2</c:v>
                </c:pt>
                <c:pt idx="1380">
                  <c:v>3.7349819007580096E-2</c:v>
                </c:pt>
                <c:pt idx="1381">
                  <c:v>3.7622928816664444E-2</c:v>
                </c:pt>
                <c:pt idx="1382">
                  <c:v>3.7622928816664444E-2</c:v>
                </c:pt>
                <c:pt idx="1383">
                  <c:v>3.7622928816664444E-2</c:v>
                </c:pt>
                <c:pt idx="1384">
                  <c:v>3.7622928816664444E-2</c:v>
                </c:pt>
                <c:pt idx="1385">
                  <c:v>3.7622928816664444E-2</c:v>
                </c:pt>
                <c:pt idx="1386">
                  <c:v>3.7622928816664444E-2</c:v>
                </c:pt>
                <c:pt idx="1387">
                  <c:v>3.7622928816664444E-2</c:v>
                </c:pt>
                <c:pt idx="1388">
                  <c:v>3.7622928816664444E-2</c:v>
                </c:pt>
                <c:pt idx="1389">
                  <c:v>3.7622928816664444E-2</c:v>
                </c:pt>
                <c:pt idx="1390">
                  <c:v>3.7622928816664444E-2</c:v>
                </c:pt>
                <c:pt idx="1391">
                  <c:v>3.7622928816664444E-2</c:v>
                </c:pt>
                <c:pt idx="1392">
                  <c:v>3.7622928816664444E-2</c:v>
                </c:pt>
                <c:pt idx="1393">
                  <c:v>3.7622928816664444E-2</c:v>
                </c:pt>
                <c:pt idx="1394">
                  <c:v>3.7622928816664444E-2</c:v>
                </c:pt>
                <c:pt idx="1395">
                  <c:v>3.7622928816664444E-2</c:v>
                </c:pt>
                <c:pt idx="1396">
                  <c:v>3.7622928816664444E-2</c:v>
                </c:pt>
                <c:pt idx="1397">
                  <c:v>3.7622928816664444E-2</c:v>
                </c:pt>
                <c:pt idx="1398">
                  <c:v>3.7622928816664444E-2</c:v>
                </c:pt>
                <c:pt idx="1399">
                  <c:v>3.7622928816664444E-2</c:v>
                </c:pt>
                <c:pt idx="1400">
                  <c:v>3.7622928816664444E-2</c:v>
                </c:pt>
                <c:pt idx="1401">
                  <c:v>3.7622928816664444E-2</c:v>
                </c:pt>
                <c:pt idx="1402">
                  <c:v>3.7622928816664444E-2</c:v>
                </c:pt>
                <c:pt idx="1403">
                  <c:v>3.7765520249557413E-2</c:v>
                </c:pt>
                <c:pt idx="1404">
                  <c:v>3.8184747943702038E-2</c:v>
                </c:pt>
                <c:pt idx="1405">
                  <c:v>3.8718917095395239E-2</c:v>
                </c:pt>
                <c:pt idx="1406">
                  <c:v>3.9085157650440176E-2</c:v>
                </c:pt>
                <c:pt idx="1407">
                  <c:v>3.9157699431392037E-2</c:v>
                </c:pt>
                <c:pt idx="1408">
                  <c:v>3.9157699431392037E-2</c:v>
                </c:pt>
                <c:pt idx="1409">
                  <c:v>3.9157699431392037E-2</c:v>
                </c:pt>
                <c:pt idx="1410">
                  <c:v>3.9157699431392037E-2</c:v>
                </c:pt>
                <c:pt idx="1411">
                  <c:v>3.9157699431392037E-2</c:v>
                </c:pt>
                <c:pt idx="1412">
                  <c:v>3.9157699431392037E-2</c:v>
                </c:pt>
                <c:pt idx="1413">
                  <c:v>3.9157699431392037E-2</c:v>
                </c:pt>
                <c:pt idx="1414">
                  <c:v>3.9157699431392037E-2</c:v>
                </c:pt>
                <c:pt idx="1415">
                  <c:v>3.9157699431392037E-2</c:v>
                </c:pt>
                <c:pt idx="1416">
                  <c:v>3.9157699431392037E-2</c:v>
                </c:pt>
                <c:pt idx="1417">
                  <c:v>3.9157699431392037E-2</c:v>
                </c:pt>
                <c:pt idx="1418">
                  <c:v>3.9157699431392037E-2</c:v>
                </c:pt>
                <c:pt idx="1419">
                  <c:v>3.9157699431392037E-2</c:v>
                </c:pt>
                <c:pt idx="1420">
                  <c:v>3.9157699431392037E-2</c:v>
                </c:pt>
                <c:pt idx="1421">
                  <c:v>3.9157699431392037E-2</c:v>
                </c:pt>
                <c:pt idx="1422">
                  <c:v>3.9315526877941966E-2</c:v>
                </c:pt>
                <c:pt idx="1423">
                  <c:v>3.9357846784932461E-2</c:v>
                </c:pt>
                <c:pt idx="1424">
                  <c:v>3.9357846784932461E-2</c:v>
                </c:pt>
                <c:pt idx="1425">
                  <c:v>3.9357846784932461E-2</c:v>
                </c:pt>
                <c:pt idx="1426">
                  <c:v>3.9357846784932461E-2</c:v>
                </c:pt>
                <c:pt idx="1427">
                  <c:v>3.9357846784932461E-2</c:v>
                </c:pt>
                <c:pt idx="1428">
                  <c:v>3.9357846784932461E-2</c:v>
                </c:pt>
                <c:pt idx="1429">
                  <c:v>3.9357846784932461E-2</c:v>
                </c:pt>
                <c:pt idx="1430">
                  <c:v>3.9357846784932461E-2</c:v>
                </c:pt>
                <c:pt idx="1431">
                  <c:v>3.9488848961080097E-2</c:v>
                </c:pt>
                <c:pt idx="1432">
                  <c:v>3.9888475975626336E-2</c:v>
                </c:pt>
                <c:pt idx="1433">
                  <c:v>4.0365049073105536E-2</c:v>
                </c:pt>
                <c:pt idx="1434">
                  <c:v>4.0779515005728316E-2</c:v>
                </c:pt>
                <c:pt idx="1435">
                  <c:v>4.0955520579725534E-2</c:v>
                </c:pt>
                <c:pt idx="1436">
                  <c:v>4.0955520579725534E-2</c:v>
                </c:pt>
                <c:pt idx="1437">
                  <c:v>4.0955520579725534E-2</c:v>
                </c:pt>
                <c:pt idx="1438">
                  <c:v>4.0955520579725534E-2</c:v>
                </c:pt>
                <c:pt idx="1439">
                  <c:v>4.0955520579725534E-2</c:v>
                </c:pt>
                <c:pt idx="1440">
                  <c:v>4.0955520579725534E-2</c:v>
                </c:pt>
                <c:pt idx="1441">
                  <c:v>4.0955520579725534E-2</c:v>
                </c:pt>
                <c:pt idx="1442">
                  <c:v>4.0971050828147518E-2</c:v>
                </c:pt>
                <c:pt idx="1443">
                  <c:v>4.0971050828147518E-2</c:v>
                </c:pt>
                <c:pt idx="1444">
                  <c:v>4.0971050828147518E-2</c:v>
                </c:pt>
                <c:pt idx="1445">
                  <c:v>4.0971050828147518E-2</c:v>
                </c:pt>
                <c:pt idx="1446">
                  <c:v>4.0971050828147518E-2</c:v>
                </c:pt>
                <c:pt idx="1447">
                  <c:v>4.1001880276351085E-2</c:v>
                </c:pt>
                <c:pt idx="1448">
                  <c:v>4.1169005234119441E-2</c:v>
                </c:pt>
                <c:pt idx="1449">
                  <c:v>4.1330305299088856E-2</c:v>
                </c:pt>
                <c:pt idx="1450">
                  <c:v>4.1389754900761681E-2</c:v>
                </c:pt>
                <c:pt idx="1451">
                  <c:v>4.1395179612314627E-2</c:v>
                </c:pt>
                <c:pt idx="1452">
                  <c:v>4.1395179612314627E-2</c:v>
                </c:pt>
                <c:pt idx="1453">
                  <c:v>4.1395179612314627E-2</c:v>
                </c:pt>
                <c:pt idx="1454">
                  <c:v>4.1395179612314627E-2</c:v>
                </c:pt>
                <c:pt idx="1455">
                  <c:v>4.1395179612314627E-2</c:v>
                </c:pt>
                <c:pt idx="1456">
                  <c:v>4.1395179612314627E-2</c:v>
                </c:pt>
                <c:pt idx="1457">
                  <c:v>4.1395179612314627E-2</c:v>
                </c:pt>
                <c:pt idx="1458">
                  <c:v>4.1395179612314627E-2</c:v>
                </c:pt>
                <c:pt idx="1459">
                  <c:v>4.1395179612314627E-2</c:v>
                </c:pt>
                <c:pt idx="1460">
                  <c:v>4.1395179612314627E-2</c:v>
                </c:pt>
                <c:pt idx="1461">
                  <c:v>4.1395179612314627E-2</c:v>
                </c:pt>
                <c:pt idx="1462">
                  <c:v>4.1395179612314627E-2</c:v>
                </c:pt>
                <c:pt idx="1463">
                  <c:v>4.1395179612314627E-2</c:v>
                </c:pt>
                <c:pt idx="1464">
                  <c:v>4.1395179612314627E-2</c:v>
                </c:pt>
                <c:pt idx="1465">
                  <c:v>4.1395179612314627E-2</c:v>
                </c:pt>
                <c:pt idx="1466">
                  <c:v>4.1395179612314627E-2</c:v>
                </c:pt>
                <c:pt idx="1467">
                  <c:v>4.1395179612314627E-2</c:v>
                </c:pt>
                <c:pt idx="1468">
                  <c:v>4.1395179612314627E-2</c:v>
                </c:pt>
                <c:pt idx="1469">
                  <c:v>4.1395179612314627E-2</c:v>
                </c:pt>
                <c:pt idx="1470">
                  <c:v>4.1395179612314627E-2</c:v>
                </c:pt>
                <c:pt idx="1471">
                  <c:v>4.1395179612314627E-2</c:v>
                </c:pt>
                <c:pt idx="1472">
                  <c:v>4.1395179612314627E-2</c:v>
                </c:pt>
                <c:pt idx="1473">
                  <c:v>4.1395179612314627E-2</c:v>
                </c:pt>
                <c:pt idx="1474">
                  <c:v>4.1395179612314627E-2</c:v>
                </c:pt>
                <c:pt idx="1475">
                  <c:v>4.1395179612314627E-2</c:v>
                </c:pt>
                <c:pt idx="1476">
                  <c:v>4.1395179612314627E-2</c:v>
                </c:pt>
                <c:pt idx="1477">
                  <c:v>4.1395179612314627E-2</c:v>
                </c:pt>
                <c:pt idx="1478">
                  <c:v>4.1395179612314627E-2</c:v>
                </c:pt>
                <c:pt idx="1479">
                  <c:v>4.1395179612314627E-2</c:v>
                </c:pt>
                <c:pt idx="1480">
                  <c:v>4.1395179612314627E-2</c:v>
                </c:pt>
                <c:pt idx="1481">
                  <c:v>4.1395179612314627E-2</c:v>
                </c:pt>
                <c:pt idx="1482">
                  <c:v>4.1395179612314627E-2</c:v>
                </c:pt>
                <c:pt idx="1483">
                  <c:v>4.1395179612314627E-2</c:v>
                </c:pt>
                <c:pt idx="1484">
                  <c:v>4.1395179612314627E-2</c:v>
                </c:pt>
                <c:pt idx="1485">
                  <c:v>4.1395179612314627E-2</c:v>
                </c:pt>
                <c:pt idx="1486">
                  <c:v>4.1395179612314627E-2</c:v>
                </c:pt>
                <c:pt idx="1487">
                  <c:v>4.1395179612314627E-2</c:v>
                </c:pt>
                <c:pt idx="1488">
                  <c:v>4.1395179612314627E-2</c:v>
                </c:pt>
                <c:pt idx="1489">
                  <c:v>4.1395179612314627E-2</c:v>
                </c:pt>
                <c:pt idx="1490">
                  <c:v>4.1395179612314627E-2</c:v>
                </c:pt>
                <c:pt idx="1491">
                  <c:v>4.1395179612314627E-2</c:v>
                </c:pt>
                <c:pt idx="1492">
                  <c:v>4.1395179612314627E-2</c:v>
                </c:pt>
                <c:pt idx="1493">
                  <c:v>4.1395179612314627E-2</c:v>
                </c:pt>
                <c:pt idx="1494">
                  <c:v>4.1395179612314627E-2</c:v>
                </c:pt>
                <c:pt idx="1495">
                  <c:v>4.1395179612314627E-2</c:v>
                </c:pt>
                <c:pt idx="1496">
                  <c:v>4.1395179612314627E-2</c:v>
                </c:pt>
                <c:pt idx="1497">
                  <c:v>4.1395179612314627E-2</c:v>
                </c:pt>
                <c:pt idx="1498">
                  <c:v>4.1395179612314627E-2</c:v>
                </c:pt>
                <c:pt idx="1499">
                  <c:v>4.1395179612314627E-2</c:v>
                </c:pt>
                <c:pt idx="1500">
                  <c:v>4.1395179612314627E-2</c:v>
                </c:pt>
                <c:pt idx="1501">
                  <c:v>4.1395179612314627E-2</c:v>
                </c:pt>
                <c:pt idx="1502">
                  <c:v>4.1395179612314627E-2</c:v>
                </c:pt>
                <c:pt idx="1503">
                  <c:v>4.1395179612314627E-2</c:v>
                </c:pt>
                <c:pt idx="1504">
                  <c:v>4.1395179612314627E-2</c:v>
                </c:pt>
                <c:pt idx="1505">
                  <c:v>4.1395179612314627E-2</c:v>
                </c:pt>
                <c:pt idx="1506">
                  <c:v>4.1395179612314627E-2</c:v>
                </c:pt>
                <c:pt idx="1507">
                  <c:v>4.1395179612314627E-2</c:v>
                </c:pt>
                <c:pt idx="1508">
                  <c:v>4.1395179612314627E-2</c:v>
                </c:pt>
                <c:pt idx="1509">
                  <c:v>4.1395179612314627E-2</c:v>
                </c:pt>
                <c:pt idx="1510">
                  <c:v>4.1395179612314627E-2</c:v>
                </c:pt>
                <c:pt idx="1511">
                  <c:v>4.1395179612314627E-2</c:v>
                </c:pt>
                <c:pt idx="1512">
                  <c:v>4.1395179612314627E-2</c:v>
                </c:pt>
                <c:pt idx="1513">
                  <c:v>4.1395179612314627E-2</c:v>
                </c:pt>
                <c:pt idx="1514">
                  <c:v>4.1395179612314627E-2</c:v>
                </c:pt>
                <c:pt idx="1515">
                  <c:v>4.1395179612314627E-2</c:v>
                </c:pt>
                <c:pt idx="1516">
                  <c:v>4.1395179612314627E-2</c:v>
                </c:pt>
                <c:pt idx="1517">
                  <c:v>4.1395179612314627E-2</c:v>
                </c:pt>
                <c:pt idx="1518">
                  <c:v>4.1395179612314627E-2</c:v>
                </c:pt>
                <c:pt idx="1519">
                  <c:v>4.1395179612314627E-2</c:v>
                </c:pt>
                <c:pt idx="1520">
                  <c:v>4.1395179612314627E-2</c:v>
                </c:pt>
                <c:pt idx="1521">
                  <c:v>4.1395179612314627E-2</c:v>
                </c:pt>
                <c:pt idx="1522">
                  <c:v>4.1395179612314627E-2</c:v>
                </c:pt>
                <c:pt idx="1523">
                  <c:v>4.1395179612314627E-2</c:v>
                </c:pt>
                <c:pt idx="1524">
                  <c:v>4.1395179612314627E-2</c:v>
                </c:pt>
                <c:pt idx="1525">
                  <c:v>4.1395179612314627E-2</c:v>
                </c:pt>
                <c:pt idx="1526">
                  <c:v>4.1395179612314627E-2</c:v>
                </c:pt>
                <c:pt idx="1527">
                  <c:v>4.1395179612314627E-2</c:v>
                </c:pt>
                <c:pt idx="1528">
                  <c:v>4.1395179612314627E-2</c:v>
                </c:pt>
                <c:pt idx="1529">
                  <c:v>4.1395179612314627E-2</c:v>
                </c:pt>
                <c:pt idx="1530">
                  <c:v>4.1395179612314627E-2</c:v>
                </c:pt>
                <c:pt idx="1531">
                  <c:v>4.1395179612314627E-2</c:v>
                </c:pt>
                <c:pt idx="1532">
                  <c:v>4.1395179612314627E-2</c:v>
                </c:pt>
                <c:pt idx="1533">
                  <c:v>4.1395179612314627E-2</c:v>
                </c:pt>
                <c:pt idx="1534">
                  <c:v>4.1395179612314627E-2</c:v>
                </c:pt>
                <c:pt idx="1535">
                  <c:v>4.1395179612314627E-2</c:v>
                </c:pt>
                <c:pt idx="1536">
                  <c:v>4.1395179612314627E-2</c:v>
                </c:pt>
                <c:pt idx="1537">
                  <c:v>4.1395179612314627E-2</c:v>
                </c:pt>
                <c:pt idx="1538">
                  <c:v>4.1395179612314627E-2</c:v>
                </c:pt>
                <c:pt idx="1539">
                  <c:v>4.1395179612314627E-2</c:v>
                </c:pt>
                <c:pt idx="1540">
                  <c:v>4.1395179612314627E-2</c:v>
                </c:pt>
                <c:pt idx="1541">
                  <c:v>4.1395179612314627E-2</c:v>
                </c:pt>
                <c:pt idx="1542">
                  <c:v>4.1395179612314627E-2</c:v>
                </c:pt>
                <c:pt idx="1543">
                  <c:v>4.1395179612314627E-2</c:v>
                </c:pt>
                <c:pt idx="1544">
                  <c:v>4.1395179612314627E-2</c:v>
                </c:pt>
                <c:pt idx="1545">
                  <c:v>4.1395179612314627E-2</c:v>
                </c:pt>
                <c:pt idx="1546">
                  <c:v>4.1395179612314627E-2</c:v>
                </c:pt>
                <c:pt idx="1547">
                  <c:v>4.1395179612314627E-2</c:v>
                </c:pt>
                <c:pt idx="1548">
                  <c:v>4.1395179612314627E-2</c:v>
                </c:pt>
                <c:pt idx="1549">
                  <c:v>4.1395179612314627E-2</c:v>
                </c:pt>
                <c:pt idx="1550">
                  <c:v>4.1395179612314627E-2</c:v>
                </c:pt>
                <c:pt idx="1551">
                  <c:v>4.1395179612314627E-2</c:v>
                </c:pt>
                <c:pt idx="1552">
                  <c:v>4.1395179612314627E-2</c:v>
                </c:pt>
                <c:pt idx="1553">
                  <c:v>4.1395179612314627E-2</c:v>
                </c:pt>
                <c:pt idx="1554">
                  <c:v>4.1395179612314627E-2</c:v>
                </c:pt>
                <c:pt idx="1555">
                  <c:v>4.1395179612314627E-2</c:v>
                </c:pt>
                <c:pt idx="1556">
                  <c:v>4.1395179612314627E-2</c:v>
                </c:pt>
                <c:pt idx="1557">
                  <c:v>4.1395179612314627E-2</c:v>
                </c:pt>
                <c:pt idx="1558">
                  <c:v>4.1395179612314627E-2</c:v>
                </c:pt>
                <c:pt idx="1559">
                  <c:v>4.1395179612314627E-2</c:v>
                </c:pt>
                <c:pt idx="1560">
                  <c:v>4.1395179612314627E-2</c:v>
                </c:pt>
                <c:pt idx="1561">
                  <c:v>4.1395179612314627E-2</c:v>
                </c:pt>
                <c:pt idx="1562">
                  <c:v>4.1395179612314627E-2</c:v>
                </c:pt>
                <c:pt idx="1563">
                  <c:v>4.1395179612314627E-2</c:v>
                </c:pt>
                <c:pt idx="1564">
                  <c:v>4.1395179612314627E-2</c:v>
                </c:pt>
                <c:pt idx="1565">
                  <c:v>4.1395179612314627E-2</c:v>
                </c:pt>
                <c:pt idx="1566">
                  <c:v>4.1395179612314627E-2</c:v>
                </c:pt>
                <c:pt idx="1567">
                  <c:v>4.1395179612314627E-2</c:v>
                </c:pt>
                <c:pt idx="1568">
                  <c:v>4.1395179612314627E-2</c:v>
                </c:pt>
                <c:pt idx="1569">
                  <c:v>4.1395179612314627E-2</c:v>
                </c:pt>
                <c:pt idx="1570">
                  <c:v>4.1395179612314627E-2</c:v>
                </c:pt>
                <c:pt idx="1571">
                  <c:v>4.1395179612314627E-2</c:v>
                </c:pt>
                <c:pt idx="1572">
                  <c:v>4.1395179612314627E-2</c:v>
                </c:pt>
                <c:pt idx="1573">
                  <c:v>4.1395179612314627E-2</c:v>
                </c:pt>
                <c:pt idx="1574">
                  <c:v>4.1395179612314627E-2</c:v>
                </c:pt>
                <c:pt idx="1575">
                  <c:v>4.1395179612314627E-2</c:v>
                </c:pt>
                <c:pt idx="1576">
                  <c:v>4.1395179612314627E-2</c:v>
                </c:pt>
                <c:pt idx="1577">
                  <c:v>4.1395179612314627E-2</c:v>
                </c:pt>
                <c:pt idx="1578">
                  <c:v>4.1395179612314627E-2</c:v>
                </c:pt>
                <c:pt idx="1579">
                  <c:v>4.1395179612314627E-2</c:v>
                </c:pt>
                <c:pt idx="1580">
                  <c:v>4.1395179612314627E-2</c:v>
                </c:pt>
                <c:pt idx="1581">
                  <c:v>4.1395179612314627E-2</c:v>
                </c:pt>
                <c:pt idx="1582">
                  <c:v>4.1395179612314627E-2</c:v>
                </c:pt>
                <c:pt idx="1583">
                  <c:v>4.1395179612314627E-2</c:v>
                </c:pt>
                <c:pt idx="1584">
                  <c:v>4.1395179612314627E-2</c:v>
                </c:pt>
                <c:pt idx="1585">
                  <c:v>4.1395179612314627E-2</c:v>
                </c:pt>
                <c:pt idx="1586">
                  <c:v>4.1395179612314627E-2</c:v>
                </c:pt>
                <c:pt idx="1587">
                  <c:v>4.1395179612314627E-2</c:v>
                </c:pt>
                <c:pt idx="1588">
                  <c:v>4.1395179612314627E-2</c:v>
                </c:pt>
                <c:pt idx="1589">
                  <c:v>4.1395179612314627E-2</c:v>
                </c:pt>
                <c:pt idx="1590">
                  <c:v>4.1395179612314627E-2</c:v>
                </c:pt>
                <c:pt idx="1591">
                  <c:v>4.1395179612314627E-2</c:v>
                </c:pt>
                <c:pt idx="1592">
                  <c:v>4.1395179612314627E-2</c:v>
                </c:pt>
                <c:pt idx="1593">
                  <c:v>4.1395179612314627E-2</c:v>
                </c:pt>
                <c:pt idx="1594">
                  <c:v>4.1395179612314627E-2</c:v>
                </c:pt>
                <c:pt idx="1595">
                  <c:v>4.1395179612314627E-2</c:v>
                </c:pt>
                <c:pt idx="1596">
                  <c:v>4.1395179612314627E-2</c:v>
                </c:pt>
                <c:pt idx="1597">
                  <c:v>4.1395179612314627E-2</c:v>
                </c:pt>
                <c:pt idx="1598">
                  <c:v>4.1395179612314627E-2</c:v>
                </c:pt>
                <c:pt idx="1599">
                  <c:v>4.1395179612314627E-2</c:v>
                </c:pt>
                <c:pt idx="1600">
                  <c:v>4.1395179612314627E-2</c:v>
                </c:pt>
                <c:pt idx="1601">
                  <c:v>4.1395179612314627E-2</c:v>
                </c:pt>
                <c:pt idx="1602">
                  <c:v>4.1395179612314627E-2</c:v>
                </c:pt>
                <c:pt idx="1603">
                  <c:v>4.1395179612314627E-2</c:v>
                </c:pt>
                <c:pt idx="1604">
                  <c:v>4.1395179612314627E-2</c:v>
                </c:pt>
                <c:pt idx="1605">
                  <c:v>4.1395179612314627E-2</c:v>
                </c:pt>
                <c:pt idx="1606">
                  <c:v>4.1395179612314627E-2</c:v>
                </c:pt>
                <c:pt idx="1607">
                  <c:v>4.1395179612314627E-2</c:v>
                </c:pt>
                <c:pt idx="1608">
                  <c:v>4.1395179612314627E-2</c:v>
                </c:pt>
                <c:pt idx="1609">
                  <c:v>4.1395179612314627E-2</c:v>
                </c:pt>
                <c:pt idx="1610">
                  <c:v>4.1395179612314627E-2</c:v>
                </c:pt>
                <c:pt idx="1611">
                  <c:v>4.1395179612314627E-2</c:v>
                </c:pt>
                <c:pt idx="1612">
                  <c:v>4.1395179612314627E-2</c:v>
                </c:pt>
                <c:pt idx="1613">
                  <c:v>4.1395179612314627E-2</c:v>
                </c:pt>
                <c:pt idx="1614">
                  <c:v>4.1395179612314627E-2</c:v>
                </c:pt>
                <c:pt idx="1615">
                  <c:v>4.1395179612314627E-2</c:v>
                </c:pt>
                <c:pt idx="1616">
                  <c:v>4.1395179612314627E-2</c:v>
                </c:pt>
                <c:pt idx="1617">
                  <c:v>4.1395179612314627E-2</c:v>
                </c:pt>
                <c:pt idx="1618">
                  <c:v>4.1395179612314627E-2</c:v>
                </c:pt>
                <c:pt idx="1619">
                  <c:v>4.1395179612314627E-2</c:v>
                </c:pt>
                <c:pt idx="1620">
                  <c:v>4.1395179612314627E-2</c:v>
                </c:pt>
                <c:pt idx="1621">
                  <c:v>4.1395179612314627E-2</c:v>
                </c:pt>
                <c:pt idx="1622">
                  <c:v>4.1395179612314627E-2</c:v>
                </c:pt>
                <c:pt idx="1623">
                  <c:v>4.1395179612314627E-2</c:v>
                </c:pt>
                <c:pt idx="1624">
                  <c:v>4.1395179612314627E-2</c:v>
                </c:pt>
                <c:pt idx="1625">
                  <c:v>4.1395179612314627E-2</c:v>
                </c:pt>
                <c:pt idx="1626">
                  <c:v>4.1395179612314627E-2</c:v>
                </c:pt>
                <c:pt idx="1627">
                  <c:v>4.1395179612314627E-2</c:v>
                </c:pt>
                <c:pt idx="1628">
                  <c:v>4.1395179612314627E-2</c:v>
                </c:pt>
                <c:pt idx="1629">
                  <c:v>4.1395179612314627E-2</c:v>
                </c:pt>
                <c:pt idx="1630">
                  <c:v>4.1395179612314627E-2</c:v>
                </c:pt>
                <c:pt idx="1631">
                  <c:v>4.1395179612314627E-2</c:v>
                </c:pt>
                <c:pt idx="1632">
                  <c:v>4.1395179612314627E-2</c:v>
                </c:pt>
                <c:pt idx="1633">
                  <c:v>4.1395179612314627E-2</c:v>
                </c:pt>
                <c:pt idx="1634">
                  <c:v>4.1395179612314627E-2</c:v>
                </c:pt>
                <c:pt idx="1635">
                  <c:v>4.1395179612314627E-2</c:v>
                </c:pt>
                <c:pt idx="1636">
                  <c:v>4.1395179612314627E-2</c:v>
                </c:pt>
                <c:pt idx="1637">
                  <c:v>4.1395179612314627E-2</c:v>
                </c:pt>
                <c:pt idx="1638">
                  <c:v>4.1395179612314627E-2</c:v>
                </c:pt>
                <c:pt idx="1639">
                  <c:v>4.1395179612314627E-2</c:v>
                </c:pt>
                <c:pt idx="1640">
                  <c:v>4.1395179612314627E-2</c:v>
                </c:pt>
                <c:pt idx="1641">
                  <c:v>4.1395179612314627E-2</c:v>
                </c:pt>
                <c:pt idx="1642">
                  <c:v>4.1395179612314627E-2</c:v>
                </c:pt>
                <c:pt idx="1643">
                  <c:v>4.1395179612314627E-2</c:v>
                </c:pt>
                <c:pt idx="1644">
                  <c:v>4.1395179612314627E-2</c:v>
                </c:pt>
                <c:pt idx="1645">
                  <c:v>4.1395179612314627E-2</c:v>
                </c:pt>
                <c:pt idx="1646">
                  <c:v>4.1395179612314627E-2</c:v>
                </c:pt>
                <c:pt idx="1647">
                  <c:v>4.1395179612314627E-2</c:v>
                </c:pt>
                <c:pt idx="1648">
                  <c:v>4.1395179612314627E-2</c:v>
                </c:pt>
                <c:pt idx="1649">
                  <c:v>4.1395179612314627E-2</c:v>
                </c:pt>
                <c:pt idx="1650">
                  <c:v>4.1395179612314627E-2</c:v>
                </c:pt>
                <c:pt idx="1651">
                  <c:v>4.1395179612314627E-2</c:v>
                </c:pt>
                <c:pt idx="1652">
                  <c:v>4.1395179612314627E-2</c:v>
                </c:pt>
                <c:pt idx="1653">
                  <c:v>4.1395179612314627E-2</c:v>
                </c:pt>
                <c:pt idx="1654">
                  <c:v>4.1395179612314627E-2</c:v>
                </c:pt>
                <c:pt idx="1655">
                  <c:v>4.1395179612314627E-2</c:v>
                </c:pt>
                <c:pt idx="1656">
                  <c:v>4.1395179612314627E-2</c:v>
                </c:pt>
                <c:pt idx="1657">
                  <c:v>4.1395179612314627E-2</c:v>
                </c:pt>
                <c:pt idx="1658">
                  <c:v>4.1395179612314627E-2</c:v>
                </c:pt>
                <c:pt idx="1659">
                  <c:v>4.1395179612314627E-2</c:v>
                </c:pt>
                <c:pt idx="1660">
                  <c:v>4.1395179612314627E-2</c:v>
                </c:pt>
                <c:pt idx="1661">
                  <c:v>4.1395179612314627E-2</c:v>
                </c:pt>
                <c:pt idx="1662">
                  <c:v>4.1395179612314627E-2</c:v>
                </c:pt>
                <c:pt idx="1663">
                  <c:v>4.1395179612314627E-2</c:v>
                </c:pt>
                <c:pt idx="1664">
                  <c:v>4.1395179612314627E-2</c:v>
                </c:pt>
                <c:pt idx="1665">
                  <c:v>4.1395179612314627E-2</c:v>
                </c:pt>
                <c:pt idx="1666">
                  <c:v>4.1395179612314627E-2</c:v>
                </c:pt>
                <c:pt idx="1667">
                  <c:v>4.1395179612314627E-2</c:v>
                </c:pt>
                <c:pt idx="1668">
                  <c:v>4.1395179612314627E-2</c:v>
                </c:pt>
                <c:pt idx="1669">
                  <c:v>4.1395179612314627E-2</c:v>
                </c:pt>
                <c:pt idx="1670">
                  <c:v>4.1395179612314627E-2</c:v>
                </c:pt>
                <c:pt idx="1671">
                  <c:v>4.1395179612314627E-2</c:v>
                </c:pt>
                <c:pt idx="1672">
                  <c:v>4.1395179612314627E-2</c:v>
                </c:pt>
                <c:pt idx="1673">
                  <c:v>4.1395179612314627E-2</c:v>
                </c:pt>
                <c:pt idx="1674">
                  <c:v>4.1395179612314627E-2</c:v>
                </c:pt>
                <c:pt idx="1675">
                  <c:v>4.1395179612314627E-2</c:v>
                </c:pt>
                <c:pt idx="1676">
                  <c:v>4.1395179612314627E-2</c:v>
                </c:pt>
                <c:pt idx="1677">
                  <c:v>4.1395179612314627E-2</c:v>
                </c:pt>
                <c:pt idx="1678">
                  <c:v>4.1395179612314627E-2</c:v>
                </c:pt>
                <c:pt idx="1679">
                  <c:v>4.1395179612314627E-2</c:v>
                </c:pt>
                <c:pt idx="1680">
                  <c:v>4.1395179612314627E-2</c:v>
                </c:pt>
                <c:pt idx="1681">
                  <c:v>4.1395179612314627E-2</c:v>
                </c:pt>
                <c:pt idx="1682">
                  <c:v>4.1395179612314627E-2</c:v>
                </c:pt>
                <c:pt idx="1683">
                  <c:v>4.1395179612314627E-2</c:v>
                </c:pt>
                <c:pt idx="1684">
                  <c:v>4.1395179612314627E-2</c:v>
                </c:pt>
                <c:pt idx="1685">
                  <c:v>4.1395179612314627E-2</c:v>
                </c:pt>
                <c:pt idx="1686">
                  <c:v>4.1395179612314627E-2</c:v>
                </c:pt>
                <c:pt idx="1687">
                  <c:v>4.1395179612314627E-2</c:v>
                </c:pt>
                <c:pt idx="1688">
                  <c:v>4.1395179612314627E-2</c:v>
                </c:pt>
                <c:pt idx="1689">
                  <c:v>4.1395179612314627E-2</c:v>
                </c:pt>
                <c:pt idx="1690">
                  <c:v>4.1395179612314627E-2</c:v>
                </c:pt>
                <c:pt idx="1691">
                  <c:v>4.1395179612314627E-2</c:v>
                </c:pt>
                <c:pt idx="1692">
                  <c:v>4.1395179612314627E-2</c:v>
                </c:pt>
                <c:pt idx="1693">
                  <c:v>4.1395179612314627E-2</c:v>
                </c:pt>
                <c:pt idx="1694">
                  <c:v>4.1395179612314627E-2</c:v>
                </c:pt>
                <c:pt idx="1695">
                  <c:v>4.1395179612314627E-2</c:v>
                </c:pt>
                <c:pt idx="1696">
                  <c:v>4.1395179612314627E-2</c:v>
                </c:pt>
                <c:pt idx="1697">
                  <c:v>4.1395179612314627E-2</c:v>
                </c:pt>
                <c:pt idx="1698">
                  <c:v>4.1395179612314627E-2</c:v>
                </c:pt>
                <c:pt idx="1699">
                  <c:v>4.1395179612314627E-2</c:v>
                </c:pt>
                <c:pt idx="1700">
                  <c:v>4.1395179612314627E-2</c:v>
                </c:pt>
                <c:pt idx="1701">
                  <c:v>4.1395179612314627E-2</c:v>
                </c:pt>
                <c:pt idx="1702">
                  <c:v>4.1395179612314627E-2</c:v>
                </c:pt>
                <c:pt idx="1703">
                  <c:v>4.1395179612314627E-2</c:v>
                </c:pt>
                <c:pt idx="1704">
                  <c:v>4.1395179612314627E-2</c:v>
                </c:pt>
                <c:pt idx="1705">
                  <c:v>4.1395179612314627E-2</c:v>
                </c:pt>
                <c:pt idx="1706">
                  <c:v>4.1395179612314627E-2</c:v>
                </c:pt>
                <c:pt idx="1707">
                  <c:v>4.1395179612314627E-2</c:v>
                </c:pt>
                <c:pt idx="1708">
                  <c:v>4.1395179612314627E-2</c:v>
                </c:pt>
                <c:pt idx="1709">
                  <c:v>4.1395179612314627E-2</c:v>
                </c:pt>
                <c:pt idx="1710">
                  <c:v>4.1395179612314627E-2</c:v>
                </c:pt>
                <c:pt idx="1711">
                  <c:v>4.1395179612314627E-2</c:v>
                </c:pt>
                <c:pt idx="1712">
                  <c:v>4.1395179612314627E-2</c:v>
                </c:pt>
                <c:pt idx="1713">
                  <c:v>4.1395179612314627E-2</c:v>
                </c:pt>
                <c:pt idx="1714">
                  <c:v>4.1395179612314627E-2</c:v>
                </c:pt>
                <c:pt idx="1715">
                  <c:v>4.1395179612314627E-2</c:v>
                </c:pt>
                <c:pt idx="1716">
                  <c:v>4.1395179612314627E-2</c:v>
                </c:pt>
                <c:pt idx="1717">
                  <c:v>4.1395179612314627E-2</c:v>
                </c:pt>
                <c:pt idx="1718">
                  <c:v>4.1395179612314627E-2</c:v>
                </c:pt>
                <c:pt idx="1719">
                  <c:v>4.1395179612314627E-2</c:v>
                </c:pt>
                <c:pt idx="1720">
                  <c:v>4.1395179612314627E-2</c:v>
                </c:pt>
                <c:pt idx="1721">
                  <c:v>4.1395179612314627E-2</c:v>
                </c:pt>
                <c:pt idx="1722">
                  <c:v>4.1395179612314627E-2</c:v>
                </c:pt>
                <c:pt idx="1723">
                  <c:v>4.1395179612314627E-2</c:v>
                </c:pt>
                <c:pt idx="1724">
                  <c:v>4.1395179612314627E-2</c:v>
                </c:pt>
                <c:pt idx="1725">
                  <c:v>4.1395179612314627E-2</c:v>
                </c:pt>
                <c:pt idx="1726">
                  <c:v>4.1395179612314627E-2</c:v>
                </c:pt>
                <c:pt idx="1727">
                  <c:v>4.1395179612314627E-2</c:v>
                </c:pt>
                <c:pt idx="1728">
                  <c:v>4.1395179612314627E-2</c:v>
                </c:pt>
                <c:pt idx="1729">
                  <c:v>4.1395179612314627E-2</c:v>
                </c:pt>
                <c:pt idx="1730">
                  <c:v>4.1395179612314627E-2</c:v>
                </c:pt>
                <c:pt idx="1731">
                  <c:v>4.1395179612314627E-2</c:v>
                </c:pt>
                <c:pt idx="1732">
                  <c:v>4.1395179612314627E-2</c:v>
                </c:pt>
                <c:pt idx="1733">
                  <c:v>4.1395179612314627E-2</c:v>
                </c:pt>
                <c:pt idx="1734">
                  <c:v>4.1395179612314627E-2</c:v>
                </c:pt>
                <c:pt idx="1735">
                  <c:v>4.1395179612314627E-2</c:v>
                </c:pt>
                <c:pt idx="1736">
                  <c:v>4.1395179612314627E-2</c:v>
                </c:pt>
                <c:pt idx="1737">
                  <c:v>4.1395179612314627E-2</c:v>
                </c:pt>
                <c:pt idx="1738">
                  <c:v>4.1395179612314627E-2</c:v>
                </c:pt>
                <c:pt idx="1739">
                  <c:v>4.1395179612314627E-2</c:v>
                </c:pt>
                <c:pt idx="1740">
                  <c:v>4.1395179612314627E-2</c:v>
                </c:pt>
                <c:pt idx="1741">
                  <c:v>4.1395179612314627E-2</c:v>
                </c:pt>
                <c:pt idx="1742">
                  <c:v>4.1395179612314627E-2</c:v>
                </c:pt>
                <c:pt idx="1743">
                  <c:v>4.1395179612314627E-2</c:v>
                </c:pt>
                <c:pt idx="1744">
                  <c:v>4.1395179612314627E-2</c:v>
                </c:pt>
                <c:pt idx="1745">
                  <c:v>4.1395179612314627E-2</c:v>
                </c:pt>
                <c:pt idx="1746">
                  <c:v>4.1395179612314627E-2</c:v>
                </c:pt>
                <c:pt idx="1747">
                  <c:v>4.1395179612314627E-2</c:v>
                </c:pt>
                <c:pt idx="1748">
                  <c:v>4.1395179612314627E-2</c:v>
                </c:pt>
                <c:pt idx="1749">
                  <c:v>4.1395179612314627E-2</c:v>
                </c:pt>
                <c:pt idx="1750">
                  <c:v>4.1395179612314627E-2</c:v>
                </c:pt>
                <c:pt idx="1751">
                  <c:v>4.1395179612314627E-2</c:v>
                </c:pt>
                <c:pt idx="1752">
                  <c:v>4.1395179612314627E-2</c:v>
                </c:pt>
                <c:pt idx="1753">
                  <c:v>4.1395179612314627E-2</c:v>
                </c:pt>
                <c:pt idx="1754">
                  <c:v>4.1395179612314627E-2</c:v>
                </c:pt>
                <c:pt idx="1755">
                  <c:v>4.1395179612314627E-2</c:v>
                </c:pt>
                <c:pt idx="1756">
                  <c:v>4.1395179612314627E-2</c:v>
                </c:pt>
                <c:pt idx="1757">
                  <c:v>4.1395179612314627E-2</c:v>
                </c:pt>
                <c:pt idx="1758">
                  <c:v>4.1395179612314627E-2</c:v>
                </c:pt>
                <c:pt idx="1759">
                  <c:v>4.1395179612314627E-2</c:v>
                </c:pt>
                <c:pt idx="1760">
                  <c:v>4.1395179612314627E-2</c:v>
                </c:pt>
                <c:pt idx="1761">
                  <c:v>4.1395179612314627E-2</c:v>
                </c:pt>
                <c:pt idx="1762">
                  <c:v>4.1395179612314627E-2</c:v>
                </c:pt>
                <c:pt idx="1763">
                  <c:v>4.1395179612314627E-2</c:v>
                </c:pt>
                <c:pt idx="1764">
                  <c:v>4.1395179612314627E-2</c:v>
                </c:pt>
                <c:pt idx="1765">
                  <c:v>4.1395179612314627E-2</c:v>
                </c:pt>
                <c:pt idx="1766">
                  <c:v>4.1395179612314627E-2</c:v>
                </c:pt>
                <c:pt idx="1767">
                  <c:v>4.1395179612314627E-2</c:v>
                </c:pt>
                <c:pt idx="1768">
                  <c:v>4.1395179612314627E-2</c:v>
                </c:pt>
                <c:pt idx="1769">
                  <c:v>4.1395179612314627E-2</c:v>
                </c:pt>
                <c:pt idx="1770">
                  <c:v>4.1395179612314627E-2</c:v>
                </c:pt>
                <c:pt idx="1771">
                  <c:v>4.1410374190436597E-2</c:v>
                </c:pt>
                <c:pt idx="1772">
                  <c:v>4.1472604314752769E-2</c:v>
                </c:pt>
                <c:pt idx="1773">
                  <c:v>4.1549277671886473E-2</c:v>
                </c:pt>
                <c:pt idx="1774">
                  <c:v>4.1597622689218086E-2</c:v>
                </c:pt>
                <c:pt idx="1775">
                  <c:v>4.1603527406184365E-2</c:v>
                </c:pt>
                <c:pt idx="1776">
                  <c:v>4.1603527406184365E-2</c:v>
                </c:pt>
                <c:pt idx="1777">
                  <c:v>4.1633334971127464E-2</c:v>
                </c:pt>
                <c:pt idx="1778">
                  <c:v>4.173407849020306E-2</c:v>
                </c:pt>
                <c:pt idx="1779">
                  <c:v>4.1927943721081475E-2</c:v>
                </c:pt>
                <c:pt idx="1780">
                  <c:v>4.2192530808229933E-2</c:v>
                </c:pt>
                <c:pt idx="1781">
                  <c:v>4.2471729454154547E-2</c:v>
                </c:pt>
                <c:pt idx="1782">
                  <c:v>4.2712778294873424E-2</c:v>
                </c:pt>
                <c:pt idx="1783">
                  <c:v>4.2890384728753402E-2</c:v>
                </c:pt>
                <c:pt idx="1784">
                  <c:v>4.2999585892852792E-2</c:v>
                </c:pt>
                <c:pt idx="1785">
                  <c:v>4.3066287436801021E-2</c:v>
                </c:pt>
                <c:pt idx="1786">
                  <c:v>4.3116856330494224E-2</c:v>
                </c:pt>
                <c:pt idx="1787">
                  <c:v>4.3162692792045543E-2</c:v>
                </c:pt>
                <c:pt idx="1788">
                  <c:v>4.3212951832336595E-2</c:v>
                </c:pt>
                <c:pt idx="1789">
                  <c:v>4.327857237287655E-2</c:v>
                </c:pt>
                <c:pt idx="1790">
                  <c:v>4.3365761414219071E-2</c:v>
                </c:pt>
                <c:pt idx="1791">
                  <c:v>4.3471084821438792E-2</c:v>
                </c:pt>
                <c:pt idx="1792">
                  <c:v>4.3579276928874443E-2</c:v>
                </c:pt>
                <c:pt idx="1793">
                  <c:v>4.3662276407663195E-2</c:v>
                </c:pt>
                <c:pt idx="1794">
                  <c:v>4.3729429032449703E-2</c:v>
                </c:pt>
                <c:pt idx="1795">
                  <c:v>4.3729429032449703E-2</c:v>
                </c:pt>
                <c:pt idx="1796">
                  <c:v>4.3729429032449703E-2</c:v>
                </c:pt>
                <c:pt idx="1797">
                  <c:v>4.3729429032449703E-2</c:v>
                </c:pt>
                <c:pt idx="1798">
                  <c:v>4.3729429032449703E-2</c:v>
                </c:pt>
                <c:pt idx="1799">
                  <c:v>4.3729429032449703E-2</c:v>
                </c:pt>
                <c:pt idx="1800">
                  <c:v>4.3729429032449703E-2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75-4B6E-81B3-F31AFB7E7549}"/>
            </c:ext>
          </c:extLst>
        </c:ser>
        <c:ser>
          <c:idx val="2"/>
          <c:order val="2"/>
          <c:tx>
            <c:v>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WLTC_class_3!$T$11:$T$1811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1.6880314758685267E-6</c:v>
                </c:pt>
                <c:pt idx="13">
                  <c:v>2.8287349462486877E-5</c:v>
                </c:pt>
                <c:pt idx="14">
                  <c:v>1.4635086231088912E-4</c:v>
                </c:pt>
                <c:pt idx="15">
                  <c:v>3.5375834170876173E-4</c:v>
                </c:pt>
                <c:pt idx="16">
                  <c:v>6.1095490878722086E-4</c:v>
                </c:pt>
                <c:pt idx="17">
                  <c:v>1.0016272601496149E-3</c:v>
                </c:pt>
                <c:pt idx="18">
                  <c:v>1.5323272272003178E-3</c:v>
                </c:pt>
                <c:pt idx="19">
                  <c:v>2.0005865389191003E-3</c:v>
                </c:pt>
                <c:pt idx="20">
                  <c:v>2.2901971889032055E-3</c:v>
                </c:pt>
                <c:pt idx="21">
                  <c:v>2.5125331733550091E-3</c:v>
                </c:pt>
                <c:pt idx="22">
                  <c:v>2.7311638196931246E-3</c:v>
                </c:pt>
                <c:pt idx="23">
                  <c:v>2.9609619965054405E-3</c:v>
                </c:pt>
                <c:pt idx="24">
                  <c:v>3.2658541199704085E-3</c:v>
                </c:pt>
                <c:pt idx="25">
                  <c:v>3.6445172820482618E-3</c:v>
                </c:pt>
                <c:pt idx="26">
                  <c:v>4.0732128102777413E-3</c:v>
                </c:pt>
                <c:pt idx="27">
                  <c:v>4.6380078694654081E-3</c:v>
                </c:pt>
                <c:pt idx="28">
                  <c:v>5.2776509397957144E-3</c:v>
                </c:pt>
                <c:pt idx="29">
                  <c:v>5.9492579044723749E-3</c:v>
                </c:pt>
                <c:pt idx="30">
                  <c:v>6.5604290575950776E-3</c:v>
                </c:pt>
                <c:pt idx="31">
                  <c:v>7.0740956674633796E-3</c:v>
                </c:pt>
                <c:pt idx="32">
                  <c:v>7.5489578701310091E-3</c:v>
                </c:pt>
                <c:pt idx="33">
                  <c:v>8.007152675864675E-3</c:v>
                </c:pt>
                <c:pt idx="34">
                  <c:v>8.4281737642493883E-3</c:v>
                </c:pt>
                <c:pt idx="35">
                  <c:v>8.7775546947331216E-3</c:v>
                </c:pt>
                <c:pt idx="36">
                  <c:v>8.9770920283301324E-3</c:v>
                </c:pt>
                <c:pt idx="37">
                  <c:v>8.9408717310745563E-3</c:v>
                </c:pt>
                <c:pt idx="38">
                  <c:v>8.7766125540285466E-3</c:v>
                </c:pt>
                <c:pt idx="39">
                  <c:v>8.6409083208364434E-3</c:v>
                </c:pt>
                <c:pt idx="40">
                  <c:v>8.5467527615526832E-3</c:v>
                </c:pt>
                <c:pt idx="41">
                  <c:v>8.3907064876516946E-3</c:v>
                </c:pt>
                <c:pt idx="42">
                  <c:v>8.1452914198731213E-3</c:v>
                </c:pt>
                <c:pt idx="43">
                  <c:v>7.9446585134882817E-3</c:v>
                </c:pt>
                <c:pt idx="44">
                  <c:v>7.8808665321409514E-3</c:v>
                </c:pt>
                <c:pt idx="45">
                  <c:v>7.9220573790133083E-3</c:v>
                </c:pt>
                <c:pt idx="46">
                  <c:v>7.9783466882843677E-3</c:v>
                </c:pt>
                <c:pt idx="47">
                  <c:v>8.006904083143725E-3</c:v>
                </c:pt>
                <c:pt idx="48">
                  <c:v>8.0439223512135671E-3</c:v>
                </c:pt>
                <c:pt idx="49">
                  <c:v>8.1193736727283427E-3</c:v>
                </c:pt>
                <c:pt idx="50">
                  <c:v>8.2021501734269291E-3</c:v>
                </c:pt>
                <c:pt idx="51">
                  <c:v>8.2217908705281856E-3</c:v>
                </c:pt>
                <c:pt idx="52">
                  <c:v>8.1669605149074613E-3</c:v>
                </c:pt>
                <c:pt idx="53">
                  <c:v>8.138433941125154E-3</c:v>
                </c:pt>
                <c:pt idx="54">
                  <c:v>8.1738170961367599E-3</c:v>
                </c:pt>
                <c:pt idx="55">
                  <c:v>8.2335509477882741E-3</c:v>
                </c:pt>
                <c:pt idx="56">
                  <c:v>8.2957539609624219E-3</c:v>
                </c:pt>
                <c:pt idx="57">
                  <c:v>8.3653644587044721E-3</c:v>
                </c:pt>
                <c:pt idx="58">
                  <c:v>8.4444582527605887E-3</c:v>
                </c:pt>
                <c:pt idx="59">
                  <c:v>8.5723061492805307E-3</c:v>
                </c:pt>
                <c:pt idx="60">
                  <c:v>8.7319494025054119E-3</c:v>
                </c:pt>
                <c:pt idx="61">
                  <c:v>8.8513478097814874E-3</c:v>
                </c:pt>
                <c:pt idx="62">
                  <c:v>8.9661127150770254E-3</c:v>
                </c:pt>
                <c:pt idx="63">
                  <c:v>9.0933047058695538E-3</c:v>
                </c:pt>
                <c:pt idx="64">
                  <c:v>9.2424965261937182E-3</c:v>
                </c:pt>
                <c:pt idx="65">
                  <c:v>9.3765492811789981E-3</c:v>
                </c:pt>
                <c:pt idx="66">
                  <c:v>9.4982909667169005E-3</c:v>
                </c:pt>
                <c:pt idx="67">
                  <c:v>9.6829650938402428E-3</c:v>
                </c:pt>
                <c:pt idx="68">
                  <c:v>9.9978138193741635E-3</c:v>
                </c:pt>
                <c:pt idx="69">
                  <c:v>1.0429380642658848E-2</c:v>
                </c:pt>
                <c:pt idx="70">
                  <c:v>1.0951433285137209E-2</c:v>
                </c:pt>
                <c:pt idx="71">
                  <c:v>1.151712170344802E-2</c:v>
                </c:pt>
                <c:pt idx="72">
                  <c:v>1.2044895103734471E-2</c:v>
                </c:pt>
                <c:pt idx="73">
                  <c:v>1.2488435730806541E-2</c:v>
                </c:pt>
                <c:pt idx="74">
                  <c:v>1.2884995163067204E-2</c:v>
                </c:pt>
                <c:pt idx="75">
                  <c:v>1.3288068258219382E-2</c:v>
                </c:pt>
                <c:pt idx="76">
                  <c:v>1.3722234329671701E-2</c:v>
                </c:pt>
                <c:pt idx="77">
                  <c:v>1.4158716359214132E-2</c:v>
                </c:pt>
                <c:pt idx="78">
                  <c:v>1.4535591349378211E-2</c:v>
                </c:pt>
                <c:pt idx="79">
                  <c:v>1.480976864258484E-2</c:v>
                </c:pt>
                <c:pt idx="80">
                  <c:v>1.5021735004723254E-2</c:v>
                </c:pt>
                <c:pt idx="81">
                  <c:v>1.5173028878401489E-2</c:v>
                </c:pt>
                <c:pt idx="82">
                  <c:v>1.5329267668553415E-2</c:v>
                </c:pt>
                <c:pt idx="83">
                  <c:v>1.5551386092682987E-2</c:v>
                </c:pt>
                <c:pt idx="84">
                  <c:v>1.5732585266616254E-2</c:v>
                </c:pt>
                <c:pt idx="85">
                  <c:v>1.588417742228547E-2</c:v>
                </c:pt>
                <c:pt idx="86">
                  <c:v>1.6037970669230163E-2</c:v>
                </c:pt>
                <c:pt idx="87">
                  <c:v>1.6200114075995784E-2</c:v>
                </c:pt>
                <c:pt idx="88">
                  <c:v>1.6246210959867415E-2</c:v>
                </c:pt>
                <c:pt idx="89">
                  <c:v>1.6005393341234755E-2</c:v>
                </c:pt>
                <c:pt idx="90">
                  <c:v>1.5618314895719744E-2</c:v>
                </c:pt>
                <c:pt idx="91">
                  <c:v>1.5278636930656522E-2</c:v>
                </c:pt>
                <c:pt idx="92">
                  <c:v>1.5098049065132549E-2</c:v>
                </c:pt>
                <c:pt idx="93">
                  <c:v>1.5026936426139984E-2</c:v>
                </c:pt>
                <c:pt idx="94">
                  <c:v>1.496321220165981E-2</c:v>
                </c:pt>
                <c:pt idx="95">
                  <c:v>1.489335733168571E-2</c:v>
                </c:pt>
                <c:pt idx="96">
                  <c:v>1.4856710216892454E-2</c:v>
                </c:pt>
                <c:pt idx="97">
                  <c:v>1.484791311101151E-2</c:v>
                </c:pt>
                <c:pt idx="98">
                  <c:v>1.4842507145800907E-2</c:v>
                </c:pt>
                <c:pt idx="99">
                  <c:v>1.4842507145800907E-2</c:v>
                </c:pt>
                <c:pt idx="100">
                  <c:v>1.4842507145800907E-2</c:v>
                </c:pt>
                <c:pt idx="101">
                  <c:v>1.4842507145800907E-2</c:v>
                </c:pt>
                <c:pt idx="102">
                  <c:v>1.4842507145800907E-2</c:v>
                </c:pt>
                <c:pt idx="103">
                  <c:v>1.4842507145800907E-2</c:v>
                </c:pt>
                <c:pt idx="104">
                  <c:v>1.4842507145800907E-2</c:v>
                </c:pt>
                <c:pt idx="105">
                  <c:v>1.4842507145800907E-2</c:v>
                </c:pt>
                <c:pt idx="106">
                  <c:v>1.4842507145800907E-2</c:v>
                </c:pt>
                <c:pt idx="107">
                  <c:v>1.4842507145800907E-2</c:v>
                </c:pt>
                <c:pt idx="108">
                  <c:v>1.4842507145800907E-2</c:v>
                </c:pt>
                <c:pt idx="109">
                  <c:v>1.4842507145800907E-2</c:v>
                </c:pt>
                <c:pt idx="110">
                  <c:v>1.4842507145800907E-2</c:v>
                </c:pt>
                <c:pt idx="111">
                  <c:v>1.4842507145800907E-2</c:v>
                </c:pt>
                <c:pt idx="112">
                  <c:v>1.4842507145800907E-2</c:v>
                </c:pt>
                <c:pt idx="113">
                  <c:v>1.4842507145800907E-2</c:v>
                </c:pt>
                <c:pt idx="114">
                  <c:v>1.4842507145800907E-2</c:v>
                </c:pt>
                <c:pt idx="115">
                  <c:v>1.4842507145800907E-2</c:v>
                </c:pt>
                <c:pt idx="116">
                  <c:v>1.4842507145800907E-2</c:v>
                </c:pt>
                <c:pt idx="117">
                  <c:v>1.4842507145800907E-2</c:v>
                </c:pt>
                <c:pt idx="118">
                  <c:v>1.4842507145800907E-2</c:v>
                </c:pt>
                <c:pt idx="119">
                  <c:v>1.4842507145800907E-2</c:v>
                </c:pt>
                <c:pt idx="120">
                  <c:v>1.4842507145800907E-2</c:v>
                </c:pt>
                <c:pt idx="121">
                  <c:v>1.4842507145800907E-2</c:v>
                </c:pt>
                <c:pt idx="122">
                  <c:v>1.4842507145800907E-2</c:v>
                </c:pt>
                <c:pt idx="123">
                  <c:v>1.4842507145800907E-2</c:v>
                </c:pt>
                <c:pt idx="124">
                  <c:v>1.4842507145800907E-2</c:v>
                </c:pt>
                <c:pt idx="125">
                  <c:v>1.4842507145800907E-2</c:v>
                </c:pt>
                <c:pt idx="126">
                  <c:v>1.4842507145800907E-2</c:v>
                </c:pt>
                <c:pt idx="127">
                  <c:v>1.4842507145800907E-2</c:v>
                </c:pt>
                <c:pt idx="128">
                  <c:v>1.4842507145800907E-2</c:v>
                </c:pt>
                <c:pt idx="129">
                  <c:v>1.4842507145800907E-2</c:v>
                </c:pt>
                <c:pt idx="130">
                  <c:v>1.4842507145800907E-2</c:v>
                </c:pt>
                <c:pt idx="131">
                  <c:v>1.4842507145800907E-2</c:v>
                </c:pt>
                <c:pt idx="132">
                  <c:v>1.4842507145800907E-2</c:v>
                </c:pt>
                <c:pt idx="133">
                  <c:v>1.4842507145800907E-2</c:v>
                </c:pt>
                <c:pt idx="134">
                  <c:v>1.4842507145800907E-2</c:v>
                </c:pt>
                <c:pt idx="135">
                  <c:v>1.4842507145800907E-2</c:v>
                </c:pt>
                <c:pt idx="136">
                  <c:v>1.4842507145800907E-2</c:v>
                </c:pt>
                <c:pt idx="137">
                  <c:v>1.4842507145800907E-2</c:v>
                </c:pt>
                <c:pt idx="138">
                  <c:v>1.4844277482660862E-2</c:v>
                </c:pt>
                <c:pt idx="139">
                  <c:v>1.4876745080189276E-2</c:v>
                </c:pt>
                <c:pt idx="140">
                  <c:v>1.5030277980151732E-2</c:v>
                </c:pt>
                <c:pt idx="141">
                  <c:v>1.5338751968001413E-2</c:v>
                </c:pt>
                <c:pt idx="142">
                  <c:v>1.5670164782222745E-2</c:v>
                </c:pt>
                <c:pt idx="143">
                  <c:v>1.5911004390702661E-2</c:v>
                </c:pt>
                <c:pt idx="144">
                  <c:v>1.6100366514426378E-2</c:v>
                </c:pt>
                <c:pt idx="145">
                  <c:v>1.6342369187409844E-2</c:v>
                </c:pt>
                <c:pt idx="146">
                  <c:v>1.6690729201910077E-2</c:v>
                </c:pt>
                <c:pt idx="147">
                  <c:v>1.7099831429896045E-2</c:v>
                </c:pt>
                <c:pt idx="148">
                  <c:v>1.7488955160627873E-2</c:v>
                </c:pt>
                <c:pt idx="149">
                  <c:v>1.7801188784368756E-2</c:v>
                </c:pt>
                <c:pt idx="150">
                  <c:v>1.800510388692168E-2</c:v>
                </c:pt>
                <c:pt idx="151">
                  <c:v>1.8035729952322443E-2</c:v>
                </c:pt>
                <c:pt idx="152">
                  <c:v>1.7823320543239998E-2</c:v>
                </c:pt>
                <c:pt idx="153">
                  <c:v>1.7493993796629227E-2</c:v>
                </c:pt>
                <c:pt idx="154">
                  <c:v>1.7257121984398049E-2</c:v>
                </c:pt>
                <c:pt idx="155">
                  <c:v>1.7181754530358993E-2</c:v>
                </c:pt>
                <c:pt idx="156">
                  <c:v>1.7226673412874705E-2</c:v>
                </c:pt>
                <c:pt idx="157">
                  <c:v>1.7346743450598352E-2</c:v>
                </c:pt>
                <c:pt idx="158">
                  <c:v>1.7554586111430247E-2</c:v>
                </c:pt>
                <c:pt idx="159">
                  <c:v>1.7860471115360703E-2</c:v>
                </c:pt>
                <c:pt idx="160">
                  <c:v>1.8229847379469675E-2</c:v>
                </c:pt>
                <c:pt idx="161">
                  <c:v>1.8626981397435152E-2</c:v>
                </c:pt>
                <c:pt idx="162">
                  <c:v>1.9001183139115672E-2</c:v>
                </c:pt>
                <c:pt idx="163">
                  <c:v>1.9400004292834588E-2</c:v>
                </c:pt>
                <c:pt idx="164">
                  <c:v>1.9801297244167647E-2</c:v>
                </c:pt>
                <c:pt idx="165">
                  <c:v>2.0171818648997527E-2</c:v>
                </c:pt>
                <c:pt idx="166">
                  <c:v>2.0524630841430247E-2</c:v>
                </c:pt>
                <c:pt idx="167">
                  <c:v>2.0961845626686078E-2</c:v>
                </c:pt>
                <c:pt idx="168">
                  <c:v>2.1498659371709482E-2</c:v>
                </c:pt>
                <c:pt idx="169">
                  <c:v>2.1983153787259714E-2</c:v>
                </c:pt>
                <c:pt idx="170">
                  <c:v>2.2278606656111033E-2</c:v>
                </c:pt>
                <c:pt idx="171">
                  <c:v>2.2327995056952925E-2</c:v>
                </c:pt>
                <c:pt idx="172">
                  <c:v>2.2111751048748522E-2</c:v>
                </c:pt>
                <c:pt idx="173">
                  <c:v>2.1804619516991513E-2</c:v>
                </c:pt>
                <c:pt idx="174">
                  <c:v>2.1654082352142768E-2</c:v>
                </c:pt>
                <c:pt idx="175">
                  <c:v>2.1702157571868597E-2</c:v>
                </c:pt>
                <c:pt idx="176">
                  <c:v>2.1883709716495416E-2</c:v>
                </c:pt>
                <c:pt idx="177">
                  <c:v>2.2184735138681778E-2</c:v>
                </c:pt>
                <c:pt idx="178">
                  <c:v>2.2546921255460449E-2</c:v>
                </c:pt>
                <c:pt idx="179">
                  <c:v>2.2841130000086106E-2</c:v>
                </c:pt>
                <c:pt idx="180">
                  <c:v>2.3049177466378985E-2</c:v>
                </c:pt>
                <c:pt idx="181">
                  <c:v>2.3213739556729531E-2</c:v>
                </c:pt>
                <c:pt idx="182">
                  <c:v>2.3327699510202925E-2</c:v>
                </c:pt>
                <c:pt idx="183">
                  <c:v>2.3325052131421012E-2</c:v>
                </c:pt>
                <c:pt idx="184">
                  <c:v>2.3231445703687487E-2</c:v>
                </c:pt>
                <c:pt idx="185">
                  <c:v>2.312246417757173E-2</c:v>
                </c:pt>
                <c:pt idx="186">
                  <c:v>2.303868971259683E-2</c:v>
                </c:pt>
                <c:pt idx="187">
                  <c:v>2.2991748545613783E-2</c:v>
                </c:pt>
                <c:pt idx="188">
                  <c:v>2.2972049717789801E-2</c:v>
                </c:pt>
                <c:pt idx="189">
                  <c:v>2.2972137629701656E-2</c:v>
                </c:pt>
                <c:pt idx="190">
                  <c:v>2.2989239068225704E-2</c:v>
                </c:pt>
                <c:pt idx="191">
                  <c:v>2.3016154535282413E-2</c:v>
                </c:pt>
                <c:pt idx="192">
                  <c:v>2.305165536284462E-2</c:v>
                </c:pt>
                <c:pt idx="193">
                  <c:v>2.309870264008794E-2</c:v>
                </c:pt>
                <c:pt idx="194">
                  <c:v>2.3149489816400165E-2</c:v>
                </c:pt>
                <c:pt idx="195">
                  <c:v>2.3206754506529051E-2</c:v>
                </c:pt>
                <c:pt idx="196">
                  <c:v>2.3268957519703197E-2</c:v>
                </c:pt>
                <c:pt idx="197">
                  <c:v>2.3331160532877343E-2</c:v>
                </c:pt>
                <c:pt idx="198">
                  <c:v>2.3405709353664657E-2</c:v>
                </c:pt>
                <c:pt idx="199">
                  <c:v>2.3496481366204615E-2</c:v>
                </c:pt>
                <c:pt idx="200">
                  <c:v>2.3604536829588858E-2</c:v>
                </c:pt>
                <c:pt idx="201">
                  <c:v>2.3735941560407724E-2</c:v>
                </c:pt>
                <c:pt idx="202">
                  <c:v>2.3892894052485042E-2</c:v>
                </c:pt>
                <c:pt idx="203">
                  <c:v>2.4117775599825295E-2</c:v>
                </c:pt>
                <c:pt idx="204">
                  <c:v>2.4406924314122648E-2</c:v>
                </c:pt>
                <c:pt idx="205">
                  <c:v>2.4737059649539657E-2</c:v>
                </c:pt>
                <c:pt idx="206">
                  <c:v>2.5156427297186167E-2</c:v>
                </c:pt>
                <c:pt idx="207">
                  <c:v>2.5643043200233293E-2</c:v>
                </c:pt>
                <c:pt idx="208">
                  <c:v>2.6143439390806003E-2</c:v>
                </c:pt>
                <c:pt idx="209">
                  <c:v>2.6725263590477243E-2</c:v>
                </c:pt>
                <c:pt idx="210">
                  <c:v>2.7370720442496534E-2</c:v>
                </c:pt>
                <c:pt idx="211">
                  <c:v>2.79531248492264E-2</c:v>
                </c:pt>
                <c:pt idx="212">
                  <c:v>2.8489843408479973E-2</c:v>
                </c:pt>
                <c:pt idx="213">
                  <c:v>2.9001397384139191E-2</c:v>
                </c:pt>
                <c:pt idx="214">
                  <c:v>2.9550264860267204E-2</c:v>
                </c:pt>
                <c:pt idx="215">
                  <c:v>3.0199052908635671E-2</c:v>
                </c:pt>
                <c:pt idx="216">
                  <c:v>3.094462925567118E-2</c:v>
                </c:pt>
                <c:pt idx="217">
                  <c:v>3.1740275031222238E-2</c:v>
                </c:pt>
                <c:pt idx="218">
                  <c:v>3.2532607906187415E-2</c:v>
                </c:pt>
                <c:pt idx="219">
                  <c:v>3.3291453298769084E-2</c:v>
                </c:pt>
                <c:pt idx="220">
                  <c:v>3.4004358942475277E-2</c:v>
                </c:pt>
                <c:pt idx="221">
                  <c:v>3.4651212526372363E-2</c:v>
                </c:pt>
                <c:pt idx="222">
                  <c:v>3.525211392234566E-2</c:v>
                </c:pt>
                <c:pt idx="223">
                  <c:v>3.5850358938466054E-2</c:v>
                </c:pt>
                <c:pt idx="224">
                  <c:v>3.6454862684047878E-2</c:v>
                </c:pt>
                <c:pt idx="225">
                  <c:v>3.710124437009097E-2</c:v>
                </c:pt>
                <c:pt idx="226">
                  <c:v>3.7772067269878862E-2</c:v>
                </c:pt>
                <c:pt idx="227">
                  <c:v>3.844273701147885E-2</c:v>
                </c:pt>
                <c:pt idx="228">
                  <c:v>3.9113186929912086E-2</c:v>
                </c:pt>
                <c:pt idx="229">
                  <c:v>3.9769537148425273E-2</c:v>
                </c:pt>
                <c:pt idx="230">
                  <c:v>4.0386091788556309E-2</c:v>
                </c:pt>
                <c:pt idx="231">
                  <c:v>4.0932892615672949E-2</c:v>
                </c:pt>
                <c:pt idx="232">
                  <c:v>4.1323272985506442E-2</c:v>
                </c:pt>
                <c:pt idx="233">
                  <c:v>4.1499287715510341E-2</c:v>
                </c:pt>
                <c:pt idx="234">
                  <c:v>4.1584455533485311E-2</c:v>
                </c:pt>
                <c:pt idx="235">
                  <c:v>4.1733633052753842E-2</c:v>
                </c:pt>
                <c:pt idx="236">
                  <c:v>4.2002410480389128E-2</c:v>
                </c:pt>
                <c:pt idx="237">
                  <c:v>4.2303543181186523E-2</c:v>
                </c:pt>
                <c:pt idx="238">
                  <c:v>4.2503811743217788E-2</c:v>
                </c:pt>
                <c:pt idx="239">
                  <c:v>4.2512925619119506E-2</c:v>
                </c:pt>
                <c:pt idx="240">
                  <c:v>4.238542026355329E-2</c:v>
                </c:pt>
                <c:pt idx="241">
                  <c:v>4.2300490457810681E-2</c:v>
                </c:pt>
                <c:pt idx="242">
                  <c:v>4.2233306170513192E-2</c:v>
                </c:pt>
                <c:pt idx="243">
                  <c:v>4.2128054929433577E-2</c:v>
                </c:pt>
                <c:pt idx="244">
                  <c:v>4.2033899370149813E-2</c:v>
                </c:pt>
                <c:pt idx="245">
                  <c:v>4.1877853096248828E-2</c:v>
                </c:pt>
                <c:pt idx="246">
                  <c:v>4.1632438028470255E-2</c:v>
                </c:pt>
                <c:pt idx="247">
                  <c:v>4.1431805122085413E-2</c:v>
                </c:pt>
                <c:pt idx="248">
                  <c:v>4.1368013140738083E-2</c:v>
                </c:pt>
                <c:pt idx="249">
                  <c:v>4.1409203987610443E-2</c:v>
                </c:pt>
                <c:pt idx="250">
                  <c:v>4.1465493296881505E-2</c:v>
                </c:pt>
                <c:pt idx="251">
                  <c:v>4.1494050691740864E-2</c:v>
                </c:pt>
                <c:pt idx="252">
                  <c:v>4.1531068959810714E-2</c:v>
                </c:pt>
                <c:pt idx="253">
                  <c:v>4.1606520281325485E-2</c:v>
                </c:pt>
                <c:pt idx="254">
                  <c:v>4.1689296782024078E-2</c:v>
                </c:pt>
                <c:pt idx="255">
                  <c:v>4.1708937479125331E-2</c:v>
                </c:pt>
                <c:pt idx="256">
                  <c:v>4.169933393206085E-2</c:v>
                </c:pt>
                <c:pt idx="257">
                  <c:v>4.1767156063529001E-2</c:v>
                </c:pt>
                <c:pt idx="258">
                  <c:v>4.1957126793139593E-2</c:v>
                </c:pt>
                <c:pt idx="259">
                  <c:v>4.2246732781535831E-2</c:v>
                </c:pt>
                <c:pt idx="260">
                  <c:v>4.25878519357622E-2</c:v>
                </c:pt>
                <c:pt idx="261">
                  <c:v>4.2966907923998876E-2</c:v>
                </c:pt>
                <c:pt idx="262">
                  <c:v>4.3413231458593576E-2</c:v>
                </c:pt>
                <c:pt idx="263">
                  <c:v>4.3996279673888493E-2</c:v>
                </c:pt>
                <c:pt idx="264">
                  <c:v>4.4709324096999459E-2</c:v>
                </c:pt>
                <c:pt idx="265">
                  <c:v>4.5449449306767233E-2</c:v>
                </c:pt>
                <c:pt idx="266">
                  <c:v>4.6118827840973549E-2</c:v>
                </c:pt>
                <c:pt idx="267">
                  <c:v>4.6761767041826233E-2</c:v>
                </c:pt>
                <c:pt idx="268">
                  <c:v>4.7423961630039306E-2</c:v>
                </c:pt>
                <c:pt idx="269">
                  <c:v>4.8064244261633901E-2</c:v>
                </c:pt>
                <c:pt idx="270">
                  <c:v>4.8604359982893607E-2</c:v>
                </c:pt>
                <c:pt idx="271">
                  <c:v>4.8966524053427635E-2</c:v>
                </c:pt>
                <c:pt idx="272">
                  <c:v>4.9285205885866414E-2</c:v>
                </c:pt>
                <c:pt idx="273">
                  <c:v>4.9487866589337334E-2</c:v>
                </c:pt>
                <c:pt idx="274">
                  <c:v>4.9439145735922743E-2</c:v>
                </c:pt>
                <c:pt idx="275">
                  <c:v>4.9276150615787773E-2</c:v>
                </c:pt>
                <c:pt idx="276">
                  <c:v>4.9055548726408639E-2</c:v>
                </c:pt>
                <c:pt idx="277">
                  <c:v>4.8791263050325703E-2</c:v>
                </c:pt>
                <c:pt idx="278">
                  <c:v>4.842757870567993E-2</c:v>
                </c:pt>
                <c:pt idx="279">
                  <c:v>4.8082945799083697E-2</c:v>
                </c:pt>
                <c:pt idx="280">
                  <c:v>4.7971764220880668E-2</c:v>
                </c:pt>
                <c:pt idx="281">
                  <c:v>4.8147762858068259E-2</c:v>
                </c:pt>
                <c:pt idx="282">
                  <c:v>4.8582641957815718E-2</c:v>
                </c:pt>
                <c:pt idx="283">
                  <c:v>4.9145214621339757E-2</c:v>
                </c:pt>
                <c:pt idx="284">
                  <c:v>4.9806708377618372E-2</c:v>
                </c:pt>
                <c:pt idx="285">
                  <c:v>5.0546916786643144E-2</c:v>
                </c:pt>
                <c:pt idx="286">
                  <c:v>5.1327382761644842E-2</c:v>
                </c:pt>
                <c:pt idx="287">
                  <c:v>5.219430336293765E-2</c:v>
                </c:pt>
                <c:pt idx="288">
                  <c:v>5.3152138022435451E-2</c:v>
                </c:pt>
                <c:pt idx="289">
                  <c:v>5.4069451184255338E-2</c:v>
                </c:pt>
                <c:pt idx="290">
                  <c:v>5.4765402812521874E-2</c:v>
                </c:pt>
                <c:pt idx="291">
                  <c:v>5.5218626605897901E-2</c:v>
                </c:pt>
                <c:pt idx="292">
                  <c:v>5.5489388619966912E-2</c:v>
                </c:pt>
                <c:pt idx="293">
                  <c:v>5.5725669669088873E-2</c:v>
                </c:pt>
                <c:pt idx="294">
                  <c:v>5.6010363072463973E-2</c:v>
                </c:pt>
                <c:pt idx="295">
                  <c:v>5.6355762718128755E-2</c:v>
                </c:pt>
                <c:pt idx="296">
                  <c:v>5.6757347043882397E-2</c:v>
                </c:pt>
                <c:pt idx="297">
                  <c:v>5.7199043988929915E-2</c:v>
                </c:pt>
                <c:pt idx="298">
                  <c:v>5.7655488700309163E-2</c:v>
                </c:pt>
                <c:pt idx="299">
                  <c:v>5.8086171278709978E-2</c:v>
                </c:pt>
                <c:pt idx="300">
                  <c:v>5.8477923410437269E-2</c:v>
                </c:pt>
                <c:pt idx="301">
                  <c:v>5.8818070614100465E-2</c:v>
                </c:pt>
                <c:pt idx="302">
                  <c:v>5.9093414434773547E-2</c:v>
                </c:pt>
                <c:pt idx="303">
                  <c:v>5.9311234300443536E-2</c:v>
                </c:pt>
                <c:pt idx="304">
                  <c:v>5.9452964535135391E-2</c:v>
                </c:pt>
                <c:pt idx="305">
                  <c:v>5.9535806193392868E-2</c:v>
                </c:pt>
                <c:pt idx="306">
                  <c:v>5.9649835082753039E-2</c:v>
                </c:pt>
                <c:pt idx="307">
                  <c:v>5.9839436228050172E-2</c:v>
                </c:pt>
                <c:pt idx="308">
                  <c:v>6.0090311645546998E-2</c:v>
                </c:pt>
                <c:pt idx="309">
                  <c:v>6.0347111862875003E-2</c:v>
                </c:pt>
                <c:pt idx="310">
                  <c:v>6.0574719051695328E-2</c:v>
                </c:pt>
                <c:pt idx="311">
                  <c:v>6.0772668650043563E-2</c:v>
                </c:pt>
                <c:pt idx="312">
                  <c:v>6.0916040630503349E-2</c:v>
                </c:pt>
                <c:pt idx="313">
                  <c:v>6.0996211244994061E-2</c:v>
                </c:pt>
                <c:pt idx="314">
                  <c:v>6.1030139957479038E-2</c:v>
                </c:pt>
                <c:pt idx="315">
                  <c:v>6.1056063065689656E-2</c:v>
                </c:pt>
                <c:pt idx="316">
                  <c:v>6.1096080094897837E-2</c:v>
                </c:pt>
                <c:pt idx="317">
                  <c:v>6.1110481505955119E-2</c:v>
                </c:pt>
                <c:pt idx="318">
                  <c:v>6.1075623587890378E-2</c:v>
                </c:pt>
                <c:pt idx="319">
                  <c:v>6.1026120220687485E-2</c:v>
                </c:pt>
                <c:pt idx="320">
                  <c:v>6.1056033598123713E-2</c:v>
                </c:pt>
                <c:pt idx="321">
                  <c:v>6.1147474754968512E-2</c:v>
                </c:pt>
                <c:pt idx="322">
                  <c:v>6.1260557089909365E-2</c:v>
                </c:pt>
                <c:pt idx="323">
                  <c:v>6.1378762935009684E-2</c:v>
                </c:pt>
                <c:pt idx="324">
                  <c:v>6.1472917340652466E-2</c:v>
                </c:pt>
                <c:pt idx="325">
                  <c:v>6.1594255659701891E-2</c:v>
                </c:pt>
                <c:pt idx="326">
                  <c:v>6.1720511725450553E-2</c:v>
                </c:pt>
                <c:pt idx="327">
                  <c:v>6.1830050994087879E-2</c:v>
                </c:pt>
                <c:pt idx="328">
                  <c:v>6.1817790860489961E-2</c:v>
                </c:pt>
                <c:pt idx="329">
                  <c:v>6.1688898055932515E-2</c:v>
                </c:pt>
                <c:pt idx="330">
                  <c:v>6.1654741138688109E-2</c:v>
                </c:pt>
                <c:pt idx="331">
                  <c:v>6.1718537657145849E-2</c:v>
                </c:pt>
                <c:pt idx="332">
                  <c:v>6.1774518499728016E-2</c:v>
                </c:pt>
                <c:pt idx="333">
                  <c:v>6.1823850624673764E-2</c:v>
                </c:pt>
                <c:pt idx="334">
                  <c:v>6.1878424566834074E-2</c:v>
                </c:pt>
                <c:pt idx="335">
                  <c:v>6.1924264790392876E-2</c:v>
                </c:pt>
                <c:pt idx="336">
                  <c:v>6.1980152641168289E-2</c:v>
                </c:pt>
                <c:pt idx="337">
                  <c:v>6.2055728424876243E-2</c:v>
                </c:pt>
                <c:pt idx="338">
                  <c:v>6.2165320538768949E-2</c:v>
                </c:pt>
                <c:pt idx="339">
                  <c:v>6.2352122511092144E-2</c:v>
                </c:pt>
                <c:pt idx="340">
                  <c:v>6.2658316976897055E-2</c:v>
                </c:pt>
                <c:pt idx="341">
                  <c:v>6.3051869537371658E-2</c:v>
                </c:pt>
                <c:pt idx="342">
                  <c:v>6.3387843880211431E-2</c:v>
                </c:pt>
                <c:pt idx="343">
                  <c:v>6.3599327197393085E-2</c:v>
                </c:pt>
                <c:pt idx="344">
                  <c:v>6.3777547805707741E-2</c:v>
                </c:pt>
                <c:pt idx="345">
                  <c:v>6.3989093532084734E-2</c:v>
                </c:pt>
                <c:pt idx="346">
                  <c:v>6.4210173431835466E-2</c:v>
                </c:pt>
                <c:pt idx="347">
                  <c:v>6.4411507764598169E-2</c:v>
                </c:pt>
                <c:pt idx="348">
                  <c:v>6.4640151504241877E-2</c:v>
                </c:pt>
                <c:pt idx="349">
                  <c:v>6.4869685095227503E-2</c:v>
                </c:pt>
                <c:pt idx="350">
                  <c:v>6.5074675219982808E-2</c:v>
                </c:pt>
                <c:pt idx="351">
                  <c:v>6.5251648433060749E-2</c:v>
                </c:pt>
                <c:pt idx="352">
                  <c:v>6.5416164885190892E-2</c:v>
                </c:pt>
                <c:pt idx="353">
                  <c:v>6.5579832462775378E-2</c:v>
                </c:pt>
                <c:pt idx="354">
                  <c:v>6.5748394783538749E-2</c:v>
                </c:pt>
                <c:pt idx="355">
                  <c:v>6.5934179505922508E-2</c:v>
                </c:pt>
                <c:pt idx="356">
                  <c:v>6.6127605724213473E-2</c:v>
                </c:pt>
                <c:pt idx="357">
                  <c:v>6.6298776407713256E-2</c:v>
                </c:pt>
                <c:pt idx="358">
                  <c:v>6.6399068839550129E-2</c:v>
                </c:pt>
                <c:pt idx="359">
                  <c:v>6.6398601479565708E-2</c:v>
                </c:pt>
                <c:pt idx="360">
                  <c:v>6.6358024557978512E-2</c:v>
                </c:pt>
                <c:pt idx="361">
                  <c:v>6.6345636139493652E-2</c:v>
                </c:pt>
                <c:pt idx="362">
                  <c:v>6.6376850968633008E-2</c:v>
                </c:pt>
                <c:pt idx="363">
                  <c:v>6.6444782853310291E-2</c:v>
                </c:pt>
                <c:pt idx="364">
                  <c:v>6.6544920978520911E-2</c:v>
                </c:pt>
                <c:pt idx="365">
                  <c:v>6.6666355621864265E-2</c:v>
                </c:pt>
                <c:pt idx="366">
                  <c:v>6.6805641175506164E-2</c:v>
                </c:pt>
                <c:pt idx="367">
                  <c:v>6.6983100023440337E-2</c:v>
                </c:pt>
                <c:pt idx="368">
                  <c:v>6.721501043086589E-2</c:v>
                </c:pt>
                <c:pt idx="369">
                  <c:v>6.7459292299706305E-2</c:v>
                </c:pt>
                <c:pt idx="370">
                  <c:v>6.7653447747015746E-2</c:v>
                </c:pt>
                <c:pt idx="371">
                  <c:v>6.7773984089166128E-2</c:v>
                </c:pt>
                <c:pt idx="372">
                  <c:v>6.775750357537573E-2</c:v>
                </c:pt>
                <c:pt idx="373">
                  <c:v>6.7611626928314128E-2</c:v>
                </c:pt>
                <c:pt idx="374">
                  <c:v>6.7457102163780952E-2</c:v>
                </c:pt>
                <c:pt idx="375">
                  <c:v>6.7361422110234603E-2</c:v>
                </c:pt>
                <c:pt idx="376">
                  <c:v>6.7320218494963155E-2</c:v>
                </c:pt>
                <c:pt idx="377">
                  <c:v>6.7309443948145115E-2</c:v>
                </c:pt>
                <c:pt idx="378">
                  <c:v>6.7314322414145034E-2</c:v>
                </c:pt>
                <c:pt idx="379">
                  <c:v>6.7326734045887349E-2</c:v>
                </c:pt>
                <c:pt idx="380">
                  <c:v>6.7334794705073822E-2</c:v>
                </c:pt>
                <c:pt idx="381">
                  <c:v>6.7336453595048279E-2</c:v>
                </c:pt>
                <c:pt idx="382">
                  <c:v>6.7336669443455621E-2</c:v>
                </c:pt>
                <c:pt idx="383">
                  <c:v>6.7335245750845277E-2</c:v>
                </c:pt>
                <c:pt idx="384">
                  <c:v>6.7333381843198162E-2</c:v>
                </c:pt>
                <c:pt idx="385">
                  <c:v>6.7333571662360245E-2</c:v>
                </c:pt>
                <c:pt idx="386">
                  <c:v>6.7333571662360245E-2</c:v>
                </c:pt>
                <c:pt idx="387">
                  <c:v>6.7333571662360245E-2</c:v>
                </c:pt>
                <c:pt idx="388">
                  <c:v>6.7333571662360245E-2</c:v>
                </c:pt>
                <c:pt idx="389">
                  <c:v>6.7333571662360245E-2</c:v>
                </c:pt>
                <c:pt idx="390">
                  <c:v>6.7333571662360245E-2</c:v>
                </c:pt>
                <c:pt idx="391">
                  <c:v>6.7333571662360245E-2</c:v>
                </c:pt>
                <c:pt idx="392">
                  <c:v>6.7338203444044384E-2</c:v>
                </c:pt>
                <c:pt idx="393">
                  <c:v>6.7367177848338941E-2</c:v>
                </c:pt>
                <c:pt idx="394">
                  <c:v>6.7452320640429927E-2</c:v>
                </c:pt>
                <c:pt idx="395">
                  <c:v>6.762238674674366E-2</c:v>
                </c:pt>
                <c:pt idx="396">
                  <c:v>6.7896359113973639E-2</c:v>
                </c:pt>
                <c:pt idx="397">
                  <c:v>6.8279816696706103E-2</c:v>
                </c:pt>
                <c:pt idx="398">
                  <c:v>6.8725250437525642E-2</c:v>
                </c:pt>
                <c:pt idx="399">
                  <c:v>6.9102650676280949E-2</c:v>
                </c:pt>
                <c:pt idx="400">
                  <c:v>6.9331047992247832E-2</c:v>
                </c:pt>
                <c:pt idx="401">
                  <c:v>6.9448826872000727E-2</c:v>
                </c:pt>
                <c:pt idx="402">
                  <c:v>6.9479933044390138E-2</c:v>
                </c:pt>
                <c:pt idx="403">
                  <c:v>6.9458084333546E-2</c:v>
                </c:pt>
                <c:pt idx="404">
                  <c:v>6.9443953971576433E-2</c:v>
                </c:pt>
                <c:pt idx="405">
                  <c:v>6.9437070045320945E-2</c:v>
                </c:pt>
                <c:pt idx="406">
                  <c:v>6.9417324235454186E-2</c:v>
                </c:pt>
                <c:pt idx="407">
                  <c:v>6.9390647438174385E-2</c:v>
                </c:pt>
                <c:pt idx="408">
                  <c:v>6.9384118607796127E-2</c:v>
                </c:pt>
                <c:pt idx="409">
                  <c:v>6.9418192249667762E-2</c:v>
                </c:pt>
                <c:pt idx="410">
                  <c:v>6.9485670877447156E-2</c:v>
                </c:pt>
                <c:pt idx="411">
                  <c:v>6.9568103904733794E-2</c:v>
                </c:pt>
                <c:pt idx="412">
                  <c:v>6.9657692528172638E-2</c:v>
                </c:pt>
                <c:pt idx="413">
                  <c:v>6.975535036137262E-2</c:v>
                </c:pt>
                <c:pt idx="414">
                  <c:v>6.9877457165001558E-2</c:v>
                </c:pt>
                <c:pt idx="415">
                  <c:v>7.0044568294576934E-2</c:v>
                </c:pt>
                <c:pt idx="416">
                  <c:v>7.023964291786132E-2</c:v>
                </c:pt>
                <c:pt idx="417">
                  <c:v>7.0408438166593659E-2</c:v>
                </c:pt>
                <c:pt idx="418">
                  <c:v>7.0518446969442705E-2</c:v>
                </c:pt>
                <c:pt idx="419">
                  <c:v>7.0564475790028405E-2</c:v>
                </c:pt>
                <c:pt idx="420">
                  <c:v>7.0580927398893975E-2</c:v>
                </c:pt>
                <c:pt idx="421">
                  <c:v>7.0622817637662108E-2</c:v>
                </c:pt>
                <c:pt idx="422">
                  <c:v>7.0703342475676861E-2</c:v>
                </c:pt>
                <c:pt idx="423">
                  <c:v>7.0825535003547033E-2</c:v>
                </c:pt>
                <c:pt idx="424">
                  <c:v>7.1014628667456905E-2</c:v>
                </c:pt>
                <c:pt idx="425">
                  <c:v>7.1332931821086132E-2</c:v>
                </c:pt>
                <c:pt idx="426">
                  <c:v>7.1849951339050117E-2</c:v>
                </c:pt>
                <c:pt idx="427">
                  <c:v>7.2527273008607021E-2</c:v>
                </c:pt>
                <c:pt idx="428">
                  <c:v>7.3126484844157486E-2</c:v>
                </c:pt>
                <c:pt idx="429">
                  <c:v>7.3484609489248232E-2</c:v>
                </c:pt>
                <c:pt idx="430">
                  <c:v>7.3671855283315504E-2</c:v>
                </c:pt>
                <c:pt idx="431">
                  <c:v>7.3785145412934169E-2</c:v>
                </c:pt>
                <c:pt idx="432">
                  <c:v>7.3898775930875585E-2</c:v>
                </c:pt>
                <c:pt idx="433">
                  <c:v>7.4053361671273604E-2</c:v>
                </c:pt>
                <c:pt idx="434">
                  <c:v>7.4212708036880237E-2</c:v>
                </c:pt>
                <c:pt idx="435">
                  <c:v>7.4292353215101997E-2</c:v>
                </c:pt>
                <c:pt idx="436">
                  <c:v>7.4244089256538359E-2</c:v>
                </c:pt>
                <c:pt idx="437">
                  <c:v>7.4067341103201456E-2</c:v>
                </c:pt>
                <c:pt idx="438">
                  <c:v>7.3799144890004317E-2</c:v>
                </c:pt>
                <c:pt idx="439">
                  <c:v>7.3520966204886087E-2</c:v>
                </c:pt>
                <c:pt idx="440">
                  <c:v>7.3309612609222974E-2</c:v>
                </c:pt>
                <c:pt idx="441">
                  <c:v>7.3204253969172947E-2</c:v>
                </c:pt>
                <c:pt idx="442">
                  <c:v>7.3173084333880423E-2</c:v>
                </c:pt>
                <c:pt idx="443">
                  <c:v>7.3169883033005284E-2</c:v>
                </c:pt>
                <c:pt idx="444">
                  <c:v>7.3170336483719831E-2</c:v>
                </c:pt>
                <c:pt idx="445">
                  <c:v>7.3170336483719831E-2</c:v>
                </c:pt>
                <c:pt idx="446">
                  <c:v>7.3170336483719831E-2</c:v>
                </c:pt>
                <c:pt idx="447">
                  <c:v>7.3170336483719831E-2</c:v>
                </c:pt>
                <c:pt idx="448">
                  <c:v>7.3170336483719831E-2</c:v>
                </c:pt>
                <c:pt idx="449">
                  <c:v>7.3170336483719831E-2</c:v>
                </c:pt>
                <c:pt idx="450">
                  <c:v>7.3170336483719831E-2</c:v>
                </c:pt>
                <c:pt idx="451">
                  <c:v>7.3170336483719831E-2</c:v>
                </c:pt>
                <c:pt idx="452">
                  <c:v>7.3170336483719831E-2</c:v>
                </c:pt>
                <c:pt idx="453">
                  <c:v>7.3170336483719831E-2</c:v>
                </c:pt>
                <c:pt idx="454">
                  <c:v>7.3170336483719831E-2</c:v>
                </c:pt>
                <c:pt idx="455">
                  <c:v>7.3170336483719831E-2</c:v>
                </c:pt>
                <c:pt idx="456">
                  <c:v>7.3170336483719831E-2</c:v>
                </c:pt>
                <c:pt idx="457">
                  <c:v>7.3170336483719831E-2</c:v>
                </c:pt>
                <c:pt idx="458">
                  <c:v>7.3170336483719831E-2</c:v>
                </c:pt>
                <c:pt idx="459">
                  <c:v>7.3170336483719831E-2</c:v>
                </c:pt>
                <c:pt idx="460">
                  <c:v>7.3170336483719831E-2</c:v>
                </c:pt>
                <c:pt idx="461">
                  <c:v>7.3170336483719831E-2</c:v>
                </c:pt>
                <c:pt idx="462">
                  <c:v>7.3170336483719831E-2</c:v>
                </c:pt>
                <c:pt idx="463">
                  <c:v>7.3170336483719831E-2</c:v>
                </c:pt>
                <c:pt idx="464">
                  <c:v>7.3170336483719831E-2</c:v>
                </c:pt>
                <c:pt idx="465">
                  <c:v>7.3170336483719831E-2</c:v>
                </c:pt>
                <c:pt idx="466">
                  <c:v>7.3170336483719831E-2</c:v>
                </c:pt>
                <c:pt idx="467">
                  <c:v>7.3170336483719831E-2</c:v>
                </c:pt>
                <c:pt idx="468">
                  <c:v>7.3170336483719831E-2</c:v>
                </c:pt>
                <c:pt idx="469">
                  <c:v>7.3170336483719831E-2</c:v>
                </c:pt>
                <c:pt idx="470">
                  <c:v>7.3170336483719831E-2</c:v>
                </c:pt>
                <c:pt idx="471">
                  <c:v>7.3170336483719831E-2</c:v>
                </c:pt>
                <c:pt idx="472">
                  <c:v>7.3170336483719831E-2</c:v>
                </c:pt>
                <c:pt idx="473">
                  <c:v>7.3170336483719831E-2</c:v>
                </c:pt>
                <c:pt idx="474">
                  <c:v>7.3170336483719831E-2</c:v>
                </c:pt>
                <c:pt idx="475">
                  <c:v>7.3170336483719831E-2</c:v>
                </c:pt>
                <c:pt idx="476">
                  <c:v>7.3170336483719831E-2</c:v>
                </c:pt>
                <c:pt idx="477">
                  <c:v>7.3170336483719831E-2</c:v>
                </c:pt>
                <c:pt idx="478">
                  <c:v>7.3170336483719831E-2</c:v>
                </c:pt>
                <c:pt idx="479">
                  <c:v>7.3170336483719831E-2</c:v>
                </c:pt>
                <c:pt idx="480">
                  <c:v>7.3170336483719831E-2</c:v>
                </c:pt>
                <c:pt idx="481">
                  <c:v>7.3170336483719831E-2</c:v>
                </c:pt>
                <c:pt idx="482">
                  <c:v>7.3170336483719831E-2</c:v>
                </c:pt>
                <c:pt idx="483">
                  <c:v>7.3170336483719831E-2</c:v>
                </c:pt>
                <c:pt idx="484">
                  <c:v>7.3170336483719831E-2</c:v>
                </c:pt>
                <c:pt idx="485">
                  <c:v>7.3170336483719831E-2</c:v>
                </c:pt>
                <c:pt idx="486">
                  <c:v>7.3170336483719831E-2</c:v>
                </c:pt>
                <c:pt idx="487">
                  <c:v>7.3170336483719831E-2</c:v>
                </c:pt>
                <c:pt idx="488">
                  <c:v>7.3170336483719831E-2</c:v>
                </c:pt>
                <c:pt idx="489">
                  <c:v>7.3170336483719831E-2</c:v>
                </c:pt>
                <c:pt idx="490">
                  <c:v>7.3170336483719831E-2</c:v>
                </c:pt>
                <c:pt idx="491">
                  <c:v>7.3170336483719831E-2</c:v>
                </c:pt>
                <c:pt idx="492">
                  <c:v>7.3170336483719831E-2</c:v>
                </c:pt>
                <c:pt idx="493">
                  <c:v>7.3170336483719831E-2</c:v>
                </c:pt>
                <c:pt idx="494">
                  <c:v>7.3170336483719831E-2</c:v>
                </c:pt>
                <c:pt idx="495">
                  <c:v>7.3170336483719831E-2</c:v>
                </c:pt>
                <c:pt idx="496">
                  <c:v>7.3170336483719831E-2</c:v>
                </c:pt>
                <c:pt idx="497">
                  <c:v>7.3170336483719831E-2</c:v>
                </c:pt>
                <c:pt idx="498">
                  <c:v>7.3170336483719831E-2</c:v>
                </c:pt>
                <c:pt idx="499">
                  <c:v>7.3170336483719831E-2</c:v>
                </c:pt>
                <c:pt idx="500">
                  <c:v>7.3170336483719831E-2</c:v>
                </c:pt>
                <c:pt idx="501">
                  <c:v>7.3170336483719831E-2</c:v>
                </c:pt>
                <c:pt idx="502">
                  <c:v>7.3170336483719831E-2</c:v>
                </c:pt>
                <c:pt idx="503">
                  <c:v>7.3170336483719831E-2</c:v>
                </c:pt>
                <c:pt idx="504">
                  <c:v>7.3170336483719831E-2</c:v>
                </c:pt>
                <c:pt idx="505">
                  <c:v>7.3170336483719831E-2</c:v>
                </c:pt>
                <c:pt idx="506">
                  <c:v>7.3170336483719831E-2</c:v>
                </c:pt>
                <c:pt idx="507">
                  <c:v>7.3170336483719831E-2</c:v>
                </c:pt>
                <c:pt idx="508">
                  <c:v>7.3170336483719831E-2</c:v>
                </c:pt>
                <c:pt idx="509">
                  <c:v>7.3170336483719831E-2</c:v>
                </c:pt>
                <c:pt idx="510">
                  <c:v>7.3170336483719831E-2</c:v>
                </c:pt>
                <c:pt idx="511">
                  <c:v>7.3170336483719831E-2</c:v>
                </c:pt>
                <c:pt idx="512">
                  <c:v>7.3175379792324413E-2</c:v>
                </c:pt>
                <c:pt idx="513">
                  <c:v>7.3219140200199484E-2</c:v>
                </c:pt>
                <c:pt idx="514">
                  <c:v>7.337853784859627E-2</c:v>
                </c:pt>
                <c:pt idx="515">
                  <c:v>7.3687266857738132E-2</c:v>
                </c:pt>
                <c:pt idx="516">
                  <c:v>7.40789894253987E-2</c:v>
                </c:pt>
                <c:pt idx="517">
                  <c:v>7.4409875072701692E-2</c:v>
                </c:pt>
                <c:pt idx="518">
                  <c:v>7.4598807594099273E-2</c:v>
                </c:pt>
                <c:pt idx="519">
                  <c:v>7.4697615719920715E-2</c:v>
                </c:pt>
                <c:pt idx="520">
                  <c:v>7.4748963349479475E-2</c:v>
                </c:pt>
                <c:pt idx="521">
                  <c:v>7.4775599196283973E-2</c:v>
                </c:pt>
                <c:pt idx="522">
                  <c:v>7.4783590154297211E-2</c:v>
                </c:pt>
                <c:pt idx="523">
                  <c:v>7.4745501198462877E-2</c:v>
                </c:pt>
                <c:pt idx="524">
                  <c:v>7.4640177791243156E-2</c:v>
                </c:pt>
                <c:pt idx="525">
                  <c:v>7.4508376524437051E-2</c:v>
                </c:pt>
                <c:pt idx="526">
                  <c:v>7.4423132307044837E-2</c:v>
                </c:pt>
                <c:pt idx="527">
                  <c:v>7.4396917059186565E-2</c:v>
                </c:pt>
                <c:pt idx="528">
                  <c:v>7.4394468889696946E-2</c:v>
                </c:pt>
                <c:pt idx="529">
                  <c:v>7.4395297408867841E-2</c:v>
                </c:pt>
                <c:pt idx="530">
                  <c:v>7.4395297408867841E-2</c:v>
                </c:pt>
                <c:pt idx="531">
                  <c:v>7.4395297408867841E-2</c:v>
                </c:pt>
                <c:pt idx="532">
                  <c:v>7.4395297408867841E-2</c:v>
                </c:pt>
                <c:pt idx="533">
                  <c:v>7.439677967688349E-2</c:v>
                </c:pt>
                <c:pt idx="534">
                  <c:v>7.4410120592902557E-2</c:v>
                </c:pt>
                <c:pt idx="535">
                  <c:v>7.4452328021057584E-2</c:v>
                </c:pt>
                <c:pt idx="536">
                  <c:v>7.4531761285331441E-2</c:v>
                </c:pt>
                <c:pt idx="537">
                  <c:v>7.4704817495137799E-2</c:v>
                </c:pt>
                <c:pt idx="538">
                  <c:v>7.5056291131961689E-2</c:v>
                </c:pt>
                <c:pt idx="539">
                  <c:v>7.5551048906594032E-2</c:v>
                </c:pt>
                <c:pt idx="540">
                  <c:v>7.5956810499394914E-2</c:v>
                </c:pt>
                <c:pt idx="541">
                  <c:v>7.6173129732277467E-2</c:v>
                </c:pt>
                <c:pt idx="542">
                  <c:v>7.6308789688753972E-2</c:v>
                </c:pt>
                <c:pt idx="543">
                  <c:v>7.6407944146480083E-2</c:v>
                </c:pt>
                <c:pt idx="544">
                  <c:v>7.644949916786091E-2</c:v>
                </c:pt>
                <c:pt idx="545">
                  <c:v>7.6417705918111034E-2</c:v>
                </c:pt>
                <c:pt idx="546">
                  <c:v>7.6373497627178849E-2</c:v>
                </c:pt>
                <c:pt idx="547">
                  <c:v>7.6365152066590503E-2</c:v>
                </c:pt>
                <c:pt idx="548">
                  <c:v>7.6380828286227401E-2</c:v>
                </c:pt>
                <c:pt idx="549">
                  <c:v>7.640827591425714E-2</c:v>
                </c:pt>
                <c:pt idx="550">
                  <c:v>7.6439808779498727E-2</c:v>
                </c:pt>
                <c:pt idx="551">
                  <c:v>7.6484512563845003E-2</c:v>
                </c:pt>
                <c:pt idx="552">
                  <c:v>7.6530664172741569E-2</c:v>
                </c:pt>
                <c:pt idx="553">
                  <c:v>7.6574493396228321E-2</c:v>
                </c:pt>
                <c:pt idx="554">
                  <c:v>7.6627748681172447E-2</c:v>
                </c:pt>
                <c:pt idx="555">
                  <c:v>7.6690869152571894E-2</c:v>
                </c:pt>
                <c:pt idx="556">
                  <c:v>7.676477162928684E-2</c:v>
                </c:pt>
                <c:pt idx="557">
                  <c:v>7.6853603416502922E-2</c:v>
                </c:pt>
                <c:pt idx="558">
                  <c:v>7.6960285986035687E-2</c:v>
                </c:pt>
                <c:pt idx="559">
                  <c:v>7.7117615222699318E-2</c:v>
                </c:pt>
                <c:pt idx="560">
                  <c:v>7.7291570313635233E-2</c:v>
                </c:pt>
                <c:pt idx="561">
                  <c:v>7.7401314690480949E-2</c:v>
                </c:pt>
                <c:pt idx="562">
                  <c:v>7.7493569173208016E-2</c:v>
                </c:pt>
                <c:pt idx="563">
                  <c:v>7.752985599475537E-2</c:v>
                </c:pt>
                <c:pt idx="564">
                  <c:v>7.7393444723765817E-2</c:v>
                </c:pt>
                <c:pt idx="565">
                  <c:v>7.7224797396306902E-2</c:v>
                </c:pt>
                <c:pt idx="566">
                  <c:v>7.7148950857122159E-2</c:v>
                </c:pt>
                <c:pt idx="567">
                  <c:v>7.7148950857122159E-2</c:v>
                </c:pt>
                <c:pt idx="568">
                  <c:v>7.7148950857122159E-2</c:v>
                </c:pt>
                <c:pt idx="569">
                  <c:v>7.7148950857122159E-2</c:v>
                </c:pt>
                <c:pt idx="570">
                  <c:v>7.7148950857122159E-2</c:v>
                </c:pt>
                <c:pt idx="571">
                  <c:v>7.7148950857122159E-2</c:v>
                </c:pt>
                <c:pt idx="572">
                  <c:v>7.7148950857122159E-2</c:v>
                </c:pt>
                <c:pt idx="573">
                  <c:v>7.7148950857122159E-2</c:v>
                </c:pt>
                <c:pt idx="574">
                  <c:v>7.7148950857122159E-2</c:v>
                </c:pt>
                <c:pt idx="575">
                  <c:v>7.7148950857122159E-2</c:v>
                </c:pt>
                <c:pt idx="576">
                  <c:v>7.7148950857122159E-2</c:v>
                </c:pt>
                <c:pt idx="577">
                  <c:v>7.7148950857122159E-2</c:v>
                </c:pt>
                <c:pt idx="578">
                  <c:v>7.7148950857122159E-2</c:v>
                </c:pt>
                <c:pt idx="579">
                  <c:v>7.7148950857122159E-2</c:v>
                </c:pt>
                <c:pt idx="580">
                  <c:v>7.7148950857122159E-2</c:v>
                </c:pt>
                <c:pt idx="581">
                  <c:v>7.7148950857122159E-2</c:v>
                </c:pt>
                <c:pt idx="582">
                  <c:v>7.7148950857122159E-2</c:v>
                </c:pt>
                <c:pt idx="583">
                  <c:v>7.7148950857122159E-2</c:v>
                </c:pt>
                <c:pt idx="584">
                  <c:v>7.7148950857122159E-2</c:v>
                </c:pt>
                <c:pt idx="585">
                  <c:v>7.7148950857122159E-2</c:v>
                </c:pt>
                <c:pt idx="586">
                  <c:v>7.7148950857122159E-2</c:v>
                </c:pt>
                <c:pt idx="587">
                  <c:v>7.7148950857122159E-2</c:v>
                </c:pt>
                <c:pt idx="588">
                  <c:v>7.7148950857122159E-2</c:v>
                </c:pt>
                <c:pt idx="589">
                  <c:v>7.7148950857122159E-2</c:v>
                </c:pt>
                <c:pt idx="590">
                  <c:v>7.7148950857122159E-2</c:v>
                </c:pt>
                <c:pt idx="591">
                  <c:v>7.7148950857122159E-2</c:v>
                </c:pt>
                <c:pt idx="592">
                  <c:v>7.7148950857122159E-2</c:v>
                </c:pt>
                <c:pt idx="593">
                  <c:v>7.7148950857122159E-2</c:v>
                </c:pt>
                <c:pt idx="594">
                  <c:v>7.7148950857122159E-2</c:v>
                </c:pt>
                <c:pt idx="595">
                  <c:v>7.7148950857122159E-2</c:v>
                </c:pt>
                <c:pt idx="596">
                  <c:v>7.7148950857122159E-2</c:v>
                </c:pt>
                <c:pt idx="597">
                  <c:v>7.7148950857122159E-2</c:v>
                </c:pt>
                <c:pt idx="598">
                  <c:v>7.7148950857122159E-2</c:v>
                </c:pt>
                <c:pt idx="599">
                  <c:v>7.7148950857122159E-2</c:v>
                </c:pt>
                <c:pt idx="600">
                  <c:v>7.7148950857122159E-2</c:v>
                </c:pt>
                <c:pt idx="601">
                  <c:v>7.7158215678162057E-2</c:v>
                </c:pt>
                <c:pt idx="602">
                  <c:v>7.7185029566124316E-2</c:v>
                </c:pt>
                <c:pt idx="603">
                  <c:v>7.7278073675087725E-2</c:v>
                </c:pt>
                <c:pt idx="604">
                  <c:v>7.7500320613241205E-2</c:v>
                </c:pt>
                <c:pt idx="605">
                  <c:v>7.788793703246194E-2</c:v>
                </c:pt>
                <c:pt idx="606">
                  <c:v>7.8459182725837892E-2</c:v>
                </c:pt>
                <c:pt idx="607">
                  <c:v>7.9174437402832198E-2</c:v>
                </c:pt>
                <c:pt idx="608">
                  <c:v>7.9956397784943387E-2</c:v>
                </c:pt>
                <c:pt idx="609">
                  <c:v>8.0793381848674725E-2</c:v>
                </c:pt>
                <c:pt idx="610">
                  <c:v>8.1729758440406877E-2</c:v>
                </c:pt>
                <c:pt idx="611">
                  <c:v>8.2745043126356582E-2</c:v>
                </c:pt>
                <c:pt idx="612">
                  <c:v>8.365743543113538E-2</c:v>
                </c:pt>
                <c:pt idx="613">
                  <c:v>8.4313672258574432E-2</c:v>
                </c:pt>
                <c:pt idx="614">
                  <c:v>8.4768078063419114E-2</c:v>
                </c:pt>
                <c:pt idx="615">
                  <c:v>8.5169139042075653E-2</c:v>
                </c:pt>
                <c:pt idx="616">
                  <c:v>8.5568586633599369E-2</c:v>
                </c:pt>
                <c:pt idx="617">
                  <c:v>8.5935068653561902E-2</c:v>
                </c:pt>
                <c:pt idx="618">
                  <c:v>8.6236418393349112E-2</c:v>
                </c:pt>
                <c:pt idx="619">
                  <c:v>8.6459051183978133E-2</c:v>
                </c:pt>
                <c:pt idx="620">
                  <c:v>8.6649718820747096E-2</c:v>
                </c:pt>
                <c:pt idx="621">
                  <c:v>8.6884828585900103E-2</c:v>
                </c:pt>
                <c:pt idx="622">
                  <c:v>8.7196218902679881E-2</c:v>
                </c:pt>
                <c:pt idx="623">
                  <c:v>8.7570056217938425E-2</c:v>
                </c:pt>
                <c:pt idx="624">
                  <c:v>8.8011001888219823E-2</c:v>
                </c:pt>
                <c:pt idx="625">
                  <c:v>8.8499078382178506E-2</c:v>
                </c:pt>
                <c:pt idx="626">
                  <c:v>8.896961298995093E-2</c:v>
                </c:pt>
                <c:pt idx="627">
                  <c:v>8.9388567775505537E-2</c:v>
                </c:pt>
                <c:pt idx="628">
                  <c:v>8.9779127203549858E-2</c:v>
                </c:pt>
                <c:pt idx="629">
                  <c:v>9.0179151750764269E-2</c:v>
                </c:pt>
                <c:pt idx="630">
                  <c:v>9.0637672067622757E-2</c:v>
                </c:pt>
                <c:pt idx="631">
                  <c:v>9.1193002850852384E-2</c:v>
                </c:pt>
                <c:pt idx="632">
                  <c:v>9.1826665447047748E-2</c:v>
                </c:pt>
                <c:pt idx="633">
                  <c:v>9.2526022035445493E-2</c:v>
                </c:pt>
                <c:pt idx="634">
                  <c:v>9.3267465233402083E-2</c:v>
                </c:pt>
                <c:pt idx="635">
                  <c:v>9.399706373969928E-2</c:v>
                </c:pt>
                <c:pt idx="636">
                  <c:v>9.4652584259925121E-2</c:v>
                </c:pt>
                <c:pt idx="637">
                  <c:v>9.5207789192640738E-2</c:v>
                </c:pt>
                <c:pt idx="638">
                  <c:v>9.5708466808398188E-2</c:v>
                </c:pt>
                <c:pt idx="639">
                  <c:v>9.618549056001513E-2</c:v>
                </c:pt>
                <c:pt idx="640">
                  <c:v>9.665884439425515E-2</c:v>
                </c:pt>
                <c:pt idx="641">
                  <c:v>9.7206133334405517E-2</c:v>
                </c:pt>
                <c:pt idx="642">
                  <c:v>9.790536908801771E-2</c:v>
                </c:pt>
                <c:pt idx="643">
                  <c:v>9.8676833826352311E-2</c:v>
                </c:pt>
                <c:pt idx="644">
                  <c:v>9.9367984230441075E-2</c:v>
                </c:pt>
                <c:pt idx="645">
                  <c:v>0.10000888230483256</c:v>
                </c:pt>
                <c:pt idx="646">
                  <c:v>0.10067007862756906</c:v>
                </c:pt>
                <c:pt idx="647">
                  <c:v>0.10134024331552832</c:v>
                </c:pt>
                <c:pt idx="648">
                  <c:v>0.10199613342516918</c:v>
                </c:pt>
                <c:pt idx="649">
                  <c:v>0.10259796521257414</c:v>
                </c:pt>
                <c:pt idx="650">
                  <c:v>0.10308078268777635</c:v>
                </c:pt>
                <c:pt idx="651">
                  <c:v>0.10335243901194599</c:v>
                </c:pt>
                <c:pt idx="652">
                  <c:v>0.10345235410033818</c:v>
                </c:pt>
                <c:pt idx="653">
                  <c:v>0.10350745461818632</c:v>
                </c:pt>
                <c:pt idx="654">
                  <c:v>0.10346079781044124</c:v>
                </c:pt>
                <c:pt idx="655">
                  <c:v>0.10320026738449523</c:v>
                </c:pt>
                <c:pt idx="656">
                  <c:v>0.10283784202614286</c:v>
                </c:pt>
                <c:pt idx="657">
                  <c:v>0.10259216560425789</c:v>
                </c:pt>
                <c:pt idx="658">
                  <c:v>0.1024860873315513</c:v>
                </c:pt>
                <c:pt idx="659">
                  <c:v>0.1023350977694195</c:v>
                </c:pt>
                <c:pt idx="660">
                  <c:v>0.10200883023586209</c:v>
                </c:pt>
                <c:pt idx="661">
                  <c:v>0.10161576370310213</c:v>
                </c:pt>
                <c:pt idx="662">
                  <c:v>0.10128145285840535</c:v>
                </c:pt>
                <c:pt idx="663">
                  <c:v>0.10112286028640415</c:v>
                </c:pt>
                <c:pt idx="664">
                  <c:v>0.10109972471527959</c:v>
                </c:pt>
                <c:pt idx="665">
                  <c:v>0.10114711275931793</c:v>
                </c:pt>
                <c:pt idx="666">
                  <c:v>0.10126360520438532</c:v>
                </c:pt>
                <c:pt idx="667">
                  <c:v>0.10152464091514246</c:v>
                </c:pt>
                <c:pt idx="668">
                  <c:v>0.10198971738792746</c:v>
                </c:pt>
                <c:pt idx="669">
                  <c:v>0.10255494815497074</c:v>
                </c:pt>
                <c:pt idx="670">
                  <c:v>0.10323713965230831</c:v>
                </c:pt>
                <c:pt idx="671">
                  <c:v>0.10384530157488764</c:v>
                </c:pt>
                <c:pt idx="672">
                  <c:v>0.10435908037166383</c:v>
                </c:pt>
                <c:pt idx="673">
                  <c:v>0.10491153300390189</c:v>
                </c:pt>
                <c:pt idx="674">
                  <c:v>0.10550410830931015</c:v>
                </c:pt>
                <c:pt idx="675">
                  <c:v>0.10599841646363144</c:v>
                </c:pt>
                <c:pt idx="676">
                  <c:v>0.1063487990904904</c:v>
                </c:pt>
                <c:pt idx="677">
                  <c:v>0.10655201652101072</c:v>
                </c:pt>
                <c:pt idx="678">
                  <c:v>0.10645904143510387</c:v>
                </c:pt>
                <c:pt idx="679">
                  <c:v>0.1061828779762756</c:v>
                </c:pt>
                <c:pt idx="680">
                  <c:v>0.10583123986320028</c:v>
                </c:pt>
                <c:pt idx="681">
                  <c:v>0.10549668843587726</c:v>
                </c:pt>
                <c:pt idx="682">
                  <c:v>0.10534775931971906</c:v>
                </c:pt>
                <c:pt idx="683">
                  <c:v>0.10529846776110929</c:v>
                </c:pt>
                <c:pt idx="684">
                  <c:v>0.10531763839389476</c:v>
                </c:pt>
                <c:pt idx="685">
                  <c:v>0.10551569977899504</c:v>
                </c:pt>
                <c:pt idx="686">
                  <c:v>0.10585630968093034</c:v>
                </c:pt>
                <c:pt idx="687">
                  <c:v>0.10622353533494204</c:v>
                </c:pt>
                <c:pt idx="688">
                  <c:v>0.10662048768228272</c:v>
                </c:pt>
                <c:pt idx="689">
                  <c:v>0.10705637714620084</c:v>
                </c:pt>
                <c:pt idx="690">
                  <c:v>0.10740863703702117</c:v>
                </c:pt>
                <c:pt idx="691">
                  <c:v>0.10766168751169122</c:v>
                </c:pt>
                <c:pt idx="692">
                  <c:v>0.10792342177510306</c:v>
                </c:pt>
                <c:pt idx="693">
                  <c:v>0.10823919802159565</c:v>
                </c:pt>
                <c:pt idx="694">
                  <c:v>0.10855363754309123</c:v>
                </c:pt>
                <c:pt idx="695">
                  <c:v>0.10875858653445132</c:v>
                </c:pt>
                <c:pt idx="696">
                  <c:v>0.10864907582217802</c:v>
                </c:pt>
                <c:pt idx="697">
                  <c:v>0.10844261973604871</c:v>
                </c:pt>
                <c:pt idx="698">
                  <c:v>0.10832287213891582</c:v>
                </c:pt>
                <c:pt idx="699">
                  <c:v>0.10826757954640291</c:v>
                </c:pt>
                <c:pt idx="700">
                  <c:v>0.10830746337781513</c:v>
                </c:pt>
                <c:pt idx="701">
                  <c:v>0.10839331633325959</c:v>
                </c:pt>
                <c:pt idx="702">
                  <c:v>0.10850398833819208</c:v>
                </c:pt>
                <c:pt idx="703">
                  <c:v>0.10861898137578921</c:v>
                </c:pt>
                <c:pt idx="704">
                  <c:v>0.10869027541689168</c:v>
                </c:pt>
                <c:pt idx="705">
                  <c:v>0.10867899759055538</c:v>
                </c:pt>
                <c:pt idx="706">
                  <c:v>0.10860028698515875</c:v>
                </c:pt>
                <c:pt idx="707">
                  <c:v>0.10852222789681255</c:v>
                </c:pt>
                <c:pt idx="708">
                  <c:v>0.10850735668748149</c:v>
                </c:pt>
                <c:pt idx="709">
                  <c:v>0.10857943634674617</c:v>
                </c:pt>
                <c:pt idx="710">
                  <c:v>0.10878704898567874</c:v>
                </c:pt>
                <c:pt idx="711">
                  <c:v>0.10915790978169734</c:v>
                </c:pt>
                <c:pt idx="712">
                  <c:v>0.10948199659800185</c:v>
                </c:pt>
                <c:pt idx="713">
                  <c:v>0.10961159329806977</c:v>
                </c:pt>
                <c:pt idx="714">
                  <c:v>0.10958839161959789</c:v>
                </c:pt>
                <c:pt idx="715">
                  <c:v>0.10941255460239088</c:v>
                </c:pt>
                <c:pt idx="716">
                  <c:v>0.10929984616805608</c:v>
                </c:pt>
                <c:pt idx="717">
                  <c:v>0.10931513511230018</c:v>
                </c:pt>
                <c:pt idx="718">
                  <c:v>0.10940202974070067</c:v>
                </c:pt>
                <c:pt idx="719">
                  <c:v>0.10957695832865623</c:v>
                </c:pt>
                <c:pt idx="720">
                  <c:v>0.1098439725212766</c:v>
                </c:pt>
                <c:pt idx="721">
                  <c:v>0.11012112376174278</c:v>
                </c:pt>
                <c:pt idx="722">
                  <c:v>0.11040713946132238</c:v>
                </c:pt>
                <c:pt idx="723">
                  <c:v>0.11069484690444184</c:v>
                </c:pt>
                <c:pt idx="724">
                  <c:v>0.111039110228146</c:v>
                </c:pt>
                <c:pt idx="725">
                  <c:v>0.11152505657908429</c:v>
                </c:pt>
                <c:pt idx="726">
                  <c:v>0.11222214148822651</c:v>
                </c:pt>
                <c:pt idx="727">
                  <c:v>0.11303048327829529</c:v>
                </c:pt>
                <c:pt idx="728">
                  <c:v>0.11372786884784475</c:v>
                </c:pt>
                <c:pt idx="729">
                  <c:v>0.11434980518508081</c:v>
                </c:pt>
                <c:pt idx="730">
                  <c:v>0.11482163482170266</c:v>
                </c:pt>
                <c:pt idx="731">
                  <c:v>0.11518654778024259</c:v>
                </c:pt>
                <c:pt idx="732">
                  <c:v>0.11554428049187029</c:v>
                </c:pt>
                <c:pt idx="733">
                  <c:v>0.11591359159305253</c:v>
                </c:pt>
                <c:pt idx="734">
                  <c:v>0.11629458037277093</c:v>
                </c:pt>
                <c:pt idx="735">
                  <c:v>0.11669766506308393</c:v>
                </c:pt>
                <c:pt idx="736">
                  <c:v>0.11713361138820139</c:v>
                </c:pt>
                <c:pt idx="737">
                  <c:v>0.11757045114821271</c:v>
                </c:pt>
                <c:pt idx="738">
                  <c:v>0.11796696308823176</c:v>
                </c:pt>
                <c:pt idx="739">
                  <c:v>0.1184466952182269</c:v>
                </c:pt>
                <c:pt idx="740">
                  <c:v>0.11904084148111138</c:v>
                </c:pt>
                <c:pt idx="741">
                  <c:v>0.11961907392649376</c:v>
                </c:pt>
                <c:pt idx="742">
                  <c:v>0.12011608225569179</c:v>
                </c:pt>
                <c:pt idx="743">
                  <c:v>0.1205467648340926</c:v>
                </c:pt>
                <c:pt idx="744">
                  <c:v>0.12096935747996776</c:v>
                </c:pt>
                <c:pt idx="745">
                  <c:v>0.12139195012584289</c:v>
                </c:pt>
                <c:pt idx="746">
                  <c:v>0.12185528527739323</c:v>
                </c:pt>
                <c:pt idx="747">
                  <c:v>0.12238472375401635</c:v>
                </c:pt>
                <c:pt idx="748">
                  <c:v>0.12296740487457161</c:v>
                </c:pt>
                <c:pt idx="749">
                  <c:v>0.12353567785827613</c:v>
                </c:pt>
                <c:pt idx="750">
                  <c:v>0.12402988973292786</c:v>
                </c:pt>
                <c:pt idx="751">
                  <c:v>0.12447286650598494</c:v>
                </c:pt>
                <c:pt idx="752">
                  <c:v>0.12487321874158183</c:v>
                </c:pt>
                <c:pt idx="753">
                  <c:v>0.12519606608672906</c:v>
                </c:pt>
                <c:pt idx="754">
                  <c:v>0.12545741367589655</c:v>
                </c:pt>
                <c:pt idx="755">
                  <c:v>0.12565803616114257</c:v>
                </c:pt>
                <c:pt idx="756">
                  <c:v>0.12568174549461286</c:v>
                </c:pt>
                <c:pt idx="757">
                  <c:v>0.12540822806090851</c:v>
                </c:pt>
                <c:pt idx="758">
                  <c:v>0.12492793362849026</c:v>
                </c:pt>
                <c:pt idx="759">
                  <c:v>0.12444024858865529</c:v>
                </c:pt>
                <c:pt idx="760">
                  <c:v>0.12400388502979305</c:v>
                </c:pt>
                <c:pt idx="761">
                  <c:v>0.12362641702881556</c:v>
                </c:pt>
                <c:pt idx="762">
                  <c:v>0.12337190962644645</c:v>
                </c:pt>
                <c:pt idx="763">
                  <c:v>0.12325917069136154</c:v>
                </c:pt>
                <c:pt idx="764">
                  <c:v>0.12328433628169617</c:v>
                </c:pt>
                <c:pt idx="765">
                  <c:v>0.12345646290501257</c:v>
                </c:pt>
                <c:pt idx="766">
                  <c:v>0.12374981482054105</c:v>
                </c:pt>
                <c:pt idx="767">
                  <c:v>0.12410741879507219</c:v>
                </c:pt>
                <c:pt idx="768">
                  <c:v>0.12453656102977946</c:v>
                </c:pt>
                <c:pt idx="769">
                  <c:v>0.12509681365438829</c:v>
                </c:pt>
                <c:pt idx="770">
                  <c:v>0.12589206923578466</c:v>
                </c:pt>
                <c:pt idx="771">
                  <c:v>0.12685210544890732</c:v>
                </c:pt>
                <c:pt idx="772">
                  <c:v>0.12791113061921214</c:v>
                </c:pt>
                <c:pt idx="773">
                  <c:v>0.12897471652011772</c:v>
                </c:pt>
                <c:pt idx="774">
                  <c:v>0.13001470376893315</c:v>
                </c:pt>
                <c:pt idx="775">
                  <c:v>0.1311786349583399</c:v>
                </c:pt>
                <c:pt idx="776">
                  <c:v>0.13231264090085115</c:v>
                </c:pt>
                <c:pt idx="777">
                  <c:v>0.13335350903874182</c:v>
                </c:pt>
                <c:pt idx="778">
                  <c:v>0.13438794338844931</c:v>
                </c:pt>
                <c:pt idx="779">
                  <c:v>0.13541122069561726</c:v>
                </c:pt>
                <c:pt idx="780">
                  <c:v>0.13638484150303634</c:v>
                </c:pt>
                <c:pt idx="781">
                  <c:v>0.13731055917718338</c:v>
                </c:pt>
                <c:pt idx="782">
                  <c:v>0.13819130911474162</c:v>
                </c:pt>
                <c:pt idx="783">
                  <c:v>0.1390336646833612</c:v>
                </c:pt>
                <c:pt idx="784">
                  <c:v>0.13987098608897006</c:v>
                </c:pt>
                <c:pt idx="785">
                  <c:v>0.14077172679250796</c:v>
                </c:pt>
                <c:pt idx="786">
                  <c:v>0.14170540657040123</c:v>
                </c:pt>
                <c:pt idx="787">
                  <c:v>0.14257290835332237</c:v>
                </c:pt>
                <c:pt idx="788">
                  <c:v>0.14337598788233896</c:v>
                </c:pt>
                <c:pt idx="789">
                  <c:v>0.14417906741135555</c:v>
                </c:pt>
                <c:pt idx="790">
                  <c:v>0.14502518093547068</c:v>
                </c:pt>
                <c:pt idx="791">
                  <c:v>0.14590654609905643</c:v>
                </c:pt>
                <c:pt idx="792">
                  <c:v>0.14670124581579311</c:v>
                </c:pt>
                <c:pt idx="793">
                  <c:v>0.14716138455014502</c:v>
                </c:pt>
                <c:pt idx="794">
                  <c:v>0.14713368135368227</c:v>
                </c:pt>
                <c:pt idx="795">
                  <c:v>0.14669224582194737</c:v>
                </c:pt>
                <c:pt idx="796">
                  <c:v>0.1460666283964086</c:v>
                </c:pt>
                <c:pt idx="797">
                  <c:v>0.14552722396150608</c:v>
                </c:pt>
                <c:pt idx="798">
                  <c:v>0.14525420086164709</c:v>
                </c:pt>
                <c:pt idx="799">
                  <c:v>0.14528553850843631</c:v>
                </c:pt>
                <c:pt idx="800">
                  <c:v>0.14552394490784978</c:v>
                </c:pt>
                <c:pt idx="801">
                  <c:v>0.14590566922648177</c:v>
                </c:pt>
                <c:pt idx="802">
                  <c:v>0.1465333892978895</c:v>
                </c:pt>
                <c:pt idx="803">
                  <c:v>0.14748352345037322</c:v>
                </c:pt>
                <c:pt idx="804">
                  <c:v>0.14858009764512053</c:v>
                </c:pt>
                <c:pt idx="805">
                  <c:v>0.14951661752330944</c:v>
                </c:pt>
                <c:pt idx="806">
                  <c:v>0.15019600231026722</c:v>
                </c:pt>
                <c:pt idx="807">
                  <c:v>0.15068577446263304</c:v>
                </c:pt>
                <c:pt idx="808">
                  <c:v>0.15100424344560903</c:v>
                </c:pt>
                <c:pt idx="809">
                  <c:v>0.15118860557546238</c:v>
                </c:pt>
                <c:pt idx="810">
                  <c:v>0.15124125871598038</c:v>
                </c:pt>
                <c:pt idx="811">
                  <c:v>0.15106890689297692</c:v>
                </c:pt>
                <c:pt idx="812">
                  <c:v>0.1507324464167914</c:v>
                </c:pt>
                <c:pt idx="813">
                  <c:v>0.15036373052154967</c:v>
                </c:pt>
                <c:pt idx="814">
                  <c:v>0.14998600205300444</c:v>
                </c:pt>
                <c:pt idx="815">
                  <c:v>0.14960141271152086</c:v>
                </c:pt>
                <c:pt idx="816">
                  <c:v>0.14926403013062772</c:v>
                </c:pt>
                <c:pt idx="817">
                  <c:v>0.14901585933348108</c:v>
                </c:pt>
                <c:pt idx="818">
                  <c:v>0.14893311362273493</c:v>
                </c:pt>
                <c:pt idx="819">
                  <c:v>0.14902536810546199</c:v>
                </c:pt>
                <c:pt idx="820">
                  <c:v>0.14928707042712325</c:v>
                </c:pt>
                <c:pt idx="821">
                  <c:v>0.14970869275281251</c:v>
                </c:pt>
                <c:pt idx="822">
                  <c:v>0.15018852548896661</c:v>
                </c:pt>
                <c:pt idx="823">
                  <c:v>0.15070727664267752</c:v>
                </c:pt>
                <c:pt idx="824">
                  <c:v>0.15123170263997487</c:v>
                </c:pt>
                <c:pt idx="825">
                  <c:v>0.15174703326229005</c:v>
                </c:pt>
                <c:pt idx="826">
                  <c:v>0.15228913048672452</c:v>
                </c:pt>
                <c:pt idx="827">
                  <c:v>0.15284819850039921</c:v>
                </c:pt>
                <c:pt idx="828">
                  <c:v>0.15348333573366049</c:v>
                </c:pt>
                <c:pt idx="829">
                  <c:v>0.15424137717551226</c:v>
                </c:pt>
                <c:pt idx="830">
                  <c:v>0.15504530076676587</c:v>
                </c:pt>
                <c:pt idx="831">
                  <c:v>0.15579305056405646</c:v>
                </c:pt>
                <c:pt idx="832">
                  <c:v>0.1563972684090944</c:v>
                </c:pt>
                <c:pt idx="833">
                  <c:v>0.15692243520957819</c:v>
                </c:pt>
                <c:pt idx="834">
                  <c:v>0.1574670271390371</c:v>
                </c:pt>
                <c:pt idx="835">
                  <c:v>0.15802318967172715</c:v>
                </c:pt>
                <c:pt idx="836">
                  <c:v>0.15856863664797355</c:v>
                </c:pt>
                <c:pt idx="837">
                  <c:v>0.15914249058199226</c:v>
                </c:pt>
                <c:pt idx="838">
                  <c:v>0.15978275376514045</c:v>
                </c:pt>
                <c:pt idx="839">
                  <c:v>0.1604423666726498</c:v>
                </c:pt>
                <c:pt idx="840">
                  <c:v>0.16110651826879452</c:v>
                </c:pt>
                <c:pt idx="841">
                  <c:v>0.16184319123113503</c:v>
                </c:pt>
                <c:pt idx="842">
                  <c:v>0.16265312844987073</c:v>
                </c:pt>
                <c:pt idx="843">
                  <c:v>0.16344740667289703</c:v>
                </c:pt>
                <c:pt idx="844">
                  <c:v>0.16415696639704727</c:v>
                </c:pt>
                <c:pt idx="845">
                  <c:v>0.164803406975816</c:v>
                </c:pt>
                <c:pt idx="846">
                  <c:v>0.16544257070663779</c:v>
                </c:pt>
                <c:pt idx="847">
                  <c:v>0.16612147690375714</c:v>
                </c:pt>
                <c:pt idx="848">
                  <c:v>0.16690685669103136</c:v>
                </c:pt>
                <c:pt idx="849">
                  <c:v>0.16782601043944351</c:v>
                </c:pt>
                <c:pt idx="850">
                  <c:v>0.1687838480487048</c:v>
                </c:pt>
                <c:pt idx="851">
                  <c:v>0.16966946382418804</c:v>
                </c:pt>
                <c:pt idx="852">
                  <c:v>0.17052061715644509</c:v>
                </c:pt>
                <c:pt idx="853">
                  <c:v>0.17138782011837012</c:v>
                </c:pt>
                <c:pt idx="854">
                  <c:v>0.17224541332314058</c:v>
                </c:pt>
                <c:pt idx="855">
                  <c:v>0.17304869441066448</c:v>
                </c:pt>
                <c:pt idx="856">
                  <c:v>0.17381545530777204</c:v>
                </c:pt>
                <c:pt idx="857">
                  <c:v>0.17470237069198485</c:v>
                </c:pt>
                <c:pt idx="858">
                  <c:v>0.17577635861502536</c:v>
                </c:pt>
                <c:pt idx="859">
                  <c:v>0.17689068325206617</c:v>
                </c:pt>
                <c:pt idx="860">
                  <c:v>0.17794058132368215</c:v>
                </c:pt>
                <c:pt idx="861">
                  <c:v>0.17906448403871986</c:v>
                </c:pt>
                <c:pt idx="862">
                  <c:v>0.18047439168688253</c:v>
                </c:pt>
                <c:pt idx="863">
                  <c:v>0.18194053707015223</c:v>
                </c:pt>
                <c:pt idx="864">
                  <c:v>0.18318450985684254</c:v>
                </c:pt>
                <c:pt idx="865">
                  <c:v>0.18435606477711489</c:v>
                </c:pt>
                <c:pt idx="866">
                  <c:v>0.18565379357549774</c:v>
                </c:pt>
                <c:pt idx="867">
                  <c:v>0.18711775540291983</c:v>
                </c:pt>
                <c:pt idx="868">
                  <c:v>0.18854223321205804</c:v>
                </c:pt>
                <c:pt idx="869">
                  <c:v>0.18975329558269649</c:v>
                </c:pt>
                <c:pt idx="870">
                  <c:v>0.19081914478444414</c:v>
                </c:pt>
                <c:pt idx="871">
                  <c:v>0.19182792308239577</c:v>
                </c:pt>
                <c:pt idx="872">
                  <c:v>0.19280808087826903</c:v>
                </c:pt>
                <c:pt idx="873">
                  <c:v>0.19374439024226298</c:v>
                </c:pt>
                <c:pt idx="874">
                  <c:v>0.19458498942219898</c:v>
                </c:pt>
                <c:pt idx="875">
                  <c:v>0.19530765436411968</c:v>
                </c:pt>
                <c:pt idx="876">
                  <c:v>0.19592234307910905</c:v>
                </c:pt>
                <c:pt idx="877">
                  <c:v>0.19654510357151958</c:v>
                </c:pt>
                <c:pt idx="878">
                  <c:v>0.19728980525246975</c:v>
                </c:pt>
                <c:pt idx="879">
                  <c:v>0.19815331444223447</c:v>
                </c:pt>
                <c:pt idx="880">
                  <c:v>0.19893040297870701</c:v>
                </c:pt>
                <c:pt idx="881">
                  <c:v>0.19953833035812166</c:v>
                </c:pt>
                <c:pt idx="882">
                  <c:v>0.20026174439031652</c:v>
                </c:pt>
                <c:pt idx="883">
                  <c:v>0.20112507757546066</c:v>
                </c:pt>
                <c:pt idx="884">
                  <c:v>0.20200240267589969</c:v>
                </c:pt>
                <c:pt idx="885">
                  <c:v>0.20292460965073097</c:v>
                </c:pt>
                <c:pt idx="886">
                  <c:v>0.20386965038277916</c:v>
                </c:pt>
                <c:pt idx="887">
                  <c:v>0.20479237560492916</c:v>
                </c:pt>
                <c:pt idx="888">
                  <c:v>0.20566148384206287</c:v>
                </c:pt>
                <c:pt idx="889">
                  <c:v>0.20645443597923741</c:v>
                </c:pt>
                <c:pt idx="890">
                  <c:v>0.20715244308781355</c:v>
                </c:pt>
                <c:pt idx="891">
                  <c:v>0.20773309077961588</c:v>
                </c:pt>
                <c:pt idx="892">
                  <c:v>0.20820621680885493</c:v>
                </c:pt>
                <c:pt idx="893">
                  <c:v>0.20863607491677477</c:v>
                </c:pt>
                <c:pt idx="894">
                  <c:v>0.2090938861963548</c:v>
                </c:pt>
                <c:pt idx="895">
                  <c:v>0.20962141705799969</c:v>
                </c:pt>
                <c:pt idx="896">
                  <c:v>0.21024046487103565</c:v>
                </c:pt>
                <c:pt idx="897">
                  <c:v>0.21091862852643267</c:v>
                </c:pt>
                <c:pt idx="898">
                  <c:v>0.21160952894001728</c:v>
                </c:pt>
                <c:pt idx="899">
                  <c:v>0.21225988272272814</c:v>
                </c:pt>
                <c:pt idx="900">
                  <c:v>0.21283999243981405</c:v>
                </c:pt>
                <c:pt idx="901">
                  <c:v>0.21329416368896059</c:v>
                </c:pt>
                <c:pt idx="902">
                  <c:v>0.21317211420017837</c:v>
                </c:pt>
                <c:pt idx="903">
                  <c:v>0.2125464967746396</c:v>
                </c:pt>
                <c:pt idx="904">
                  <c:v>0.21200709233973708</c:v>
                </c:pt>
                <c:pt idx="905">
                  <c:v>0.21173406923987809</c:v>
                </c:pt>
                <c:pt idx="906">
                  <c:v>0.21176540688666728</c:v>
                </c:pt>
                <c:pt idx="907">
                  <c:v>0.21200381328608076</c:v>
                </c:pt>
                <c:pt idx="908">
                  <c:v>0.21238553760471274</c:v>
                </c:pt>
                <c:pt idx="909">
                  <c:v>0.2130132576761205</c:v>
                </c:pt>
                <c:pt idx="910">
                  <c:v>0.21396339182860419</c:v>
                </c:pt>
                <c:pt idx="911">
                  <c:v>0.21505996602335153</c:v>
                </c:pt>
                <c:pt idx="912">
                  <c:v>0.21599648590154044</c:v>
                </c:pt>
                <c:pt idx="913">
                  <c:v>0.21678430803203388</c:v>
                </c:pt>
                <c:pt idx="914">
                  <c:v>0.21779301547891436</c:v>
                </c:pt>
                <c:pt idx="915">
                  <c:v>0.21886613434733901</c:v>
                </c:pt>
                <c:pt idx="916">
                  <c:v>0.21974515555554275</c:v>
                </c:pt>
                <c:pt idx="917">
                  <c:v>0.22049527269653979</c:v>
                </c:pt>
                <c:pt idx="918">
                  <c:v>0.22111911634971532</c:v>
                </c:pt>
                <c:pt idx="919">
                  <c:v>0.2218181515124347</c:v>
                </c:pt>
                <c:pt idx="920">
                  <c:v>0.22263683754993455</c:v>
                </c:pt>
                <c:pt idx="921">
                  <c:v>0.22365573892874105</c:v>
                </c:pt>
                <c:pt idx="922">
                  <c:v>0.22480496128924288</c:v>
                </c:pt>
                <c:pt idx="923">
                  <c:v>0.22592644493744027</c:v>
                </c:pt>
                <c:pt idx="924">
                  <c:v>0.22673761295947839</c:v>
                </c:pt>
                <c:pt idx="925">
                  <c:v>0.22717950768146952</c:v>
                </c:pt>
                <c:pt idx="926">
                  <c:v>0.22763179045152207</c:v>
                </c:pt>
                <c:pt idx="927">
                  <c:v>0.22815924982950872</c:v>
                </c:pt>
                <c:pt idx="928">
                  <c:v>0.2287097217975845</c:v>
                </c:pt>
                <c:pt idx="929">
                  <c:v>0.22928920299400465</c:v>
                </c:pt>
                <c:pt idx="930">
                  <c:v>0.22987240024579639</c:v>
                </c:pt>
                <c:pt idx="931">
                  <c:v>0.23044905024315795</c:v>
                </c:pt>
                <c:pt idx="932">
                  <c:v>0.23100475066332318</c:v>
                </c:pt>
                <c:pt idx="933">
                  <c:v>0.23150309533566568</c:v>
                </c:pt>
                <c:pt idx="934">
                  <c:v>0.23190104780628815</c:v>
                </c:pt>
                <c:pt idx="935">
                  <c:v>0.23226738479176026</c:v>
                </c:pt>
                <c:pt idx="936">
                  <c:v>0.23267647232371438</c:v>
                </c:pt>
                <c:pt idx="937">
                  <c:v>0.23312096995446838</c:v>
                </c:pt>
                <c:pt idx="938">
                  <c:v>0.23356773020414276</c:v>
                </c:pt>
                <c:pt idx="939">
                  <c:v>0.23399405293020323</c:v>
                </c:pt>
                <c:pt idx="940">
                  <c:v>0.23443212404209382</c:v>
                </c:pt>
                <c:pt idx="941">
                  <c:v>0.23492048539912838</c:v>
                </c:pt>
                <c:pt idx="942">
                  <c:v>0.23542918763767554</c:v>
                </c:pt>
                <c:pt idx="943">
                  <c:v>0.23594706323498674</c:v>
                </c:pt>
                <c:pt idx="944">
                  <c:v>0.23648712013330955</c:v>
                </c:pt>
                <c:pt idx="945">
                  <c:v>0.23705137850611593</c:v>
                </c:pt>
                <c:pt idx="946">
                  <c:v>0.23769776019215902</c:v>
                </c:pt>
                <c:pt idx="947">
                  <c:v>0.2384296416566454</c:v>
                </c:pt>
                <c:pt idx="948">
                  <c:v>0.23913453637831936</c:v>
                </c:pt>
                <c:pt idx="949">
                  <c:v>0.23974463097097523</c:v>
                </c:pt>
                <c:pt idx="950">
                  <c:v>0.24019097691521471</c:v>
                </c:pt>
                <c:pt idx="951">
                  <c:v>0.24035832803069759</c:v>
                </c:pt>
                <c:pt idx="952">
                  <c:v>0.24013768286630935</c:v>
                </c:pt>
                <c:pt idx="953">
                  <c:v>0.23961094797069316</c:v>
                </c:pt>
                <c:pt idx="954">
                  <c:v>0.23901815930009729</c:v>
                </c:pt>
                <c:pt idx="955">
                  <c:v>0.23847108746223936</c:v>
                </c:pt>
                <c:pt idx="956">
                  <c:v>0.23798041564306638</c:v>
                </c:pt>
                <c:pt idx="957">
                  <c:v>0.23773442563727609</c:v>
                </c:pt>
                <c:pt idx="958">
                  <c:v>0.23782301385057575</c:v>
                </c:pt>
                <c:pt idx="959">
                  <c:v>0.23820567556284322</c:v>
                </c:pt>
                <c:pt idx="960">
                  <c:v>0.23891114241807654</c:v>
                </c:pt>
                <c:pt idx="961">
                  <c:v>0.23994185454312067</c:v>
                </c:pt>
                <c:pt idx="962">
                  <c:v>0.2411415633875354</c:v>
                </c:pt>
                <c:pt idx="963">
                  <c:v>0.24232293798954024</c:v>
                </c:pt>
                <c:pt idx="964">
                  <c:v>0.2433471662841728</c:v>
                </c:pt>
                <c:pt idx="965">
                  <c:v>0.2441494109914123</c:v>
                </c:pt>
                <c:pt idx="966">
                  <c:v>0.24476196587568705</c:v>
                </c:pt>
                <c:pt idx="967">
                  <c:v>0.24525846008929336</c:v>
                </c:pt>
                <c:pt idx="968">
                  <c:v>0.24569949055312912</c:v>
                </c:pt>
                <c:pt idx="969">
                  <c:v>0.24605906959323814</c:v>
                </c:pt>
                <c:pt idx="970">
                  <c:v>0.24626992501125428</c:v>
                </c:pt>
                <c:pt idx="971">
                  <c:v>0.24620660947131096</c:v>
                </c:pt>
                <c:pt idx="972">
                  <c:v>0.24578338182451509</c:v>
                </c:pt>
                <c:pt idx="973">
                  <c:v>0.2452107314980444</c:v>
                </c:pt>
                <c:pt idx="974">
                  <c:v>0.24468902388143457</c:v>
                </c:pt>
                <c:pt idx="975">
                  <c:v>0.24422823560071552</c:v>
                </c:pt>
                <c:pt idx="976">
                  <c:v>0.2438317630174254</c:v>
                </c:pt>
                <c:pt idx="977">
                  <c:v>0.24359370364023281</c:v>
                </c:pt>
                <c:pt idx="978">
                  <c:v>0.24347882085068584</c:v>
                </c:pt>
                <c:pt idx="979">
                  <c:v>0.24340396141142909</c:v>
                </c:pt>
                <c:pt idx="980">
                  <c:v>0.24336202283628033</c:v>
                </c:pt>
                <c:pt idx="981">
                  <c:v>0.24334328102888217</c:v>
                </c:pt>
                <c:pt idx="982">
                  <c:v>0.24333060073127852</c:v>
                </c:pt>
                <c:pt idx="983">
                  <c:v>0.2433127933766572</c:v>
                </c:pt>
                <c:pt idx="984">
                  <c:v>0.24329969158670522</c:v>
                </c:pt>
                <c:pt idx="985">
                  <c:v>0.24329788726748119</c:v>
                </c:pt>
                <c:pt idx="986">
                  <c:v>0.24329788726748119</c:v>
                </c:pt>
                <c:pt idx="987">
                  <c:v>0.24329788726748119</c:v>
                </c:pt>
                <c:pt idx="988">
                  <c:v>0.24329788726748119</c:v>
                </c:pt>
                <c:pt idx="989">
                  <c:v>0.24329788726748119</c:v>
                </c:pt>
                <c:pt idx="990">
                  <c:v>0.24329788726748119</c:v>
                </c:pt>
                <c:pt idx="991">
                  <c:v>0.24329788726748119</c:v>
                </c:pt>
                <c:pt idx="992">
                  <c:v>0.24329788726748119</c:v>
                </c:pt>
                <c:pt idx="993">
                  <c:v>0.24329788726748119</c:v>
                </c:pt>
                <c:pt idx="994">
                  <c:v>0.24329788726748119</c:v>
                </c:pt>
                <c:pt idx="995">
                  <c:v>0.24329788726748119</c:v>
                </c:pt>
                <c:pt idx="996">
                  <c:v>0.24329788726748119</c:v>
                </c:pt>
                <c:pt idx="997">
                  <c:v>0.24329788726748119</c:v>
                </c:pt>
                <c:pt idx="998">
                  <c:v>0.24329788726748119</c:v>
                </c:pt>
                <c:pt idx="999">
                  <c:v>0.24329788726748119</c:v>
                </c:pt>
                <c:pt idx="1000">
                  <c:v>0.24329788726748119</c:v>
                </c:pt>
                <c:pt idx="1001">
                  <c:v>0.24329788726748119</c:v>
                </c:pt>
                <c:pt idx="1002">
                  <c:v>0.24329788726748119</c:v>
                </c:pt>
                <c:pt idx="1003">
                  <c:v>0.24329788726748119</c:v>
                </c:pt>
                <c:pt idx="1004">
                  <c:v>0.24329788726748119</c:v>
                </c:pt>
                <c:pt idx="1005">
                  <c:v>0.24329788726748119</c:v>
                </c:pt>
                <c:pt idx="1006">
                  <c:v>0.24329788726748119</c:v>
                </c:pt>
                <c:pt idx="1007">
                  <c:v>0.24329788726748119</c:v>
                </c:pt>
                <c:pt idx="1008">
                  <c:v>0.24329788726748119</c:v>
                </c:pt>
                <c:pt idx="1009">
                  <c:v>0.24329788726748119</c:v>
                </c:pt>
                <c:pt idx="1010">
                  <c:v>0.24329788726748119</c:v>
                </c:pt>
                <c:pt idx="1011">
                  <c:v>0.24329788726748119</c:v>
                </c:pt>
                <c:pt idx="1012">
                  <c:v>0.24329788726748119</c:v>
                </c:pt>
                <c:pt idx="1013">
                  <c:v>0.24329788726748119</c:v>
                </c:pt>
                <c:pt idx="1014">
                  <c:v>0.24329788726748119</c:v>
                </c:pt>
                <c:pt idx="1015">
                  <c:v>0.24329788726748119</c:v>
                </c:pt>
                <c:pt idx="1016">
                  <c:v>0.24329788726748119</c:v>
                </c:pt>
                <c:pt idx="1017">
                  <c:v>0.24329788726748119</c:v>
                </c:pt>
                <c:pt idx="1018">
                  <c:v>0.24329788726748119</c:v>
                </c:pt>
                <c:pt idx="1019">
                  <c:v>0.24329788726748119</c:v>
                </c:pt>
                <c:pt idx="1020">
                  <c:v>0.24329788726748119</c:v>
                </c:pt>
                <c:pt idx="1021">
                  <c:v>0.24329788726748119</c:v>
                </c:pt>
                <c:pt idx="1022">
                  <c:v>0.24329788726748119</c:v>
                </c:pt>
                <c:pt idx="1023">
                  <c:v>0.24329788726748119</c:v>
                </c:pt>
                <c:pt idx="1024">
                  <c:v>0.24329788726748119</c:v>
                </c:pt>
                <c:pt idx="1025">
                  <c:v>0.24329788726748119</c:v>
                </c:pt>
                <c:pt idx="1026">
                  <c:v>0.24329788726748119</c:v>
                </c:pt>
                <c:pt idx="1027">
                  <c:v>0.24330776780288987</c:v>
                </c:pt>
                <c:pt idx="1028">
                  <c:v>0.24338341602108299</c:v>
                </c:pt>
                <c:pt idx="1029">
                  <c:v>0.24362163701261824</c:v>
                </c:pt>
                <c:pt idx="1030">
                  <c:v>0.2440414832702531</c:v>
                </c:pt>
                <c:pt idx="1031">
                  <c:v>0.24455703704584503</c:v>
                </c:pt>
                <c:pt idx="1032">
                  <c:v>0.24511367599581635</c:v>
                </c:pt>
                <c:pt idx="1033">
                  <c:v>0.24571423386810215</c:v>
                </c:pt>
                <c:pt idx="1034">
                  <c:v>0.24636786004467726</c:v>
                </c:pt>
                <c:pt idx="1035">
                  <c:v>0.2470376323862033</c:v>
                </c:pt>
                <c:pt idx="1036">
                  <c:v>0.2476762203291234</c:v>
                </c:pt>
                <c:pt idx="1037">
                  <c:v>0.24829593036773795</c:v>
                </c:pt>
                <c:pt idx="1038">
                  <c:v>0.24895390953511781</c:v>
                </c:pt>
                <c:pt idx="1039">
                  <c:v>0.24971207771559278</c:v>
                </c:pt>
                <c:pt idx="1040">
                  <c:v>0.25055696286380169</c:v>
                </c:pt>
                <c:pt idx="1041">
                  <c:v>0.25143444012610733</c:v>
                </c:pt>
                <c:pt idx="1042">
                  <c:v>0.25226366706004499</c:v>
                </c:pt>
                <c:pt idx="1043">
                  <c:v>0.25297885147965909</c:v>
                </c:pt>
                <c:pt idx="1044">
                  <c:v>0.2535802562098472</c:v>
                </c:pt>
                <c:pt idx="1045">
                  <c:v>0.2541206282107708</c:v>
                </c:pt>
                <c:pt idx="1046">
                  <c:v>0.25466296128466143</c:v>
                </c:pt>
                <c:pt idx="1047">
                  <c:v>0.25522015852168406</c:v>
                </c:pt>
                <c:pt idx="1048">
                  <c:v>0.25573748763543058</c:v>
                </c:pt>
                <c:pt idx="1049">
                  <c:v>0.25614172031612614</c:v>
                </c:pt>
                <c:pt idx="1050">
                  <c:v>0.25638180785488496</c:v>
                </c:pt>
                <c:pt idx="1051">
                  <c:v>0.25648578511206588</c:v>
                </c:pt>
                <c:pt idx="1052">
                  <c:v>0.25650010655347205</c:v>
                </c:pt>
                <c:pt idx="1053">
                  <c:v>0.25642011752105598</c:v>
                </c:pt>
                <c:pt idx="1054">
                  <c:v>0.25621871637599364</c:v>
                </c:pt>
                <c:pt idx="1055">
                  <c:v>0.25588084080476448</c:v>
                </c:pt>
                <c:pt idx="1056">
                  <c:v>0.25542587553576795</c:v>
                </c:pt>
                <c:pt idx="1057">
                  <c:v>0.25495652294308996</c:v>
                </c:pt>
                <c:pt idx="1058">
                  <c:v>0.25460257195519798</c:v>
                </c:pt>
                <c:pt idx="1059">
                  <c:v>0.25434595618363876</c:v>
                </c:pt>
                <c:pt idx="1060">
                  <c:v>0.25417514454036699</c:v>
                </c:pt>
                <c:pt idx="1061">
                  <c:v>0.25411581379190989</c:v>
                </c:pt>
                <c:pt idx="1062">
                  <c:v>0.25414591770528983</c:v>
                </c:pt>
                <c:pt idx="1063">
                  <c:v>0.25422860587980589</c:v>
                </c:pt>
                <c:pt idx="1064">
                  <c:v>0.25438756364166826</c:v>
                </c:pt>
                <c:pt idx="1065">
                  <c:v>0.2546989303821825</c:v>
                </c:pt>
                <c:pt idx="1066">
                  <c:v>0.25512987938454995</c:v>
                </c:pt>
                <c:pt idx="1067">
                  <c:v>0.25549330934773146</c:v>
                </c:pt>
                <c:pt idx="1068">
                  <c:v>0.25573096118624333</c:v>
                </c:pt>
                <c:pt idx="1069">
                  <c:v>0.25597567207312327</c:v>
                </c:pt>
                <c:pt idx="1070">
                  <c:v>0.25633255585661879</c:v>
                </c:pt>
                <c:pt idx="1071">
                  <c:v>0.25683494946552987</c:v>
                </c:pt>
                <c:pt idx="1072">
                  <c:v>0.25747134633573643</c:v>
                </c:pt>
                <c:pt idx="1073">
                  <c:v>0.25827885009579837</c:v>
                </c:pt>
                <c:pt idx="1074">
                  <c:v>0.25932515477347862</c:v>
                </c:pt>
                <c:pt idx="1075">
                  <c:v>0.26059018310193904</c:v>
                </c:pt>
                <c:pt idx="1076">
                  <c:v>0.26192744430596826</c:v>
                </c:pt>
                <c:pt idx="1077">
                  <c:v>0.26322344408222337</c:v>
                </c:pt>
                <c:pt idx="1078">
                  <c:v>0.26445290783722353</c:v>
                </c:pt>
                <c:pt idx="1079">
                  <c:v>0.26566838356259842</c:v>
                </c:pt>
                <c:pt idx="1080">
                  <c:v>0.26682115110617649</c:v>
                </c:pt>
                <c:pt idx="1081">
                  <c:v>0.26777374812394283</c:v>
                </c:pt>
                <c:pt idx="1082">
                  <c:v>0.26849144073720055</c:v>
                </c:pt>
                <c:pt idx="1083">
                  <c:v>0.26893965647754048</c:v>
                </c:pt>
                <c:pt idx="1084">
                  <c:v>0.26921839380050389</c:v>
                </c:pt>
                <c:pt idx="1085">
                  <c:v>0.26958049965200298</c:v>
                </c:pt>
                <c:pt idx="1086">
                  <c:v>0.27012314498785178</c:v>
                </c:pt>
                <c:pt idx="1087">
                  <c:v>0.27076225223385147</c:v>
                </c:pt>
                <c:pt idx="1088">
                  <c:v>0.27141568304973618</c:v>
                </c:pt>
                <c:pt idx="1089">
                  <c:v>0.27205928671130214</c:v>
                </c:pt>
                <c:pt idx="1090">
                  <c:v>0.27269079148140718</c:v>
                </c:pt>
                <c:pt idx="1091">
                  <c:v>0.27335859292589487</c:v>
                </c:pt>
                <c:pt idx="1092">
                  <c:v>0.27415491305260603</c:v>
                </c:pt>
                <c:pt idx="1093">
                  <c:v>0.27513748342978572</c:v>
                </c:pt>
                <c:pt idx="1094">
                  <c:v>0.27620446205546695</c:v>
                </c:pt>
                <c:pt idx="1095">
                  <c:v>0.27719437972659511</c:v>
                </c:pt>
                <c:pt idx="1096">
                  <c:v>0.27806059173636083</c:v>
                </c:pt>
                <c:pt idx="1097">
                  <c:v>0.27878762683131753</c:v>
                </c:pt>
                <c:pt idx="1098">
                  <c:v>0.27932176076298409</c:v>
                </c:pt>
                <c:pt idx="1099">
                  <c:v>0.27962492492775542</c:v>
                </c:pt>
                <c:pt idx="1100">
                  <c:v>0.27986874778331539</c:v>
                </c:pt>
                <c:pt idx="1101">
                  <c:v>0.28027221916562617</c:v>
                </c:pt>
                <c:pt idx="1102">
                  <c:v>0.28088282040776424</c:v>
                </c:pt>
                <c:pt idx="1103">
                  <c:v>0.28173210522416559</c:v>
                </c:pt>
                <c:pt idx="1104">
                  <c:v>0.28282900755434609</c:v>
                </c:pt>
                <c:pt idx="1105">
                  <c:v>0.28401668710556294</c:v>
                </c:pt>
                <c:pt idx="1106">
                  <c:v>0.28505928104311218</c:v>
                </c:pt>
                <c:pt idx="1107">
                  <c:v>0.2858943775888379</c:v>
                </c:pt>
                <c:pt idx="1108">
                  <c:v>0.2865280198908835</c:v>
                </c:pt>
                <c:pt idx="1109">
                  <c:v>0.28695762598475855</c:v>
                </c:pt>
                <c:pt idx="1110">
                  <c:v>0.28737026935194271</c:v>
                </c:pt>
                <c:pt idx="1111">
                  <c:v>0.28796895704984177</c:v>
                </c:pt>
                <c:pt idx="1112">
                  <c:v>0.28883476152070386</c:v>
                </c:pt>
                <c:pt idx="1113">
                  <c:v>0.29007073597588445</c:v>
                </c:pt>
                <c:pt idx="1114">
                  <c:v>0.29158594226437456</c:v>
                </c:pt>
                <c:pt idx="1115">
                  <c:v>0.29302294397661066</c:v>
                </c:pt>
                <c:pt idx="1116">
                  <c:v>0.29416919759153348</c:v>
                </c:pt>
                <c:pt idx="1117">
                  <c:v>0.29506713274245083</c:v>
                </c:pt>
                <c:pt idx="1118">
                  <c:v>0.29573956242106991</c:v>
                </c:pt>
                <c:pt idx="1119">
                  <c:v>0.29626941962995473</c:v>
                </c:pt>
                <c:pt idx="1120">
                  <c:v>0.29684059416737374</c:v>
                </c:pt>
                <c:pt idx="1121">
                  <c:v>0.29749080023047764</c:v>
                </c:pt>
                <c:pt idx="1122">
                  <c:v>0.29811531086667142</c:v>
                </c:pt>
                <c:pt idx="1123">
                  <c:v>0.29856059791625139</c:v>
                </c:pt>
                <c:pt idx="1124">
                  <c:v>0.29869805256792759</c:v>
                </c:pt>
                <c:pt idx="1125">
                  <c:v>0.29844557395743815</c:v>
                </c:pt>
                <c:pt idx="1126">
                  <c:v>0.29788749256028496</c:v>
                </c:pt>
                <c:pt idx="1127">
                  <c:v>0.29725158077572983</c:v>
                </c:pt>
                <c:pt idx="1128">
                  <c:v>0.29666256493954468</c:v>
                </c:pt>
                <c:pt idx="1129">
                  <c:v>0.29622627151746939</c:v>
                </c:pt>
                <c:pt idx="1130">
                  <c:v>0.29594842251811249</c:v>
                </c:pt>
                <c:pt idx="1131">
                  <c:v>0.2957374788540813</c:v>
                </c:pt>
                <c:pt idx="1132">
                  <c:v>0.29554283013418908</c:v>
                </c:pt>
                <c:pt idx="1133">
                  <c:v>0.29533366636381397</c:v>
                </c:pt>
                <c:pt idx="1134">
                  <c:v>0.29512699342522247</c:v>
                </c:pt>
                <c:pt idx="1135">
                  <c:v>0.29496766270027946</c:v>
                </c:pt>
                <c:pt idx="1136">
                  <c:v>0.29489449199626183</c:v>
                </c:pt>
                <c:pt idx="1137">
                  <c:v>0.29490877847380403</c:v>
                </c:pt>
                <c:pt idx="1138">
                  <c:v>0.29497499236816199</c:v>
                </c:pt>
                <c:pt idx="1139">
                  <c:v>0.29506233782179447</c:v>
                </c:pt>
                <c:pt idx="1140">
                  <c:v>0.29516374454839361</c:v>
                </c:pt>
                <c:pt idx="1141">
                  <c:v>0.2953000704092501</c:v>
                </c:pt>
                <c:pt idx="1142">
                  <c:v>0.29552349855954824</c:v>
                </c:pt>
                <c:pt idx="1143">
                  <c:v>0.29586931228780883</c:v>
                </c:pt>
                <c:pt idx="1144">
                  <c:v>0.2962449836101721</c:v>
                </c:pt>
                <c:pt idx="1145">
                  <c:v>0.29650540548281146</c:v>
                </c:pt>
                <c:pt idx="1146">
                  <c:v>0.2965667976462632</c:v>
                </c:pt>
                <c:pt idx="1147">
                  <c:v>0.29635295690217389</c:v>
                </c:pt>
                <c:pt idx="1148">
                  <c:v>0.29612913827314347</c:v>
                </c:pt>
                <c:pt idx="1149">
                  <c:v>0.29604841148310829</c:v>
                </c:pt>
                <c:pt idx="1150">
                  <c:v>0.29606616958887499</c:v>
                </c:pt>
                <c:pt idx="1151">
                  <c:v>0.29612837260204916</c:v>
                </c:pt>
                <c:pt idx="1152">
                  <c:v>0.29623748968415337</c:v>
                </c:pt>
                <c:pt idx="1153">
                  <c:v>0.29650517615872635</c:v>
                </c:pt>
                <c:pt idx="1154">
                  <c:v>0.29704248581693204</c:v>
                </c:pt>
                <c:pt idx="1155">
                  <c:v>0.29776116289811577</c:v>
                </c:pt>
                <c:pt idx="1156">
                  <c:v>0.29848627684540463</c:v>
                </c:pt>
                <c:pt idx="1157">
                  <c:v>0.2993022762638442</c:v>
                </c:pt>
                <c:pt idx="1158">
                  <c:v>0.30033911581564776</c:v>
                </c:pt>
                <c:pt idx="1159">
                  <c:v>0.30164620815478849</c:v>
                </c:pt>
                <c:pt idx="1160">
                  <c:v>0.30313038773315537</c:v>
                </c:pt>
                <c:pt idx="1161">
                  <c:v>0.3046426375598415</c:v>
                </c:pt>
                <c:pt idx="1162">
                  <c:v>0.30616787190530104</c:v>
                </c:pt>
                <c:pt idx="1163">
                  <c:v>0.30777299229947036</c:v>
                </c:pt>
                <c:pt idx="1164">
                  <c:v>0.30947759609026027</c:v>
                </c:pt>
                <c:pt idx="1165">
                  <c:v>0.31128116428372821</c:v>
                </c:pt>
                <c:pt idx="1166">
                  <c:v>0.31292824610294334</c:v>
                </c:pt>
                <c:pt idx="1167">
                  <c:v>0.3143469208761292</c:v>
                </c:pt>
                <c:pt idx="1168">
                  <c:v>0.31589115922387295</c:v>
                </c:pt>
                <c:pt idx="1169">
                  <c:v>0.31757414207557977</c:v>
                </c:pt>
                <c:pt idx="1170">
                  <c:v>0.31928080605093856</c:v>
                </c:pt>
                <c:pt idx="1171">
                  <c:v>0.32102338066247332</c:v>
                </c:pt>
                <c:pt idx="1172">
                  <c:v>0.32278153423926881</c:v>
                </c:pt>
                <c:pt idx="1173">
                  <c:v>0.32454639992168</c:v>
                </c:pt>
                <c:pt idx="1174">
                  <c:v>0.32633049479638188</c:v>
                </c:pt>
                <c:pt idx="1175">
                  <c:v>0.32811210227465515</c:v>
                </c:pt>
                <c:pt idx="1176">
                  <c:v>0.32988183390856607</c:v>
                </c:pt>
                <c:pt idx="1177">
                  <c:v>0.3316702568265526</c:v>
                </c:pt>
                <c:pt idx="1178">
                  <c:v>0.33353136350898588</c:v>
                </c:pt>
                <c:pt idx="1179">
                  <c:v>0.33547597626683578</c:v>
                </c:pt>
                <c:pt idx="1180">
                  <c:v>0.33746913751229107</c:v>
                </c:pt>
                <c:pt idx="1181">
                  <c:v>0.33949320442591796</c:v>
                </c:pt>
                <c:pt idx="1182">
                  <c:v>0.34150618798428306</c:v>
                </c:pt>
                <c:pt idx="1183">
                  <c:v>0.34349771631737835</c:v>
                </c:pt>
                <c:pt idx="1184">
                  <c:v>0.34548137886640384</c:v>
                </c:pt>
                <c:pt idx="1185">
                  <c:v>0.34743290485411987</c:v>
                </c:pt>
                <c:pt idx="1186">
                  <c:v>0.34930366351855735</c:v>
                </c:pt>
                <c:pt idx="1187">
                  <c:v>0.35111695244855562</c:v>
                </c:pt>
                <c:pt idx="1188">
                  <c:v>0.35293024137855383</c:v>
                </c:pt>
                <c:pt idx="1189">
                  <c:v>0.35474353030855205</c:v>
                </c:pt>
                <c:pt idx="1190">
                  <c:v>0.35655681923855032</c:v>
                </c:pt>
                <c:pt idx="1191">
                  <c:v>0.35837010816854853</c:v>
                </c:pt>
                <c:pt idx="1192">
                  <c:v>0.36018339709854674</c:v>
                </c:pt>
                <c:pt idx="1193">
                  <c:v>0.36199668602854501</c:v>
                </c:pt>
                <c:pt idx="1194">
                  <c:v>0.36380997495854323</c:v>
                </c:pt>
                <c:pt idx="1195">
                  <c:v>0.36564242046668788</c:v>
                </c:pt>
                <c:pt idx="1196">
                  <c:v>0.36747974585042292</c:v>
                </c:pt>
                <c:pt idx="1197">
                  <c:v>0.36931707123415791</c:v>
                </c:pt>
                <c:pt idx="1198">
                  <c:v>0.37123607679403686</c:v>
                </c:pt>
                <c:pt idx="1199">
                  <c:v>0.37325218270472593</c:v>
                </c:pt>
                <c:pt idx="1200">
                  <c:v>0.37537141926590206</c:v>
                </c:pt>
                <c:pt idx="1201">
                  <c:v>0.37759140859168078</c:v>
                </c:pt>
                <c:pt idx="1202">
                  <c:v>0.37981518938070286</c:v>
                </c:pt>
                <c:pt idx="1203">
                  <c:v>0.38199219721766264</c:v>
                </c:pt>
                <c:pt idx="1204">
                  <c:v>0.38411111102920736</c:v>
                </c:pt>
                <c:pt idx="1205">
                  <c:v>0.38618083025245964</c:v>
                </c:pt>
                <c:pt idx="1206">
                  <c:v>0.38823586403826932</c:v>
                </c:pt>
                <c:pt idx="1207">
                  <c:v>0.39029618121187082</c:v>
                </c:pt>
                <c:pt idx="1208">
                  <c:v>0.39236179155291867</c:v>
                </c:pt>
                <c:pt idx="1209">
                  <c:v>0.3944126634901034</c:v>
                </c:pt>
                <c:pt idx="1210">
                  <c:v>0.39644349406626272</c:v>
                </c:pt>
                <c:pt idx="1211">
                  <c:v>0.398474324642422</c:v>
                </c:pt>
                <c:pt idx="1212">
                  <c:v>0.40048511385755592</c:v>
                </c:pt>
                <c:pt idx="1213">
                  <c:v>0.40249066184456572</c:v>
                </c:pt>
                <c:pt idx="1214">
                  <c:v>0.40451623061625486</c:v>
                </c:pt>
                <c:pt idx="1215">
                  <c:v>0.40654179938794399</c:v>
                </c:pt>
                <c:pt idx="1216">
                  <c:v>0.40854734737495374</c:v>
                </c:pt>
                <c:pt idx="1217">
                  <c:v>0.41052766371522192</c:v>
                </c:pt>
                <c:pt idx="1218">
                  <c:v>0.41250277897308235</c:v>
                </c:pt>
                <c:pt idx="1219">
                  <c:v>0.41447270291812821</c:v>
                </c:pt>
                <c:pt idx="1220">
                  <c:v>0.41641750683059603</c:v>
                </c:pt>
                <c:pt idx="1221">
                  <c:v>0.41831222337433377</c:v>
                </c:pt>
                <c:pt idx="1222">
                  <c:v>0.42017186165025106</c:v>
                </c:pt>
                <c:pt idx="1223">
                  <c:v>0.42199663240889596</c:v>
                </c:pt>
                <c:pt idx="1224">
                  <c:v>0.42382118748983322</c:v>
                </c:pt>
                <c:pt idx="1225">
                  <c:v>0.42567510643120404</c:v>
                </c:pt>
                <c:pt idx="1226">
                  <c:v>0.42753865379892619</c:v>
                </c:pt>
                <c:pt idx="1227">
                  <c:v>0.42939720456236191</c:v>
                </c:pt>
                <c:pt idx="1228">
                  <c:v>0.43124579084244447</c:v>
                </c:pt>
                <c:pt idx="1229">
                  <c:v>0.43308940922333766</c:v>
                </c:pt>
                <c:pt idx="1230">
                  <c:v>0.43490363464083681</c:v>
                </c:pt>
                <c:pt idx="1231">
                  <c:v>0.43672747680678825</c:v>
                </c:pt>
                <c:pt idx="1232">
                  <c:v>0.43858524685544087</c:v>
                </c:pt>
                <c:pt idx="1233">
                  <c:v>0.44044301690409343</c:v>
                </c:pt>
                <c:pt idx="1234">
                  <c:v>0.44229583503940173</c:v>
                </c:pt>
                <c:pt idx="1235">
                  <c:v>0.44412924968041129</c:v>
                </c:pt>
                <c:pt idx="1236">
                  <c:v>0.44591410541777377</c:v>
                </c:pt>
                <c:pt idx="1237">
                  <c:v>0.44763128354435061</c:v>
                </c:pt>
                <c:pt idx="1238">
                  <c:v>0.44924777713471259</c:v>
                </c:pt>
                <c:pt idx="1239">
                  <c:v>0.45077921644204461</c:v>
                </c:pt>
                <c:pt idx="1240">
                  <c:v>0.45225571552287375</c:v>
                </c:pt>
                <c:pt idx="1241">
                  <c:v>0.4537201222427894</c:v>
                </c:pt>
                <c:pt idx="1242">
                  <c:v>0.45517259864859022</c:v>
                </c:pt>
                <c:pt idx="1243">
                  <c:v>0.45659910224971323</c:v>
                </c:pt>
                <c:pt idx="1244">
                  <c:v>0.4579957161060047</c:v>
                </c:pt>
                <c:pt idx="1245">
                  <c:v>0.4593853119381679</c:v>
                </c:pt>
                <c:pt idx="1246">
                  <c:v>0.46073170858812168</c:v>
                </c:pt>
                <c:pt idx="1247">
                  <c:v>0.46203141871705194</c:v>
                </c:pt>
                <c:pt idx="1248">
                  <c:v>0.46330300097416288</c:v>
                </c:pt>
                <c:pt idx="1249">
                  <c:v>0.46454688279676271</c:v>
                </c:pt>
                <c:pt idx="1250">
                  <c:v>0.46578103979426527</c:v>
                </c:pt>
                <c:pt idx="1251">
                  <c:v>0.46700945652847564</c:v>
                </c:pt>
                <c:pt idx="1252">
                  <c:v>0.46821488816762197</c:v>
                </c:pt>
                <c:pt idx="1253">
                  <c:v>0.46939763932983242</c:v>
                </c:pt>
                <c:pt idx="1254">
                  <c:v>0.47055801245997858</c:v>
                </c:pt>
                <c:pt idx="1255">
                  <c:v>0.47169630782967548</c:v>
                </c:pt>
                <c:pt idx="1256">
                  <c:v>0.47281282353728155</c:v>
                </c:pt>
                <c:pt idx="1257">
                  <c:v>0.47390785550789888</c:v>
                </c:pt>
                <c:pt idx="1258">
                  <c:v>0.47498169749337266</c:v>
                </c:pt>
                <c:pt idx="1259">
                  <c:v>0.47605108157276338</c:v>
                </c:pt>
                <c:pt idx="1260">
                  <c:v>0.47713584383485813</c:v>
                </c:pt>
                <c:pt idx="1261">
                  <c:v>0.47823925832658726</c:v>
                </c:pt>
                <c:pt idx="1262">
                  <c:v>0.4793970133940107</c:v>
                </c:pt>
                <c:pt idx="1263">
                  <c:v>0.48061954279871116</c:v>
                </c:pt>
                <c:pt idx="1264">
                  <c:v>0.48189434928498759</c:v>
                </c:pt>
                <c:pt idx="1265">
                  <c:v>0.48321284414694216</c:v>
                </c:pt>
                <c:pt idx="1266">
                  <c:v>0.48452633307141696</c:v>
                </c:pt>
                <c:pt idx="1267">
                  <c:v>0.48583099645282241</c:v>
                </c:pt>
                <c:pt idx="1268">
                  <c:v>0.4871103640970606</c:v>
                </c:pt>
                <c:pt idx="1269">
                  <c:v>0.48832405204479662</c:v>
                </c:pt>
                <c:pt idx="1270">
                  <c:v>0.48948130648330074</c:v>
                </c:pt>
                <c:pt idx="1271">
                  <c:v>0.49059522627297453</c:v>
                </c:pt>
                <c:pt idx="1272">
                  <c:v>0.49167892017209519</c:v>
                </c:pt>
                <c:pt idx="1273">
                  <c:v>0.4927649846694579</c:v>
                </c:pt>
                <c:pt idx="1274">
                  <c:v>0.4938568247314144</c:v>
                </c:pt>
                <c:pt idx="1275">
                  <c:v>0.49495438771183148</c:v>
                </c:pt>
                <c:pt idx="1276">
                  <c:v>0.49609304150455674</c:v>
                </c:pt>
                <c:pt idx="1277">
                  <c:v>0.49727965875985919</c:v>
                </c:pt>
                <c:pt idx="1278">
                  <c:v>0.49848584028170323</c:v>
                </c:pt>
                <c:pt idx="1279">
                  <c:v>0.49971163505052901</c:v>
                </c:pt>
                <c:pt idx="1280">
                  <c:v>0.50096073316864165</c:v>
                </c:pt>
                <c:pt idx="1281">
                  <c:v>0.50218491453634873</c:v>
                </c:pt>
                <c:pt idx="1282">
                  <c:v>0.5033929846251205</c:v>
                </c:pt>
                <c:pt idx="1283">
                  <c:v>0.50460465770063845</c:v>
                </c:pt>
                <c:pt idx="1284">
                  <c:v>0.50580019892087524</c:v>
                </c:pt>
                <c:pt idx="1285">
                  <c:v>0.50696347643054962</c:v>
                </c:pt>
                <c:pt idx="1286">
                  <c:v>0.50808749789768437</c:v>
                </c:pt>
                <c:pt idx="1287">
                  <c:v>0.50918850895491963</c:v>
                </c:pt>
                <c:pt idx="1288">
                  <c:v>0.51024722364334951</c:v>
                </c:pt>
                <c:pt idx="1289">
                  <c:v>0.51127654585828541</c:v>
                </c:pt>
                <c:pt idx="1290">
                  <c:v>0.5123084110697379</c:v>
                </c:pt>
                <c:pt idx="1291">
                  <c:v>0.51333033566774255</c:v>
                </c:pt>
                <c:pt idx="1292">
                  <c:v>0.51430775561435671</c:v>
                </c:pt>
                <c:pt idx="1293">
                  <c:v>0.51525354458220562</c:v>
                </c:pt>
                <c:pt idx="1294">
                  <c:v>0.51618357215844135</c:v>
                </c:pt>
                <c:pt idx="1295">
                  <c:v>0.51712876855783274</c:v>
                </c:pt>
                <c:pt idx="1296">
                  <c:v>0.51812582363286697</c:v>
                </c:pt>
                <c:pt idx="1297">
                  <c:v>0.51918083877759291</c:v>
                </c:pt>
                <c:pt idx="1298">
                  <c:v>0.52028505546270942</c:v>
                </c:pt>
                <c:pt idx="1299">
                  <c:v>0.5214266682533516</c:v>
                </c:pt>
                <c:pt idx="1300">
                  <c:v>0.52257850511649684</c:v>
                </c:pt>
                <c:pt idx="1301">
                  <c:v>0.52372174285518769</c:v>
                </c:pt>
                <c:pt idx="1302">
                  <c:v>0.52487182337695892</c:v>
                </c:pt>
                <c:pt idx="1303">
                  <c:v>0.52604431212791269</c:v>
                </c:pt>
                <c:pt idx="1304">
                  <c:v>0.52721163236720159</c:v>
                </c:pt>
                <c:pt idx="1305">
                  <c:v>0.52835118849604934</c:v>
                </c:pt>
                <c:pt idx="1306">
                  <c:v>0.52947854386863069</c:v>
                </c:pt>
                <c:pt idx="1307">
                  <c:v>0.53059026121823527</c:v>
                </c:pt>
                <c:pt idx="1308">
                  <c:v>0.53168634054486319</c:v>
                </c:pt>
                <c:pt idx="1309">
                  <c:v>0.53277904433381895</c:v>
                </c:pt>
                <c:pt idx="1310">
                  <c:v>0.53387174812277471</c:v>
                </c:pt>
                <c:pt idx="1311">
                  <c:v>0.53494548714035584</c:v>
                </c:pt>
                <c:pt idx="1312">
                  <c:v>0.53600031016577498</c:v>
                </c:pt>
                <c:pt idx="1313">
                  <c:v>0.53701744750426306</c:v>
                </c:pt>
                <c:pt idx="1314">
                  <c:v>0.53802484214154134</c:v>
                </c:pt>
                <c:pt idx="1315">
                  <c:v>0.53902577949221109</c:v>
                </c:pt>
                <c:pt idx="1316">
                  <c:v>0.53995560536112397</c:v>
                </c:pt>
                <c:pt idx="1317">
                  <c:v>0.54085162192642722</c:v>
                </c:pt>
                <c:pt idx="1318">
                  <c:v>0.54176582475404511</c:v>
                </c:pt>
                <c:pt idx="1319">
                  <c:v>0.54275833311268762</c:v>
                </c:pt>
                <c:pt idx="1320">
                  <c:v>0.54389328074558929</c:v>
                </c:pt>
                <c:pt idx="1321">
                  <c:v>0.54515168624024923</c:v>
                </c:pt>
                <c:pt idx="1322">
                  <c:v>0.54655011003412146</c:v>
                </c:pt>
                <c:pt idx="1323">
                  <c:v>0.54810367192542331</c:v>
                </c:pt>
                <c:pt idx="1324">
                  <c:v>0.54976992380649725</c:v>
                </c:pt>
                <c:pt idx="1325">
                  <c:v>0.55141811724456558</c:v>
                </c:pt>
                <c:pt idx="1326">
                  <c:v>0.55294759936817894</c:v>
                </c:pt>
                <c:pt idx="1327">
                  <c:v>0.55434788782720124</c:v>
                </c:pt>
                <c:pt idx="1328">
                  <c:v>0.55567270355677445</c:v>
                </c:pt>
                <c:pt idx="1329">
                  <c:v>0.55696418560579208</c:v>
                </c:pt>
                <c:pt idx="1330">
                  <c:v>0.55825566765480972</c:v>
                </c:pt>
                <c:pt idx="1331">
                  <c:v>0.55954714970382735</c:v>
                </c:pt>
                <c:pt idx="1332">
                  <c:v>0.56082196491256742</c:v>
                </c:pt>
                <c:pt idx="1333">
                  <c:v>0.56204307113448482</c:v>
                </c:pt>
                <c:pt idx="1334">
                  <c:v>0.56321993168630702</c:v>
                </c:pt>
                <c:pt idx="1335">
                  <c:v>0.56438591208109667</c:v>
                </c:pt>
                <c:pt idx="1336">
                  <c:v>0.56557400718603157</c:v>
                </c:pt>
                <c:pt idx="1337">
                  <c:v>0.56679135576966599</c:v>
                </c:pt>
                <c:pt idx="1338">
                  <c:v>0.56802146364152761</c:v>
                </c:pt>
                <c:pt idx="1339">
                  <c:v>0.56926799143751461</c:v>
                </c:pt>
                <c:pt idx="1340">
                  <c:v>0.5705309391576272</c:v>
                </c:pt>
                <c:pt idx="1341">
                  <c:v>0.57181404974314776</c:v>
                </c:pt>
                <c:pt idx="1342">
                  <c:v>0.57315029453944066</c:v>
                </c:pt>
                <c:pt idx="1343">
                  <c:v>0.57455150091136642</c:v>
                </c:pt>
                <c:pt idx="1344">
                  <c:v>0.57596841505797458</c:v>
                </c:pt>
                <c:pt idx="1345">
                  <c:v>0.57738445905972491</c:v>
                </c:pt>
                <c:pt idx="1346">
                  <c:v>0.57876209630054876</c:v>
                </c:pt>
                <c:pt idx="1347">
                  <c:v>0.5800932847722613</c:v>
                </c:pt>
                <c:pt idx="1348">
                  <c:v>0.58137410234891207</c:v>
                </c:pt>
                <c:pt idx="1349">
                  <c:v>0.58253008677020013</c:v>
                </c:pt>
                <c:pt idx="1350">
                  <c:v>0.58351132891167456</c:v>
                </c:pt>
                <c:pt idx="1351">
                  <c:v>0.58434100792150934</c:v>
                </c:pt>
                <c:pt idx="1352">
                  <c:v>0.58507885252650416</c:v>
                </c:pt>
                <c:pt idx="1353">
                  <c:v>0.58575973853397323</c:v>
                </c:pt>
                <c:pt idx="1354">
                  <c:v>0.58638302344489057</c:v>
                </c:pt>
                <c:pt idx="1355">
                  <c:v>0.58693584385438891</c:v>
                </c:pt>
                <c:pt idx="1356">
                  <c:v>0.58738659987637842</c:v>
                </c:pt>
                <c:pt idx="1357">
                  <c:v>0.58775031622800655</c:v>
                </c:pt>
                <c:pt idx="1358">
                  <c:v>0.58804394812372673</c:v>
                </c:pt>
                <c:pt idx="1359">
                  <c:v>0.58825647468124731</c:v>
                </c:pt>
                <c:pt idx="1360">
                  <c:v>0.58841651431897657</c:v>
                </c:pt>
                <c:pt idx="1361">
                  <c:v>0.58865661310000494</c:v>
                </c:pt>
                <c:pt idx="1362">
                  <c:v>0.5890970065340092</c:v>
                </c:pt>
                <c:pt idx="1363">
                  <c:v>0.58977575350338562</c:v>
                </c:pt>
                <c:pt idx="1364">
                  <c:v>0.59069232131424443</c:v>
                </c:pt>
                <c:pt idx="1365">
                  <c:v>0.59167329582483597</c:v>
                </c:pt>
                <c:pt idx="1366">
                  <c:v>0.59250996570911463</c:v>
                </c:pt>
                <c:pt idx="1367">
                  <c:v>0.59314286764454782</c:v>
                </c:pt>
                <c:pt idx="1368">
                  <c:v>0.59350261234525525</c:v>
                </c:pt>
                <c:pt idx="1369">
                  <c:v>0.59372924519466286</c:v>
                </c:pt>
                <c:pt idx="1370">
                  <c:v>0.59408749812918782</c:v>
                </c:pt>
                <c:pt idx="1371">
                  <c:v>0.59462560285059041</c:v>
                </c:pt>
                <c:pt idx="1372">
                  <c:v>0.59523506633999712</c:v>
                </c:pt>
                <c:pt idx="1373">
                  <c:v>0.59578506418940036</c:v>
                </c:pt>
                <c:pt idx="1374">
                  <c:v>0.5961950818072238</c:v>
                </c:pt>
                <c:pt idx="1375">
                  <c:v>0.59642356748655656</c:v>
                </c:pt>
                <c:pt idx="1376">
                  <c:v>0.5963570605331473</c:v>
                </c:pt>
                <c:pt idx="1377">
                  <c:v>0.59590810997423627</c:v>
                </c:pt>
                <c:pt idx="1378">
                  <c:v>0.59529853635488139</c:v>
                </c:pt>
                <c:pt idx="1379">
                  <c:v>0.59472934917359888</c:v>
                </c:pt>
                <c:pt idx="1380">
                  <c:v>0.59421190991385653</c:v>
                </c:pt>
                <c:pt idx="1381">
                  <c:v>0.59393880010477218</c:v>
                </c:pt>
                <c:pt idx="1382">
                  <c:v>0.59409098653580039</c:v>
                </c:pt>
                <c:pt idx="1383">
                  <c:v>0.59461558730950081</c:v>
                </c:pt>
                <c:pt idx="1384">
                  <c:v>0.59526438511130475</c:v>
                </c:pt>
                <c:pt idx="1385">
                  <c:v>0.59579433928677761</c:v>
                </c:pt>
                <c:pt idx="1386">
                  <c:v>0.59620963554940254</c:v>
                </c:pt>
                <c:pt idx="1387">
                  <c:v>0.59669348937023758</c:v>
                </c:pt>
                <c:pt idx="1388">
                  <c:v>0.59738801943121711</c:v>
                </c:pt>
                <c:pt idx="1389">
                  <c:v>0.59834767834111113</c:v>
                </c:pt>
                <c:pt idx="1390">
                  <c:v>0.59948282542302123</c:v>
                </c:pt>
                <c:pt idx="1391">
                  <c:v>0.60059380429359688</c:v>
                </c:pt>
                <c:pt idx="1392">
                  <c:v>0.60154702010110483</c:v>
                </c:pt>
                <c:pt idx="1393">
                  <c:v>0.60231848483943939</c:v>
                </c:pt>
                <c:pt idx="1394">
                  <c:v>0.6029350597141192</c:v>
                </c:pt>
                <c:pt idx="1395">
                  <c:v>0.60346126327707061</c:v>
                </c:pt>
                <c:pt idx="1396">
                  <c:v>0.60391600768156262</c:v>
                </c:pt>
                <c:pt idx="1397">
                  <c:v>0.60428191920342067</c:v>
                </c:pt>
                <c:pt idx="1398">
                  <c:v>0.60457839530133117</c:v>
                </c:pt>
                <c:pt idx="1399">
                  <c:v>0.60480502023961824</c:v>
                </c:pt>
                <c:pt idx="1400">
                  <c:v>0.60496115853396482</c:v>
                </c:pt>
                <c:pt idx="1401">
                  <c:v>0.60506891308574684</c:v>
                </c:pt>
                <c:pt idx="1402">
                  <c:v>0.60510137821104582</c:v>
                </c:pt>
                <c:pt idx="1403">
                  <c:v>0.60495878677815285</c:v>
                </c:pt>
                <c:pt idx="1404">
                  <c:v>0.60453955908400814</c:v>
                </c:pt>
                <c:pt idx="1405">
                  <c:v>0.60400538993231501</c:v>
                </c:pt>
                <c:pt idx="1406">
                  <c:v>0.60363914937727003</c:v>
                </c:pt>
                <c:pt idx="1407">
                  <c:v>0.60356660759631819</c:v>
                </c:pt>
                <c:pt idx="1408">
                  <c:v>0.60371558623749122</c:v>
                </c:pt>
                <c:pt idx="1409">
                  <c:v>0.6039183287506954</c:v>
                </c:pt>
                <c:pt idx="1410">
                  <c:v>0.6040947694975588</c:v>
                </c:pt>
                <c:pt idx="1411">
                  <c:v>0.60424212679897438</c:v>
                </c:pt>
                <c:pt idx="1412">
                  <c:v>0.60437039912272306</c:v>
                </c:pt>
                <c:pt idx="1413">
                  <c:v>0.6045177901482699</c:v>
                </c:pt>
                <c:pt idx="1414">
                  <c:v>0.60476523392661574</c:v>
                </c:pt>
                <c:pt idx="1415">
                  <c:v>0.60519171591155585</c:v>
                </c:pt>
                <c:pt idx="1416">
                  <c:v>0.60581820706089873</c:v>
                </c:pt>
                <c:pt idx="1417">
                  <c:v>0.60658358544047364</c:v>
                </c:pt>
                <c:pt idx="1418">
                  <c:v>0.60735029387856854</c:v>
                </c:pt>
                <c:pt idx="1419">
                  <c:v>0.60794487489731852</c:v>
                </c:pt>
                <c:pt idx="1420">
                  <c:v>0.60827255551094428</c:v>
                </c:pt>
                <c:pt idx="1421">
                  <c:v>0.60830328291965496</c:v>
                </c:pt>
                <c:pt idx="1422">
                  <c:v>0.60814545547310506</c:v>
                </c:pt>
                <c:pt idx="1423">
                  <c:v>0.60810313556611451</c:v>
                </c:pt>
                <c:pt idx="1424">
                  <c:v>0.60829091496488807</c:v>
                </c:pt>
                <c:pt idx="1425">
                  <c:v>0.60867376025908515</c:v>
                </c:pt>
                <c:pt idx="1426">
                  <c:v>0.60929935988435013</c:v>
                </c:pt>
                <c:pt idx="1427">
                  <c:v>0.61004494126491959</c:v>
                </c:pt>
                <c:pt idx="1428">
                  <c:v>0.61063202034932429</c:v>
                </c:pt>
                <c:pt idx="1429">
                  <c:v>0.61097953296506535</c:v>
                </c:pt>
                <c:pt idx="1430">
                  <c:v>0.61110304423207573</c:v>
                </c:pt>
                <c:pt idx="1431">
                  <c:v>0.61097204205592814</c:v>
                </c:pt>
                <c:pt idx="1432">
                  <c:v>0.61057241504138182</c:v>
                </c:pt>
                <c:pt idx="1433">
                  <c:v>0.61009584194390265</c:v>
                </c:pt>
                <c:pt idx="1434">
                  <c:v>0.60968137601127992</c:v>
                </c:pt>
                <c:pt idx="1435">
                  <c:v>0.6095053704372827</c:v>
                </c:pt>
                <c:pt idx="1436">
                  <c:v>0.60957607841922989</c:v>
                </c:pt>
                <c:pt idx="1437">
                  <c:v>0.60976732931025523</c:v>
                </c:pt>
                <c:pt idx="1438">
                  <c:v>0.6099872175103046</c:v>
                </c:pt>
                <c:pt idx="1439">
                  <c:v>0.61015906750734694</c:v>
                </c:pt>
                <c:pt idx="1440">
                  <c:v>0.6102591041131179</c:v>
                </c:pt>
                <c:pt idx="1441">
                  <c:v>0.61027121600027834</c:v>
                </c:pt>
                <c:pt idx="1442">
                  <c:v>0.61025568575185629</c:v>
                </c:pt>
                <c:pt idx="1443">
                  <c:v>0.61029615568303031</c:v>
                </c:pt>
                <c:pt idx="1444">
                  <c:v>0.61039489334419772</c:v>
                </c:pt>
                <c:pt idx="1445">
                  <c:v>0.61051443817313411</c:v>
                </c:pt>
                <c:pt idx="1446">
                  <c:v>0.61060125821289724</c:v>
                </c:pt>
                <c:pt idx="1447">
                  <c:v>0.6105704287646937</c:v>
                </c:pt>
                <c:pt idx="1448">
                  <c:v>0.61040330380692531</c:v>
                </c:pt>
                <c:pt idx="1449">
                  <c:v>0.61024200374195592</c:v>
                </c:pt>
                <c:pt idx="1450">
                  <c:v>0.61018255414028311</c:v>
                </c:pt>
                <c:pt idx="1451">
                  <c:v>0.61017712942873015</c:v>
                </c:pt>
                <c:pt idx="1452">
                  <c:v>0.61017712942873015</c:v>
                </c:pt>
                <c:pt idx="1453">
                  <c:v>0.61017712942873015</c:v>
                </c:pt>
                <c:pt idx="1454">
                  <c:v>0.61017712942873015</c:v>
                </c:pt>
                <c:pt idx="1455">
                  <c:v>0.61017712942873015</c:v>
                </c:pt>
                <c:pt idx="1456">
                  <c:v>0.61017712942873015</c:v>
                </c:pt>
                <c:pt idx="1457">
                  <c:v>0.61017712942873015</c:v>
                </c:pt>
                <c:pt idx="1458">
                  <c:v>0.61017712942873015</c:v>
                </c:pt>
                <c:pt idx="1459">
                  <c:v>0.61017712942873015</c:v>
                </c:pt>
                <c:pt idx="1460">
                  <c:v>0.61017712942873015</c:v>
                </c:pt>
                <c:pt idx="1461">
                  <c:v>0.61017712942873015</c:v>
                </c:pt>
                <c:pt idx="1462">
                  <c:v>0.61017712942873015</c:v>
                </c:pt>
                <c:pt idx="1463">
                  <c:v>0.61017712942873015</c:v>
                </c:pt>
                <c:pt idx="1464">
                  <c:v>0.61017712942873015</c:v>
                </c:pt>
                <c:pt idx="1465">
                  <c:v>0.61017712942873015</c:v>
                </c:pt>
                <c:pt idx="1466">
                  <c:v>0.61017712942873015</c:v>
                </c:pt>
                <c:pt idx="1467">
                  <c:v>0.61017712942873015</c:v>
                </c:pt>
                <c:pt idx="1468">
                  <c:v>0.61017712942873015</c:v>
                </c:pt>
                <c:pt idx="1469">
                  <c:v>0.61017712942873015</c:v>
                </c:pt>
                <c:pt idx="1470">
                  <c:v>0.61017712942873015</c:v>
                </c:pt>
                <c:pt idx="1471">
                  <c:v>0.61017712942873015</c:v>
                </c:pt>
                <c:pt idx="1472">
                  <c:v>0.61017712942873015</c:v>
                </c:pt>
                <c:pt idx="1473">
                  <c:v>0.61017712942873015</c:v>
                </c:pt>
                <c:pt idx="1474">
                  <c:v>0.61017712942873015</c:v>
                </c:pt>
                <c:pt idx="1475">
                  <c:v>0.61017712942873015</c:v>
                </c:pt>
                <c:pt idx="1476">
                  <c:v>0.61017712942873015</c:v>
                </c:pt>
                <c:pt idx="1477">
                  <c:v>0.61017712942873015</c:v>
                </c:pt>
                <c:pt idx="1478">
                  <c:v>0.61017712942873015</c:v>
                </c:pt>
                <c:pt idx="1479">
                  <c:v>0.61020793783251825</c:v>
                </c:pt>
                <c:pt idx="1480">
                  <c:v>0.61026694569591877</c:v>
                </c:pt>
                <c:pt idx="1481">
                  <c:v>0.61034387114390787</c:v>
                </c:pt>
                <c:pt idx="1482">
                  <c:v>0.61043088100821286</c:v>
                </c:pt>
                <c:pt idx="1483">
                  <c:v>0.61052497980807718</c:v>
                </c:pt>
                <c:pt idx="1484">
                  <c:v>0.61062748266652644</c:v>
                </c:pt>
                <c:pt idx="1485">
                  <c:v>0.61074602429179425</c:v>
                </c:pt>
                <c:pt idx="1486">
                  <c:v>0.61089831645937709</c:v>
                </c:pt>
                <c:pt idx="1487">
                  <c:v>0.61110030583271513</c:v>
                </c:pt>
                <c:pt idx="1488">
                  <c:v>0.61137095723545243</c:v>
                </c:pt>
                <c:pt idx="1489">
                  <c:v>0.6117303488701864</c:v>
                </c:pt>
                <c:pt idx="1490">
                  <c:v>0.61219314809416014</c:v>
                </c:pt>
                <c:pt idx="1491">
                  <c:v>0.61276356821757227</c:v>
                </c:pt>
                <c:pt idx="1492">
                  <c:v>0.61342628867448623</c:v>
                </c:pt>
                <c:pt idx="1493">
                  <c:v>0.61415246401552404</c:v>
                </c:pt>
                <c:pt idx="1494">
                  <c:v>0.61492777166620971</c:v>
                </c:pt>
                <c:pt idx="1495">
                  <c:v>0.61572517676326433</c:v>
                </c:pt>
                <c:pt idx="1496">
                  <c:v>0.61652969260554957</c:v>
                </c:pt>
                <c:pt idx="1497">
                  <c:v>0.61732934586794308</c:v>
                </c:pt>
                <c:pt idx="1498">
                  <c:v>0.61810041730287302</c:v>
                </c:pt>
                <c:pt idx="1499">
                  <c:v>0.61882903019157309</c:v>
                </c:pt>
                <c:pt idx="1500">
                  <c:v>0.61950239130439455</c:v>
                </c:pt>
                <c:pt idx="1501">
                  <c:v>0.62015120271665525</c:v>
                </c:pt>
                <c:pt idx="1502">
                  <c:v>0.62079591842976234</c:v>
                </c:pt>
                <c:pt idx="1503">
                  <c:v>0.62144277201365938</c:v>
                </c:pt>
                <c:pt idx="1504">
                  <c:v>0.62210486817836452</c:v>
                </c:pt>
                <c:pt idx="1505">
                  <c:v>0.62275801636598571</c:v>
                </c:pt>
                <c:pt idx="1506">
                  <c:v>0.62341095606457397</c:v>
                </c:pt>
                <c:pt idx="1507">
                  <c:v>0.62408625257749994</c:v>
                </c:pt>
                <c:pt idx="1508">
                  <c:v>0.6247979839587039</c:v>
                </c:pt>
                <c:pt idx="1509">
                  <c:v>0.62556082450914596</c:v>
                </c:pt>
                <c:pt idx="1510">
                  <c:v>0.62641627575513359</c:v>
                </c:pt>
                <c:pt idx="1511">
                  <c:v>0.62740222135259005</c:v>
                </c:pt>
                <c:pt idx="1512">
                  <c:v>0.62853628456368626</c:v>
                </c:pt>
                <c:pt idx="1513">
                  <c:v>0.62982651662347644</c:v>
                </c:pt>
                <c:pt idx="1514">
                  <c:v>0.63123946065291292</c:v>
                </c:pt>
                <c:pt idx="1515">
                  <c:v>0.63269898886872766</c:v>
                </c:pt>
                <c:pt idx="1516">
                  <c:v>0.63410926029542292</c:v>
                </c:pt>
                <c:pt idx="1517">
                  <c:v>0.63544405298367068</c:v>
                </c:pt>
                <c:pt idx="1518">
                  <c:v>0.6367185722574018</c:v>
                </c:pt>
                <c:pt idx="1519">
                  <c:v>0.63794658011826744</c:v>
                </c:pt>
                <c:pt idx="1520">
                  <c:v>0.63913858765078946</c:v>
                </c:pt>
                <c:pt idx="1521">
                  <c:v>0.64028363645149156</c:v>
                </c:pt>
                <c:pt idx="1522">
                  <c:v>0.64136261788562199</c:v>
                </c:pt>
                <c:pt idx="1523">
                  <c:v>0.64233171995521343</c:v>
                </c:pt>
                <c:pt idx="1524">
                  <c:v>0.64313685504073681</c:v>
                </c:pt>
                <c:pt idx="1525">
                  <c:v>0.64371648649011592</c:v>
                </c:pt>
                <c:pt idx="1526">
                  <c:v>0.64409335559592307</c:v>
                </c:pt>
                <c:pt idx="1527">
                  <c:v>0.64432442752289121</c:v>
                </c:pt>
                <c:pt idx="1528">
                  <c:v>0.6445115011897331</c:v>
                </c:pt>
                <c:pt idx="1529">
                  <c:v>0.64474062995911474</c:v>
                </c:pt>
                <c:pt idx="1530">
                  <c:v>0.64505480742016164</c:v>
                </c:pt>
                <c:pt idx="1531">
                  <c:v>0.6454839166798535</c:v>
                </c:pt>
                <c:pt idx="1532">
                  <c:v>0.64603579275660461</c:v>
                </c:pt>
                <c:pt idx="1533">
                  <c:v>0.64671922048769959</c:v>
                </c:pt>
                <c:pt idx="1534">
                  <c:v>0.64756121962057478</c:v>
                </c:pt>
                <c:pt idx="1535">
                  <c:v>0.64860657410335221</c:v>
                </c:pt>
                <c:pt idx="1536">
                  <c:v>0.64988840281538496</c:v>
                </c:pt>
                <c:pt idx="1537">
                  <c:v>0.65138789393999752</c:v>
                </c:pt>
                <c:pt idx="1538">
                  <c:v>0.65310701680939132</c:v>
                </c:pt>
                <c:pt idx="1539">
                  <c:v>0.65503401923988902</c:v>
                </c:pt>
                <c:pt idx="1540">
                  <c:v>0.6571567921427719</c:v>
                </c:pt>
                <c:pt idx="1541">
                  <c:v>0.65946543137741198</c:v>
                </c:pt>
                <c:pt idx="1542">
                  <c:v>0.66188157815019266</c:v>
                </c:pt>
                <c:pt idx="1543">
                  <c:v>0.66430563825983879</c:v>
                </c:pt>
                <c:pt idx="1544">
                  <c:v>0.66659445334204404</c:v>
                </c:pt>
                <c:pt idx="1545">
                  <c:v>0.66869259725143371</c:v>
                </c:pt>
                <c:pt idx="1546">
                  <c:v>0.67065614348372948</c:v>
                </c:pt>
                <c:pt idx="1547">
                  <c:v>0.67253738978793565</c:v>
                </c:pt>
                <c:pt idx="1548">
                  <c:v>0.67441930202214095</c:v>
                </c:pt>
                <c:pt idx="1549">
                  <c:v>0.67634438281939713</c:v>
                </c:pt>
                <c:pt idx="1550">
                  <c:v>0.67833199833541147</c:v>
                </c:pt>
                <c:pt idx="1551">
                  <c:v>0.68039298345787369</c:v>
                </c:pt>
                <c:pt idx="1552">
                  <c:v>0.68250915303503257</c:v>
                </c:pt>
                <c:pt idx="1553">
                  <c:v>0.68466715543211409</c:v>
                </c:pt>
                <c:pt idx="1554">
                  <c:v>0.68686225895575415</c:v>
                </c:pt>
                <c:pt idx="1555">
                  <c:v>0.68913971998898038</c:v>
                </c:pt>
                <c:pt idx="1556">
                  <c:v>0.69152626468313061</c:v>
                </c:pt>
                <c:pt idx="1557">
                  <c:v>0.69403531058306889</c:v>
                </c:pt>
                <c:pt idx="1558">
                  <c:v>0.69669570000174741</c:v>
                </c:pt>
                <c:pt idx="1559">
                  <c:v>0.69952940502790539</c:v>
                </c:pt>
                <c:pt idx="1560">
                  <c:v>0.70248464724824977</c:v>
                </c:pt>
                <c:pt idx="1561">
                  <c:v>0.70554339523708565</c:v>
                </c:pt>
                <c:pt idx="1562">
                  <c:v>0.70870831743150786</c:v>
                </c:pt>
                <c:pt idx="1563">
                  <c:v>0.71200409901754647</c:v>
                </c:pt>
                <c:pt idx="1564">
                  <c:v>0.71544125989833096</c:v>
                </c:pt>
                <c:pt idx="1565">
                  <c:v>0.71900097943072661</c:v>
                </c:pt>
                <c:pt idx="1566">
                  <c:v>0.7227094868718742</c:v>
                </c:pt>
                <c:pt idx="1567">
                  <c:v>0.72653167772108262</c:v>
                </c:pt>
                <c:pt idx="1568">
                  <c:v>0.73040732330917679</c:v>
                </c:pt>
                <c:pt idx="1569">
                  <c:v>0.73435351206483235</c:v>
                </c:pt>
                <c:pt idx="1570">
                  <c:v>0.73836356932283909</c:v>
                </c:pt>
                <c:pt idx="1571">
                  <c:v>0.742430475167003</c:v>
                </c:pt>
                <c:pt idx="1572">
                  <c:v>0.74654688908050948</c:v>
                </c:pt>
                <c:pt idx="1573">
                  <c:v>0.75065505257934639</c:v>
                </c:pt>
                <c:pt idx="1574">
                  <c:v>0.75470426253461387</c:v>
                </c:pt>
                <c:pt idx="1575">
                  <c:v>0.75870235735796199</c:v>
                </c:pt>
                <c:pt idx="1576">
                  <c:v>0.76260673232028797</c:v>
                </c:pt>
                <c:pt idx="1577">
                  <c:v>0.76639213125457539</c:v>
                </c:pt>
                <c:pt idx="1578">
                  <c:v>0.77006761494375309</c:v>
                </c:pt>
                <c:pt idx="1579">
                  <c:v>0.7736681214835579</c:v>
                </c:pt>
                <c:pt idx="1580">
                  <c:v>0.77719400944119799</c:v>
                </c:pt>
                <c:pt idx="1581">
                  <c:v>0.78065514322912699</c:v>
                </c:pt>
                <c:pt idx="1582">
                  <c:v>0.78405981900092225</c:v>
                </c:pt>
                <c:pt idx="1583">
                  <c:v>0.78734298434994698</c:v>
                </c:pt>
                <c:pt idx="1584">
                  <c:v>0.79052316416706225</c:v>
                </c:pt>
                <c:pt idx="1585">
                  <c:v>0.79359413550243796</c:v>
                </c:pt>
                <c:pt idx="1586">
                  <c:v>0.79655008432559415</c:v>
                </c:pt>
                <c:pt idx="1587">
                  <c:v>0.79940993802423677</c:v>
                </c:pt>
                <c:pt idx="1588">
                  <c:v>0.80222348617581818</c:v>
                </c:pt>
                <c:pt idx="1589">
                  <c:v>0.80504622551553229</c:v>
                </c:pt>
                <c:pt idx="1590">
                  <c:v>0.80789184424926597</c:v>
                </c:pt>
                <c:pt idx="1591">
                  <c:v>0.81076697178032719</c:v>
                </c:pt>
                <c:pt idx="1592">
                  <c:v>0.81366159166052221</c:v>
                </c:pt>
                <c:pt idx="1593">
                  <c:v>0.81657555899266743</c:v>
                </c:pt>
                <c:pt idx="1594">
                  <c:v>0.81952258197123562</c:v>
                </c:pt>
                <c:pt idx="1595">
                  <c:v>0.82240896060336577</c:v>
                </c:pt>
                <c:pt idx="1596">
                  <c:v>0.82522130757189249</c:v>
                </c:pt>
                <c:pt idx="1597">
                  <c:v>0.8279369037962625</c:v>
                </c:pt>
                <c:pt idx="1598">
                  <c:v>0.8305136697729425</c:v>
                </c:pt>
                <c:pt idx="1599">
                  <c:v>0.83299280310216683</c:v>
                </c:pt>
                <c:pt idx="1600">
                  <c:v>0.83536942814752857</c:v>
                </c:pt>
                <c:pt idx="1601">
                  <c:v>0.83766161776254122</c:v>
                </c:pt>
                <c:pt idx="1602">
                  <c:v>0.8399378612007673</c:v>
                </c:pt>
                <c:pt idx="1603">
                  <c:v>0.84225472731539908</c:v>
                </c:pt>
                <c:pt idx="1604">
                  <c:v>0.84460165162866552</c:v>
                </c:pt>
                <c:pt idx="1605">
                  <c:v>0.84700625659338458</c:v>
                </c:pt>
                <c:pt idx="1606">
                  <c:v>0.84946442903703834</c:v>
                </c:pt>
                <c:pt idx="1607">
                  <c:v>0.85195411278520261</c:v>
                </c:pt>
                <c:pt idx="1608">
                  <c:v>0.85448750069231738</c:v>
                </c:pt>
                <c:pt idx="1609">
                  <c:v>0.85706459275838287</c:v>
                </c:pt>
                <c:pt idx="1610">
                  <c:v>0.85967601782720815</c:v>
                </c:pt>
                <c:pt idx="1611">
                  <c:v>0.86231561321910954</c:v>
                </c:pt>
                <c:pt idx="1612">
                  <c:v>0.86504003082881065</c:v>
                </c:pt>
                <c:pt idx="1613">
                  <c:v>0.86785621350826614</c:v>
                </c:pt>
                <c:pt idx="1614">
                  <c:v>0.87077802155138895</c:v>
                </c:pt>
                <c:pt idx="1615">
                  <c:v>0.87381332639436471</c:v>
                </c:pt>
                <c:pt idx="1616">
                  <c:v>0.87699982781512975</c:v>
                </c:pt>
                <c:pt idx="1617">
                  <c:v>0.88033140107937002</c:v>
                </c:pt>
                <c:pt idx="1618">
                  <c:v>0.88379506601402746</c:v>
                </c:pt>
                <c:pt idx="1619">
                  <c:v>0.88733114259548407</c:v>
                </c:pt>
                <c:pt idx="1620">
                  <c:v>0.89087900541952736</c:v>
                </c:pt>
                <c:pt idx="1621">
                  <c:v>0.89443115049467203</c:v>
                </c:pt>
                <c:pt idx="1622">
                  <c:v>0.89794850901964163</c:v>
                </c:pt>
                <c:pt idx="1623">
                  <c:v>0.90136748858189553</c:v>
                </c:pt>
                <c:pt idx="1624">
                  <c:v>0.90463337662067778</c:v>
                </c:pt>
                <c:pt idx="1625">
                  <c:v>0.90774795238774142</c:v>
                </c:pt>
                <c:pt idx="1626">
                  <c:v>0.91061851115561054</c:v>
                </c:pt>
                <c:pt idx="1627">
                  <c:v>0.91318262534069161</c:v>
                </c:pt>
                <c:pt idx="1628">
                  <c:v>0.91546707103690328</c:v>
                </c:pt>
                <c:pt idx="1629">
                  <c:v>0.91752382117853726</c:v>
                </c:pt>
                <c:pt idx="1630">
                  <c:v>0.91946776961548515</c:v>
                </c:pt>
                <c:pt idx="1631">
                  <c:v>0.92144224832419341</c:v>
                </c:pt>
                <c:pt idx="1632">
                  <c:v>0.92354095615596921</c:v>
                </c:pt>
                <c:pt idx="1633">
                  <c:v>0.92580620332572638</c:v>
                </c:pt>
                <c:pt idx="1634">
                  <c:v>0.92822792534770582</c:v>
                </c:pt>
                <c:pt idx="1635">
                  <c:v>0.93070885720859731</c:v>
                </c:pt>
                <c:pt idx="1636">
                  <c:v>0.9331897890694888</c:v>
                </c:pt>
                <c:pt idx="1637">
                  <c:v>0.93559944621769231</c:v>
                </c:pt>
                <c:pt idx="1638">
                  <c:v>0.93792608503906916</c:v>
                </c:pt>
                <c:pt idx="1639">
                  <c:v>0.94018592634746045</c:v>
                </c:pt>
                <c:pt idx="1640">
                  <c:v>0.94241667539361773</c:v>
                </c:pt>
                <c:pt idx="1641">
                  <c:v>0.94468853796326546</c:v>
                </c:pt>
                <c:pt idx="1642">
                  <c:v>0.94705558879585483</c:v>
                </c:pt>
                <c:pt idx="1643">
                  <c:v>0.94957819053436487</c:v>
                </c:pt>
                <c:pt idx="1644">
                  <c:v>0.95226005539070735</c:v>
                </c:pt>
                <c:pt idx="1645">
                  <c:v>0.95509387664562007</c:v>
                </c:pt>
                <c:pt idx="1646">
                  <c:v>0.95807956341864353</c:v>
                </c:pt>
                <c:pt idx="1647">
                  <c:v>0.9612045558991964</c:v>
                </c:pt>
                <c:pt idx="1648">
                  <c:v>0.9644854394319442</c:v>
                </c:pt>
                <c:pt idx="1649">
                  <c:v>0.96788761910962684</c:v>
                </c:pt>
                <c:pt idx="1650">
                  <c:v>0.97139093685679478</c:v>
                </c:pt>
                <c:pt idx="1651">
                  <c:v>0.97495120845790595</c:v>
                </c:pt>
                <c:pt idx="1652">
                  <c:v>0.97853101580568724</c:v>
                </c:pt>
                <c:pt idx="1653">
                  <c:v>0.98214662581938539</c:v>
                </c:pt>
                <c:pt idx="1654">
                  <c:v>0.98576700432770692</c:v>
                </c:pt>
                <c:pt idx="1655">
                  <c:v>0.9894007618453653</c:v>
                </c:pt>
                <c:pt idx="1656">
                  <c:v>0.99309638760288399</c:v>
                </c:pt>
                <c:pt idx="1657">
                  <c:v>0.99685463885943859</c:v>
                </c:pt>
                <c:pt idx="1658">
                  <c:v>1.0006762780256275</c:v>
                </c:pt>
                <c:pt idx="1659">
                  <c:v>1.0045620726634723</c:v>
                </c:pt>
                <c:pt idx="1660">
                  <c:v>1.0085127954864175</c:v>
                </c:pt>
                <c:pt idx="1661">
                  <c:v>1.0125042035225675</c:v>
                </c:pt>
                <c:pt idx="1662">
                  <c:v>1.0165536024599942</c:v>
                </c:pt>
                <c:pt idx="1663">
                  <c:v>1.0206700152179411</c:v>
                </c:pt>
                <c:pt idx="1664">
                  <c:v>1.0247947681014014</c:v>
                </c:pt>
                <c:pt idx="1665">
                  <c:v>1.0289449803108959</c:v>
                </c:pt>
                <c:pt idx="1666">
                  <c:v>1.0330951350862725</c:v>
                </c:pt>
                <c:pt idx="1667">
                  <c:v>1.0372280267958549</c:v>
                </c:pt>
                <c:pt idx="1668">
                  <c:v>1.0413694131327902</c:v>
                </c:pt>
                <c:pt idx="1669">
                  <c:v>1.0455107085868007</c:v>
                </c:pt>
                <c:pt idx="1670">
                  <c:v>1.0496519038863321</c:v>
                </c:pt>
                <c:pt idx="1671">
                  <c:v>1.0537582945274142</c:v>
                </c:pt>
                <c:pt idx="1672">
                  <c:v>1.0578472402117498</c:v>
                </c:pt>
                <c:pt idx="1673">
                  <c:v>1.0619448033411627</c:v>
                </c:pt>
                <c:pt idx="1674">
                  <c:v>1.0660248852903718</c:v>
                </c:pt>
                <c:pt idx="1675">
                  <c:v>1.0700788558564791</c:v>
                </c:pt>
                <c:pt idx="1676">
                  <c:v>1.0741067150394845</c:v>
                </c:pt>
                <c:pt idx="1677">
                  <c:v>1.078073824135118</c:v>
                </c:pt>
                <c:pt idx="1678">
                  <c:v>1.0819718175436897</c:v>
                </c:pt>
                <c:pt idx="1679">
                  <c:v>1.0858185174244932</c:v>
                </c:pt>
                <c:pt idx="1680">
                  <c:v>1.0896400877992187</c:v>
                </c:pt>
                <c:pt idx="1681">
                  <c:v>1.0934883716977351</c:v>
                </c:pt>
                <c:pt idx="1682">
                  <c:v>1.0974058329530407</c:v>
                </c:pt>
                <c:pt idx="1683">
                  <c:v>1.1014008258801569</c:v>
                </c:pt>
                <c:pt idx="1684">
                  <c:v>1.1055163271737964</c:v>
                </c:pt>
                <c:pt idx="1685">
                  <c:v>1.109718180739991</c:v>
                </c:pt>
                <c:pt idx="1686">
                  <c:v>1.1139548196513918</c:v>
                </c:pt>
                <c:pt idx="1687">
                  <c:v>1.1182264477111703</c:v>
                </c:pt>
                <c:pt idx="1688">
                  <c:v>1.1224808408367613</c:v>
                </c:pt>
                <c:pt idx="1689">
                  <c:v>1.1267003144885479</c:v>
                </c:pt>
                <c:pt idx="1690">
                  <c:v>1.1309110519792256</c:v>
                </c:pt>
                <c:pt idx="1691">
                  <c:v>1.1351042512341702</c:v>
                </c:pt>
                <c:pt idx="1692">
                  <c:v>1.1393062216920937</c:v>
                </c:pt>
                <c:pt idx="1693">
                  <c:v>1.1435169762315536</c:v>
                </c:pt>
                <c:pt idx="1694">
                  <c:v>1.1477365277411684</c:v>
                </c:pt>
                <c:pt idx="1695">
                  <c:v>1.1519648891196184</c:v>
                </c:pt>
                <c:pt idx="1696">
                  <c:v>1.1562020732756453</c:v>
                </c:pt>
                <c:pt idx="1697">
                  <c:v>1.1604480931280516</c:v>
                </c:pt>
                <c:pt idx="1698">
                  <c:v>1.1646765004247179</c:v>
                </c:pt>
                <c:pt idx="1699">
                  <c:v>1.1688519853594159</c:v>
                </c:pt>
                <c:pt idx="1700">
                  <c:v>1.1729658021886313</c:v>
                </c:pt>
                <c:pt idx="1701">
                  <c:v>1.1770357668554046</c:v>
                </c:pt>
                <c:pt idx="1702">
                  <c:v>1.1810883715993397</c:v>
                </c:pt>
                <c:pt idx="1703">
                  <c:v>1.1850973508283495</c:v>
                </c:pt>
                <c:pt idx="1704">
                  <c:v>1.1890805257224202</c:v>
                </c:pt>
                <c:pt idx="1705">
                  <c:v>1.1930727761996915</c:v>
                </c:pt>
                <c:pt idx="1706">
                  <c:v>1.1970478981153965</c:v>
                </c:pt>
                <c:pt idx="1707">
                  <c:v>1.2010320746212484</c:v>
                </c:pt>
                <c:pt idx="1708">
                  <c:v>1.2050338224211519</c:v>
                </c:pt>
                <c:pt idx="1709">
                  <c:v>1.2090270223235415</c:v>
                </c:pt>
                <c:pt idx="1710">
                  <c:v>1.2130638275470575</c:v>
                </c:pt>
                <c:pt idx="1711">
                  <c:v>1.2171613906764702</c:v>
                </c:pt>
                <c:pt idx="1712">
                  <c:v>1.2212936953918831</c:v>
                </c:pt>
                <c:pt idx="1713">
                  <c:v>1.2254956450510801</c:v>
                </c:pt>
                <c:pt idx="1714">
                  <c:v>1.2297500381766708</c:v>
                </c:pt>
                <c:pt idx="1715">
                  <c:v>1.2340571135904344</c:v>
                </c:pt>
                <c:pt idx="1716">
                  <c:v>1.238426017925419</c:v>
                </c:pt>
                <c:pt idx="1717">
                  <c:v>1.2428571220102929</c:v>
                </c:pt>
                <c:pt idx="1718">
                  <c:v>1.2473598623697359</c:v>
                </c:pt>
                <c:pt idx="1719">
                  <c:v>1.2519347692464866</c:v>
                </c:pt>
                <c:pt idx="1720">
                  <c:v>1.2565648538438134</c:v>
                </c:pt>
                <c:pt idx="1721">
                  <c:v>1.261187534337687</c:v>
                </c:pt>
                <c:pt idx="1722">
                  <c:v>1.2657664946931986</c:v>
                </c:pt>
                <c:pt idx="1723">
                  <c:v>1.2702829945855896</c:v>
                </c:pt>
                <c:pt idx="1724">
                  <c:v>1.2747276663351248</c:v>
                </c:pt>
                <c:pt idx="1725">
                  <c:v>1.2790012007336888</c:v>
                </c:pt>
                <c:pt idx="1726">
                  <c:v>1.2830146021797897</c:v>
                </c:pt>
                <c:pt idx="1727">
                  <c:v>1.2867089638457083</c:v>
                </c:pt>
                <c:pt idx="1728">
                  <c:v>1.290021447011509</c:v>
                </c:pt>
                <c:pt idx="1729">
                  <c:v>1.2929218875416084</c:v>
                </c:pt>
                <c:pt idx="1730">
                  <c:v>1.2954889271719534</c:v>
                </c:pt>
                <c:pt idx="1731">
                  <c:v>1.2978289599817661</c:v>
                </c:pt>
                <c:pt idx="1732">
                  <c:v>1.2999941283445047</c:v>
                </c:pt>
                <c:pt idx="1733">
                  <c:v>1.3020467356491709</c:v>
                </c:pt>
                <c:pt idx="1734">
                  <c:v>1.3039981209380633</c:v>
                </c:pt>
                <c:pt idx="1735">
                  <c:v>1.3058357676511354</c:v>
                </c:pt>
                <c:pt idx="1736">
                  <c:v>1.3075196175960091</c:v>
                </c:pt>
                <c:pt idx="1737">
                  <c:v>1.3090732003120533</c:v>
                </c:pt>
                <c:pt idx="1738">
                  <c:v>1.3105293337061357</c:v>
                </c:pt>
                <c:pt idx="1739">
                  <c:v>1.3119137399656975</c:v>
                </c:pt>
                <c:pt idx="1740">
                  <c:v>1.3133013393934327</c:v>
                </c:pt>
                <c:pt idx="1741">
                  <c:v>1.3147468540137301</c:v>
                </c:pt>
                <c:pt idx="1742">
                  <c:v>1.316227165145665</c:v>
                </c:pt>
                <c:pt idx="1743">
                  <c:v>1.3177065068169755</c:v>
                </c:pt>
                <c:pt idx="1744">
                  <c:v>1.3191940520784036</c:v>
                </c:pt>
                <c:pt idx="1745">
                  <c:v>1.3206555411250807</c:v>
                </c:pt>
                <c:pt idx="1746">
                  <c:v>1.3220724113377624</c:v>
                </c:pt>
                <c:pt idx="1747">
                  <c:v>1.3234833745831573</c:v>
                </c:pt>
                <c:pt idx="1748">
                  <c:v>1.3248971749453635</c:v>
                </c:pt>
                <c:pt idx="1749">
                  <c:v>1.3263137399556699</c:v>
                </c:pt>
                <c:pt idx="1750">
                  <c:v>1.3277599824046109</c:v>
                </c:pt>
                <c:pt idx="1751">
                  <c:v>1.3292031379208995</c:v>
                </c:pt>
                <c:pt idx="1752">
                  <c:v>1.330624994215583</c:v>
                </c:pt>
                <c:pt idx="1753">
                  <c:v>1.3320257741480728</c:v>
                </c:pt>
                <c:pt idx="1754">
                  <c:v>1.3334056993201087</c:v>
                </c:pt>
                <c:pt idx="1755">
                  <c:v>1.3347649900757586</c:v>
                </c:pt>
                <c:pt idx="1756">
                  <c:v>1.3361038655014192</c:v>
                </c:pt>
                <c:pt idx="1757">
                  <c:v>1.3374048271918906</c:v>
                </c:pt>
                <c:pt idx="1758">
                  <c:v>1.3386819611020362</c:v>
                </c:pt>
                <c:pt idx="1759">
                  <c:v>1.339939475188838</c:v>
                </c:pt>
                <c:pt idx="1760">
                  <c:v>1.341156361162422</c:v>
                </c:pt>
                <c:pt idx="1761">
                  <c:v>1.3423504146216627</c:v>
                </c:pt>
                <c:pt idx="1762">
                  <c:v>1.3435219390980606</c:v>
                </c:pt>
                <c:pt idx="1763">
                  <c:v>1.3446712359498587</c:v>
                </c:pt>
                <c:pt idx="1764">
                  <c:v>1.3457817317583058</c:v>
                </c:pt>
                <c:pt idx="1765">
                  <c:v>1.3468169779509076</c:v>
                </c:pt>
                <c:pt idx="1766">
                  <c:v>1.3477218828567841</c:v>
                </c:pt>
                <c:pt idx="1767">
                  <c:v>1.3484544456894176</c:v>
                </c:pt>
                <c:pt idx="1768">
                  <c:v>1.3489774724379253</c:v>
                </c:pt>
                <c:pt idx="1769">
                  <c:v>1.3492708042041794</c:v>
                </c:pt>
                <c:pt idx="1770">
                  <c:v>1.349369271231482</c:v>
                </c:pt>
                <c:pt idx="1771">
                  <c:v>1.34935407665336</c:v>
                </c:pt>
                <c:pt idx="1772">
                  <c:v>1.3492918465290438</c:v>
                </c:pt>
                <c:pt idx="1773">
                  <c:v>1.3492151731719102</c:v>
                </c:pt>
                <c:pt idx="1774">
                  <c:v>1.3491668281545786</c:v>
                </c:pt>
                <c:pt idx="1775">
                  <c:v>1.3491609234376123</c:v>
                </c:pt>
                <c:pt idx="1776">
                  <c:v>1.3491644483680405</c:v>
                </c:pt>
                <c:pt idx="1777">
                  <c:v>1.3491346408030973</c:v>
                </c:pt>
                <c:pt idx="1778">
                  <c:v>1.3490338972840217</c:v>
                </c:pt>
                <c:pt idx="1779">
                  <c:v>1.3488400320531433</c:v>
                </c:pt>
                <c:pt idx="1780">
                  <c:v>1.348575444965995</c:v>
                </c:pt>
                <c:pt idx="1781">
                  <c:v>1.3482962463200703</c:v>
                </c:pt>
                <c:pt idx="1782">
                  <c:v>1.3480551974793513</c:v>
                </c:pt>
                <c:pt idx="1783">
                  <c:v>1.3478775910454714</c:v>
                </c:pt>
                <c:pt idx="1784">
                  <c:v>1.3477683898813722</c:v>
                </c:pt>
                <c:pt idx="1785">
                  <c:v>1.3477016883374238</c:v>
                </c:pt>
                <c:pt idx="1786">
                  <c:v>1.3476511194437306</c:v>
                </c:pt>
                <c:pt idx="1787">
                  <c:v>1.3476052829821792</c:v>
                </c:pt>
                <c:pt idx="1788">
                  <c:v>1.3475550239418883</c:v>
                </c:pt>
                <c:pt idx="1789">
                  <c:v>1.3474894034013483</c:v>
                </c:pt>
                <c:pt idx="1790">
                  <c:v>1.3474022143600057</c:v>
                </c:pt>
                <c:pt idx="1791">
                  <c:v>1.347296890952786</c:v>
                </c:pt>
                <c:pt idx="1792">
                  <c:v>1.3471886988453503</c:v>
                </c:pt>
                <c:pt idx="1793">
                  <c:v>1.3471056993665615</c:v>
                </c:pt>
                <c:pt idx="1794">
                  <c:v>1.3470385467417751</c:v>
                </c:pt>
                <c:pt idx="1795">
                  <c:v>1.3470385467417751</c:v>
                </c:pt>
                <c:pt idx="1796">
                  <c:v>1.3470385467417751</c:v>
                </c:pt>
                <c:pt idx="1797">
                  <c:v>1.3470385467417751</c:v>
                </c:pt>
                <c:pt idx="1798">
                  <c:v>1.3470385467417751</c:v>
                </c:pt>
                <c:pt idx="1799">
                  <c:v>1.3470385467417751</c:v>
                </c:pt>
                <c:pt idx="1800">
                  <c:v>1.3470385467417751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B75-4B6E-81B3-F31AFB7E75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0938831"/>
        <c:axId val="447237967"/>
      </c:lineChart>
      <c:catAx>
        <c:axId val="1490938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7237967"/>
        <c:crosses val="autoZero"/>
        <c:auto val="1"/>
        <c:lblAlgn val="ctr"/>
        <c:lblOffset val="100"/>
        <c:noMultiLvlLbl val="0"/>
      </c:catAx>
      <c:valAx>
        <c:axId val="447237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938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387366668973272"/>
          <c:y val="0.60832933953611357"/>
          <c:w val="0.2536727834233552"/>
          <c:h val="0.194933282928858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Resistance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0926281981415768E-2"/>
          <c:y val="9.7001862197392943E-2"/>
          <c:w val="0.96110193846060088"/>
          <c:h val="0.86784894206659924"/>
        </c:manualLayout>
      </c:layout>
      <c:lineChart>
        <c:grouping val="standard"/>
        <c:varyColors val="0"/>
        <c:ser>
          <c:idx val="0"/>
          <c:order val="0"/>
          <c:tx>
            <c:v>Aerodynamic Resistance</c:v>
          </c:tx>
          <c:spPr>
            <a:ln w="19050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8.6930262499453678E-4</c:v>
                </c:pt>
                <c:pt idx="13">
                  <c:v>6.2807114655855284E-2</c:v>
                </c:pt>
                <c:pt idx="14">
                  <c:v>0.63372161362101742</c:v>
                </c:pt>
                <c:pt idx="15">
                  <c:v>2.1300087568928641</c:v>
                </c:pt>
                <c:pt idx="16">
                  <c:v>3.7295255868828119</c:v>
                </c:pt>
                <c:pt idx="17">
                  <c:v>6.2070380681172423</c:v>
                </c:pt>
                <c:pt idx="18">
                  <c:v>10.233647827091936</c:v>
                </c:pt>
                <c:pt idx="19">
                  <c:v>14.691214362407672</c:v>
                </c:pt>
                <c:pt idx="20">
                  <c:v>16.435252753802963</c:v>
                </c:pt>
                <c:pt idx="21">
                  <c:v>17.160251143048406</c:v>
                </c:pt>
                <c:pt idx="22">
                  <c:v>17.405394483296863</c:v>
                </c:pt>
                <c:pt idx="23">
                  <c:v>18.025859231886717</c:v>
                </c:pt>
                <c:pt idx="24">
                  <c:v>18.403353896790595</c:v>
                </c:pt>
                <c:pt idx="25">
                  <c:v>20.616381054370436</c:v>
                </c:pt>
                <c:pt idx="26">
                  <c:v>22.115276105517264</c:v>
                </c:pt>
                <c:pt idx="27">
                  <c:v>25.270844634247432</c:v>
                </c:pt>
                <c:pt idx="28">
                  <c:v>29.112075608442041</c:v>
                </c:pt>
                <c:pt idx="29">
                  <c:v>33.224963652947444</c:v>
                </c:pt>
                <c:pt idx="30">
                  <c:v>37.069019860673286</c:v>
                </c:pt>
                <c:pt idx="31">
                  <c:v>39.254446659909554</c:v>
                </c:pt>
                <c:pt idx="32">
                  <c:v>40.746169964400188</c:v>
                </c:pt>
                <c:pt idx="33">
                  <c:v>41.883217797893032</c:v>
                </c:pt>
                <c:pt idx="34">
                  <c:v>42.842710570230757</c:v>
                </c:pt>
                <c:pt idx="35">
                  <c:v>43.035913078635787</c:v>
                </c:pt>
                <c:pt idx="36">
                  <c:v>42.457609507358185</c:v>
                </c:pt>
                <c:pt idx="37">
                  <c:v>39.62476957815722</c:v>
                </c:pt>
                <c:pt idx="38">
                  <c:v>34.59846180043882</c:v>
                </c:pt>
                <c:pt idx="39">
                  <c:v>29.75188234043803</c:v>
                </c:pt>
                <c:pt idx="40">
                  <c:v>26.017358263461492</c:v>
                </c:pt>
                <c:pt idx="41">
                  <c:v>22.673368390763752</c:v>
                </c:pt>
                <c:pt idx="42">
                  <c:v>18.277087690510136</c:v>
                </c:pt>
                <c:pt idx="43">
                  <c:v>13.691733669320206</c:v>
                </c:pt>
                <c:pt idx="44">
                  <c:v>10.710677642557689</c:v>
                </c:pt>
                <c:pt idx="45">
                  <c:v>9.493001990596591</c:v>
                </c:pt>
                <c:pt idx="46">
                  <c:v>9.0442245104431631</c:v>
                </c:pt>
                <c:pt idx="47">
                  <c:v>8.2638080788543178</c:v>
                </c:pt>
                <c:pt idx="48">
                  <c:v>7.3577774179537592</c:v>
                </c:pt>
                <c:pt idx="49">
                  <c:v>6.8857460925817264</c:v>
                </c:pt>
                <c:pt idx="50">
                  <c:v>6.8857460925817264</c:v>
                </c:pt>
                <c:pt idx="51">
                  <c:v>6.5797515685836485</c:v>
                </c:pt>
                <c:pt idx="52">
                  <c:v>5.3568601008725842</c:v>
                </c:pt>
                <c:pt idx="53">
                  <c:v>3.7295255868828119</c:v>
                </c:pt>
                <c:pt idx="54">
                  <c:v>3.1818649331362536</c:v>
                </c:pt>
                <c:pt idx="55">
                  <c:v>3.129489449980333</c:v>
                </c:pt>
                <c:pt idx="56">
                  <c:v>3.129489449980333</c:v>
                </c:pt>
                <c:pt idx="57">
                  <c:v>3.129489449980333</c:v>
                </c:pt>
                <c:pt idx="58">
                  <c:v>3.2879198533855871</c:v>
                </c:pt>
                <c:pt idx="59">
                  <c:v>3.4502621186033169</c:v>
                </c:pt>
                <c:pt idx="60">
                  <c:v>4.6961901058767355</c:v>
                </c:pt>
                <c:pt idx="61">
                  <c:v>5.087376287124278</c:v>
                </c:pt>
                <c:pt idx="62">
                  <c:v>5.4942099156217221</c:v>
                </c:pt>
                <c:pt idx="63">
                  <c:v>5.703494522589156</c:v>
                </c:pt>
                <c:pt idx="64">
                  <c:v>6.3548195143663131</c:v>
                </c:pt>
                <c:pt idx="65">
                  <c:v>6.8857460925817264</c:v>
                </c:pt>
                <c:pt idx="66">
                  <c:v>7.1198058243615048</c:v>
                </c:pt>
                <c:pt idx="67">
                  <c:v>7.3577774179537592</c:v>
                </c:pt>
                <c:pt idx="68">
                  <c:v>8.9557729683499687</c:v>
                </c:pt>
                <c:pt idx="69">
                  <c:v>11.697336121926488</c:v>
                </c:pt>
                <c:pt idx="70">
                  <c:v>15.261694210060336</c:v>
                </c:pt>
                <c:pt idx="71">
                  <c:v>19.299387577503719</c:v>
                </c:pt>
                <c:pt idx="72">
                  <c:v>23.096501443479852</c:v>
                </c:pt>
                <c:pt idx="73">
                  <c:v>25.717448857838377</c:v>
                </c:pt>
                <c:pt idx="74">
                  <c:v>27.388465828734123</c:v>
                </c:pt>
                <c:pt idx="75">
                  <c:v>28.794780150319035</c:v>
                </c:pt>
                <c:pt idx="76">
                  <c:v>30.398643493433966</c:v>
                </c:pt>
                <c:pt idx="77">
                  <c:v>32.213095397453806</c:v>
                </c:pt>
                <c:pt idx="78">
                  <c:v>33.565730281945307</c:v>
                </c:pt>
                <c:pt idx="79">
                  <c:v>33.908235516193145</c:v>
                </c:pt>
                <c:pt idx="80">
                  <c:v>33.055232315417271</c:v>
                </c:pt>
                <c:pt idx="81">
                  <c:v>32.213095397453806</c:v>
                </c:pt>
                <c:pt idx="82">
                  <c:v>30.236301228216227</c:v>
                </c:pt>
                <c:pt idx="83">
                  <c:v>29.75188234043803</c:v>
                </c:pt>
                <c:pt idx="84">
                  <c:v>29.271375314472294</c:v>
                </c:pt>
                <c:pt idx="85">
                  <c:v>28.009147902980221</c:v>
                </c:pt>
                <c:pt idx="86">
                  <c:v>27.08073269948606</c:v>
                </c:pt>
                <c:pt idx="87">
                  <c:v>26.017358263461492</c:v>
                </c:pt>
                <c:pt idx="88">
                  <c:v>25.419278057465252</c:v>
                </c:pt>
                <c:pt idx="89">
                  <c:v>22.115276105517264</c:v>
                </c:pt>
                <c:pt idx="90">
                  <c:v>16.197063834554459</c:v>
                </c:pt>
                <c:pt idx="91">
                  <c:v>10.518561762433896</c:v>
                </c:pt>
                <c:pt idx="92">
                  <c:v>6.2807114655855294</c:v>
                </c:pt>
                <c:pt idx="93">
                  <c:v>4.3821545325974611</c:v>
                </c:pt>
                <c:pt idx="94">
                  <c:v>3.129489449980333</c:v>
                </c:pt>
                <c:pt idx="95">
                  <c:v>1.7996737593949397</c:v>
                </c:pt>
                <c:pt idx="96">
                  <c:v>0.73108350762040553</c:v>
                </c:pt>
                <c:pt idx="97">
                  <c:v>0.28165405049822995</c:v>
                </c:pt>
                <c:pt idx="98">
                  <c:v>0.10518561762433898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8.6930262499453678E-4</c:v>
                </c:pt>
                <c:pt idx="139">
                  <c:v>7.8454561905756962E-2</c:v>
                </c:pt>
                <c:pt idx="140">
                  <c:v>0.80866876690116796</c:v>
                </c:pt>
                <c:pt idx="141">
                  <c:v>2.974970908387554</c:v>
                </c:pt>
                <c:pt idx="142">
                  <c:v>5.8451908504632657</c:v>
                </c:pt>
                <c:pt idx="143">
                  <c:v>7.7630897668574628</c:v>
                </c:pt>
                <c:pt idx="144">
                  <c:v>8.606313313102163</c:v>
                </c:pt>
                <c:pt idx="145">
                  <c:v>9.4023771919409107</c:v>
                </c:pt>
                <c:pt idx="146">
                  <c:v>11.297456914429</c:v>
                </c:pt>
                <c:pt idx="147">
                  <c:v>14.020982038536884</c:v>
                </c:pt>
                <c:pt idx="148">
                  <c:v>16.675180278301458</c:v>
                </c:pt>
                <c:pt idx="149">
                  <c:v>18.530054754383546</c:v>
                </c:pt>
                <c:pt idx="150">
                  <c:v>19.299387577503719</c:v>
                </c:pt>
                <c:pt idx="151">
                  <c:v>18.784760423506942</c:v>
                </c:pt>
                <c:pt idx="152">
                  <c:v>16.078621351898953</c:v>
                </c:pt>
                <c:pt idx="153">
                  <c:v>11.100125218555242</c:v>
                </c:pt>
                <c:pt idx="154">
                  <c:v>6.5043395658653731</c:v>
                </c:pt>
                <c:pt idx="155">
                  <c:v>3.8442735333820912</c:v>
                </c:pt>
                <c:pt idx="156">
                  <c:v>3.129489449980333</c:v>
                </c:pt>
                <c:pt idx="157">
                  <c:v>3.4502621186033169</c:v>
                </c:pt>
                <c:pt idx="158">
                  <c:v>4.3206513718790962</c:v>
                </c:pt>
                <c:pt idx="159">
                  <c:v>6.4293622144595943</c:v>
                </c:pt>
                <c:pt idx="160">
                  <c:v>8.7801738381010708</c:v>
                </c:pt>
                <c:pt idx="161">
                  <c:v>11.899883633550216</c:v>
                </c:pt>
                <c:pt idx="162">
                  <c:v>14.131600797567438</c:v>
                </c:pt>
                <c:pt idx="163">
                  <c:v>16.554999190395961</c:v>
                </c:pt>
                <c:pt idx="164">
                  <c:v>18.912765235037391</c:v>
                </c:pt>
                <c:pt idx="165">
                  <c:v>21.019954798024152</c:v>
                </c:pt>
                <c:pt idx="166">
                  <c:v>22.393452945515513</c:v>
                </c:pt>
                <c:pt idx="167">
                  <c:v>23.954503134349451</c:v>
                </c:pt>
                <c:pt idx="168">
                  <c:v>26.927518111830778</c:v>
                </c:pt>
                <c:pt idx="169">
                  <c:v>30.074393614310999</c:v>
                </c:pt>
                <c:pt idx="170">
                  <c:v>31.381824762302781</c:v>
                </c:pt>
                <c:pt idx="171">
                  <c:v>30.398643493433966</c:v>
                </c:pt>
                <c:pt idx="172">
                  <c:v>26.774738175487983</c:v>
                </c:pt>
                <c:pt idx="173">
                  <c:v>20.884995565493746</c:v>
                </c:pt>
                <c:pt idx="174">
                  <c:v>15.960613520555945</c:v>
                </c:pt>
                <c:pt idx="175">
                  <c:v>13.910797930818827</c:v>
                </c:pt>
                <c:pt idx="176">
                  <c:v>13.691733669320206</c:v>
                </c:pt>
                <c:pt idx="177">
                  <c:v>14.578422346814632</c:v>
                </c:pt>
                <c:pt idx="178">
                  <c:v>16.795796017519447</c:v>
                </c:pt>
                <c:pt idx="179">
                  <c:v>18.530054754383546</c:v>
                </c:pt>
                <c:pt idx="180">
                  <c:v>19.041204697880332</c:v>
                </c:pt>
                <c:pt idx="181">
                  <c:v>18.912765235037391</c:v>
                </c:pt>
                <c:pt idx="182">
                  <c:v>18.530054754383546</c:v>
                </c:pt>
                <c:pt idx="183">
                  <c:v>17.405394483296863</c:v>
                </c:pt>
                <c:pt idx="184">
                  <c:v>14.804441029313212</c:v>
                </c:pt>
                <c:pt idx="185">
                  <c:v>12.10416975042393</c:v>
                </c:pt>
                <c:pt idx="186">
                  <c:v>9.5840614405647671</c:v>
                </c:pt>
                <c:pt idx="187">
                  <c:v>7.7630897668574628</c:v>
                </c:pt>
                <c:pt idx="188">
                  <c:v>6.3548195143663131</c:v>
                </c:pt>
                <c:pt idx="189">
                  <c:v>5.3568601008725842</c:v>
                </c:pt>
                <c:pt idx="190">
                  <c:v>4.569271922627534</c:v>
                </c:pt>
                <c:pt idx="191">
                  <c:v>4.0789852421306154</c:v>
                </c:pt>
                <c:pt idx="192">
                  <c:v>3.6165162456335223</c:v>
                </c:pt>
                <c:pt idx="193">
                  <c:v>3.3957133788849099</c:v>
                </c:pt>
                <c:pt idx="194">
                  <c:v>3.2346750676046718</c:v>
                </c:pt>
                <c:pt idx="195">
                  <c:v>3.129489449980333</c:v>
                </c:pt>
                <c:pt idx="196">
                  <c:v>3.129489449980333</c:v>
                </c:pt>
                <c:pt idx="197">
                  <c:v>3.129489449980333</c:v>
                </c:pt>
                <c:pt idx="198">
                  <c:v>3.129489449980333</c:v>
                </c:pt>
                <c:pt idx="199">
                  <c:v>3.3957133788849099</c:v>
                </c:pt>
                <c:pt idx="200">
                  <c:v>3.6728035906019181</c:v>
                </c:pt>
                <c:pt idx="201">
                  <c:v>4.2595828624732306</c:v>
                </c:pt>
                <c:pt idx="202">
                  <c:v>4.8898272655942705</c:v>
                </c:pt>
                <c:pt idx="203">
                  <c:v>5.916690991369066</c:v>
                </c:pt>
                <c:pt idx="204">
                  <c:v>7.8454561905756952</c:v>
                </c:pt>
                <c:pt idx="205">
                  <c:v>9.7674842944386189</c:v>
                </c:pt>
                <c:pt idx="206">
                  <c:v>12.310194472547636</c:v>
                </c:pt>
                <c:pt idx="207">
                  <c:v>15.725901811807422</c:v>
                </c:pt>
                <c:pt idx="208">
                  <c:v>19.041204697880332</c:v>
                </c:pt>
                <c:pt idx="209">
                  <c:v>22.254147199860146</c:v>
                </c:pt>
                <c:pt idx="210">
                  <c:v>26.927518111830778</c:v>
                </c:pt>
                <c:pt idx="211">
                  <c:v>30.561420409964182</c:v>
                </c:pt>
                <c:pt idx="212">
                  <c:v>33.395129641790135</c:v>
                </c:pt>
                <c:pt idx="213">
                  <c:v>35.64684076618223</c:v>
                </c:pt>
                <c:pt idx="214">
                  <c:v>37.609508767763643</c:v>
                </c:pt>
                <c:pt idx="215">
                  <c:v>40.370631230402537</c:v>
                </c:pt>
                <c:pt idx="216">
                  <c:v>44.008445390348427</c:v>
                </c:pt>
                <c:pt idx="217">
                  <c:v>48.211740907853262</c:v>
                </c:pt>
                <c:pt idx="218">
                  <c:v>52.179890065297073</c:v>
                </c:pt>
                <c:pt idx="219">
                  <c:v>55.643191723275308</c:v>
                </c:pt>
                <c:pt idx="220">
                  <c:v>58.313689387258528</c:v>
                </c:pt>
                <c:pt idx="221">
                  <c:v>60.357637184276939</c:v>
                </c:pt>
                <c:pt idx="222">
                  <c:v>61.27735936152115</c:v>
                </c:pt>
                <c:pt idx="223">
                  <c:v>62.204035959765321</c:v>
                </c:pt>
                <c:pt idx="224">
                  <c:v>62.903607247229687</c:v>
                </c:pt>
                <c:pt idx="225">
                  <c:v>63.842454082223782</c:v>
                </c:pt>
                <c:pt idx="226">
                  <c:v>65.263763874089847</c:v>
                </c:pt>
                <c:pt idx="227">
                  <c:v>66.460141611738578</c:v>
                </c:pt>
                <c:pt idx="228">
                  <c:v>67.667385632199739</c:v>
                </c:pt>
                <c:pt idx="229">
                  <c:v>68.641004572193623</c:v>
                </c:pt>
                <c:pt idx="230">
                  <c:v>69.375782615970266</c:v>
                </c:pt>
                <c:pt idx="231">
                  <c:v>69.375782615970266</c:v>
                </c:pt>
                <c:pt idx="232">
                  <c:v>68.641004572193623</c:v>
                </c:pt>
                <c:pt idx="233">
                  <c:v>65.502170118994599</c:v>
                </c:pt>
                <c:pt idx="234">
                  <c:v>60.816628970274053</c:v>
                </c:pt>
                <c:pt idx="235">
                  <c:v>56.526403190269754</c:v>
                </c:pt>
                <c:pt idx="236">
                  <c:v>53.897632052286284</c:v>
                </c:pt>
                <c:pt idx="237">
                  <c:v>52.606717654169394</c:v>
                </c:pt>
                <c:pt idx="238">
                  <c:v>50.909838930180058</c:v>
                </c:pt>
                <c:pt idx="239">
                  <c:v>47.803168674105834</c:v>
                </c:pt>
                <c:pt idx="240">
                  <c:v>42.649942713138216</c:v>
                </c:pt>
                <c:pt idx="241">
                  <c:v>37.428911147421033</c:v>
                </c:pt>
                <c:pt idx="242">
                  <c:v>33.908235516193145</c:v>
                </c:pt>
                <c:pt idx="243">
                  <c:v>29.75188234043803</c:v>
                </c:pt>
                <c:pt idx="244">
                  <c:v>26.017358263461492</c:v>
                </c:pt>
                <c:pt idx="245">
                  <c:v>22.673368390763752</c:v>
                </c:pt>
                <c:pt idx="246">
                  <c:v>18.277087690510136</c:v>
                </c:pt>
                <c:pt idx="247">
                  <c:v>13.691733669320206</c:v>
                </c:pt>
                <c:pt idx="248">
                  <c:v>10.710677642557689</c:v>
                </c:pt>
                <c:pt idx="249">
                  <c:v>9.493001990596591</c:v>
                </c:pt>
                <c:pt idx="250">
                  <c:v>9.0442245104431631</c:v>
                </c:pt>
                <c:pt idx="251">
                  <c:v>8.2638080788543178</c:v>
                </c:pt>
                <c:pt idx="252">
                  <c:v>7.3577774179537592</c:v>
                </c:pt>
                <c:pt idx="253">
                  <c:v>6.8857460925817264</c:v>
                </c:pt>
                <c:pt idx="254">
                  <c:v>6.8857460925817264</c:v>
                </c:pt>
                <c:pt idx="255">
                  <c:v>6.5797515685836485</c:v>
                </c:pt>
                <c:pt idx="256">
                  <c:v>5.3568601008725842</c:v>
                </c:pt>
                <c:pt idx="257">
                  <c:v>4.569271922627534</c:v>
                </c:pt>
                <c:pt idx="258">
                  <c:v>5.1540952635926089</c:v>
                </c:pt>
                <c:pt idx="259">
                  <c:v>6.9633313518624886</c:v>
                </c:pt>
                <c:pt idx="260">
                  <c:v>9.2224315485670427</c:v>
                </c:pt>
                <c:pt idx="261">
                  <c:v>11.697336121926488</c:v>
                </c:pt>
                <c:pt idx="262">
                  <c:v>14.354142269566044</c:v>
                </c:pt>
                <c:pt idx="263">
                  <c:v>17.900896979543752</c:v>
                </c:pt>
                <c:pt idx="264">
                  <c:v>22.955022441261992</c:v>
                </c:pt>
                <c:pt idx="265">
                  <c:v>28.322096847978262</c:v>
                </c:pt>
                <c:pt idx="266">
                  <c:v>33.055232315417271</c:v>
                </c:pt>
                <c:pt idx="267">
                  <c:v>36.176898041772652</c:v>
                </c:pt>
                <c:pt idx="268">
                  <c:v>39.996831101654884</c:v>
                </c:pt>
                <c:pt idx="269">
                  <c:v>42.842710570230757</c:v>
                </c:pt>
                <c:pt idx="270">
                  <c:v>45.786386584118503</c:v>
                </c:pt>
                <c:pt idx="271">
                  <c:v>45.986108862211005</c:v>
                </c:pt>
                <c:pt idx="272">
                  <c:v>45.189827657716002</c:v>
                </c:pt>
                <c:pt idx="273">
                  <c:v>44.597180593125984</c:v>
                </c:pt>
                <c:pt idx="274">
                  <c:v>41.502463248145432</c:v>
                </c:pt>
                <c:pt idx="275">
                  <c:v>36.176898041772652</c:v>
                </c:pt>
                <c:pt idx="276">
                  <c:v>31.381824762302781</c:v>
                </c:pt>
                <c:pt idx="277">
                  <c:v>25.717448857838377</c:v>
                </c:pt>
                <c:pt idx="278">
                  <c:v>20.750470984275843</c:v>
                </c:pt>
                <c:pt idx="279">
                  <c:v>14.131600797567438</c:v>
                </c:pt>
                <c:pt idx="280">
                  <c:v>9.9526457535624537</c:v>
                </c:pt>
                <c:pt idx="281">
                  <c:v>8.8677560775692683</c:v>
                </c:pt>
                <c:pt idx="282">
                  <c:v>11.396774739334624</c:v>
                </c:pt>
                <c:pt idx="283">
                  <c:v>15.377094133528365</c:v>
                </c:pt>
                <c:pt idx="284">
                  <c:v>19.820969152500439</c:v>
                </c:pt>
                <c:pt idx="285">
                  <c:v>25.270844634247432</c:v>
                </c:pt>
                <c:pt idx="286">
                  <c:v>30.398643493433966</c:v>
                </c:pt>
                <c:pt idx="287">
                  <c:v>35.999777631930009</c:v>
                </c:pt>
                <c:pt idx="288">
                  <c:v>42.074247049735582</c:v>
                </c:pt>
                <c:pt idx="289">
                  <c:v>48.622051746850687</c:v>
                </c:pt>
                <c:pt idx="290">
                  <c:v>52.606717654169394</c:v>
                </c:pt>
                <c:pt idx="291">
                  <c:v>53.897632052286284</c:v>
                </c:pt>
                <c:pt idx="292">
                  <c:v>52.606717654169394</c:v>
                </c:pt>
                <c:pt idx="293">
                  <c:v>50.280681155340261</c:v>
                </c:pt>
                <c:pt idx="294">
                  <c:v>48.622051746850687</c:v>
                </c:pt>
                <c:pt idx="295">
                  <c:v>47.599534534200863</c:v>
                </c:pt>
                <c:pt idx="296">
                  <c:v>47.396335045608382</c:v>
                </c:pt>
                <c:pt idx="297">
                  <c:v>47.599534534200863</c:v>
                </c:pt>
                <c:pt idx="298">
                  <c:v>48.211740907853262</c:v>
                </c:pt>
                <c:pt idx="299">
                  <c:v>48.622051746850687</c:v>
                </c:pt>
                <c:pt idx="300">
                  <c:v>48.622051746850687</c:v>
                </c:pt>
                <c:pt idx="301">
                  <c:v>48.211740907853262</c:v>
                </c:pt>
                <c:pt idx="302">
                  <c:v>47.193570208328417</c:v>
                </c:pt>
                <c:pt idx="303">
                  <c:v>45.587098957338497</c:v>
                </c:pt>
                <c:pt idx="304">
                  <c:v>43.618128511725885</c:v>
                </c:pt>
                <c:pt idx="305">
                  <c:v>40.746169964400188</c:v>
                </c:pt>
                <c:pt idx="306">
                  <c:v>37.972007962386364</c:v>
                </c:pt>
                <c:pt idx="307">
                  <c:v>36.176898041772652</c:v>
                </c:pt>
                <c:pt idx="308">
                  <c:v>35.295642505684434</c:v>
                </c:pt>
                <c:pt idx="309">
                  <c:v>34.946182850436635</c:v>
                </c:pt>
                <c:pt idx="310">
                  <c:v>34.252479355690994</c:v>
                </c:pt>
                <c:pt idx="311">
                  <c:v>33.395129641790135</c:v>
                </c:pt>
                <c:pt idx="312">
                  <c:v>32.213095397453806</c:v>
                </c:pt>
                <c:pt idx="313">
                  <c:v>30.398643493433966</c:v>
                </c:pt>
                <c:pt idx="314">
                  <c:v>28.165405049822994</c:v>
                </c:pt>
                <c:pt idx="315">
                  <c:v>25.717448857838377</c:v>
                </c:pt>
                <c:pt idx="316">
                  <c:v>23.666763965476264</c:v>
                </c:pt>
                <c:pt idx="317">
                  <c:v>21.838837870769002</c:v>
                </c:pt>
                <c:pt idx="318">
                  <c:v>19.559309062377082</c:v>
                </c:pt>
                <c:pt idx="319">
                  <c:v>17.038331449892922</c:v>
                </c:pt>
                <c:pt idx="320">
                  <c:v>14.804441029313212</c:v>
                </c:pt>
                <c:pt idx="321">
                  <c:v>14.242654207910491</c:v>
                </c:pt>
                <c:pt idx="322">
                  <c:v>13.474408013071571</c:v>
                </c:pt>
                <c:pt idx="323">
                  <c:v>13.474408013071571</c:v>
                </c:pt>
                <c:pt idx="324">
                  <c:v>12.832862675825602</c:v>
                </c:pt>
                <c:pt idx="325">
                  <c:v>12.413858810578237</c:v>
                </c:pt>
                <c:pt idx="326">
                  <c:v>12.413858810578237</c:v>
                </c:pt>
                <c:pt idx="327">
                  <c:v>12.10416975042393</c:v>
                </c:pt>
                <c:pt idx="328">
                  <c:v>11.798392552082104</c:v>
                </c:pt>
                <c:pt idx="329">
                  <c:v>9.133110703848855</c:v>
                </c:pt>
                <c:pt idx="330">
                  <c:v>6.6555982226144224</c:v>
                </c:pt>
                <c:pt idx="331">
                  <c:v>6.2070380681172423</c:v>
                </c:pt>
                <c:pt idx="332">
                  <c:v>6.0609952271181609</c:v>
                </c:pt>
                <c:pt idx="333">
                  <c:v>5.4942099156217221</c:v>
                </c:pt>
                <c:pt idx="334">
                  <c:v>5.2888371704667616</c:v>
                </c:pt>
                <c:pt idx="335">
                  <c:v>4.8898272655942705</c:v>
                </c:pt>
                <c:pt idx="336">
                  <c:v>4.569271922627534</c:v>
                </c:pt>
                <c:pt idx="337">
                  <c:v>4.4440923446283218</c:v>
                </c:pt>
                <c:pt idx="338">
                  <c:v>4.569271922627534</c:v>
                </c:pt>
                <c:pt idx="339">
                  <c:v>5.1540952635926089</c:v>
                </c:pt>
                <c:pt idx="340">
                  <c:v>6.8857460925817264</c:v>
                </c:pt>
                <c:pt idx="341">
                  <c:v>9.6755555418454424</c:v>
                </c:pt>
                <c:pt idx="342">
                  <c:v>12.622491440576924</c:v>
                </c:pt>
                <c:pt idx="343">
                  <c:v>13.582853515539639</c:v>
                </c:pt>
                <c:pt idx="344">
                  <c:v>13.910797930818827</c:v>
                </c:pt>
                <c:pt idx="345">
                  <c:v>14.131600797567438</c:v>
                </c:pt>
                <c:pt idx="346">
                  <c:v>15.146728937904809</c:v>
                </c:pt>
                <c:pt idx="347">
                  <c:v>15.377094133528365</c:v>
                </c:pt>
                <c:pt idx="348">
                  <c:v>15.960613520555945</c:v>
                </c:pt>
                <c:pt idx="349">
                  <c:v>16.675180278301458</c:v>
                </c:pt>
                <c:pt idx="350">
                  <c:v>17.160251143048406</c:v>
                </c:pt>
                <c:pt idx="351">
                  <c:v>17.282605487516385</c:v>
                </c:pt>
                <c:pt idx="352">
                  <c:v>17.160251143048406</c:v>
                </c:pt>
                <c:pt idx="353">
                  <c:v>17.038331449892922</c:v>
                </c:pt>
                <c:pt idx="354">
                  <c:v>16.916846408049935</c:v>
                </c:pt>
                <c:pt idx="355">
                  <c:v>16.916846408049935</c:v>
                </c:pt>
                <c:pt idx="356">
                  <c:v>17.160251143048406</c:v>
                </c:pt>
                <c:pt idx="357">
                  <c:v>17.282605487516385</c:v>
                </c:pt>
                <c:pt idx="358">
                  <c:v>17.038331449892922</c:v>
                </c:pt>
                <c:pt idx="359">
                  <c:v>15.725901811807422</c:v>
                </c:pt>
                <c:pt idx="360">
                  <c:v>13.582853515539639</c:v>
                </c:pt>
                <c:pt idx="361">
                  <c:v>11.697336121926488</c:v>
                </c:pt>
                <c:pt idx="362">
                  <c:v>10.423155799340746</c:v>
                </c:pt>
                <c:pt idx="363">
                  <c:v>9.6755555418454424</c:v>
                </c:pt>
                <c:pt idx="364">
                  <c:v>9.3121870445977279</c:v>
                </c:pt>
                <c:pt idx="365">
                  <c:v>9.3121870445977279</c:v>
                </c:pt>
                <c:pt idx="366">
                  <c:v>9.4023771919409107</c:v>
                </c:pt>
                <c:pt idx="367">
                  <c:v>9.7674842944386189</c:v>
                </c:pt>
                <c:pt idx="368">
                  <c:v>10.614402376839546</c:v>
                </c:pt>
                <c:pt idx="369">
                  <c:v>12.001809366330823</c:v>
                </c:pt>
                <c:pt idx="370">
                  <c:v>12.832862675825602</c:v>
                </c:pt>
                <c:pt idx="371">
                  <c:v>13.044972516324268</c:v>
                </c:pt>
                <c:pt idx="372">
                  <c:v>12.310194472547636</c:v>
                </c:pt>
                <c:pt idx="373">
                  <c:v>9.8598476983442875</c:v>
                </c:pt>
                <c:pt idx="374">
                  <c:v>6.8085954846134626</c:v>
                </c:pt>
                <c:pt idx="375">
                  <c:v>4.5064648079716791</c:v>
                </c:pt>
                <c:pt idx="376">
                  <c:v>3.0775486181369089</c:v>
                </c:pt>
                <c:pt idx="377">
                  <c:v>2.2610561276107908</c:v>
                </c:pt>
                <c:pt idx="378">
                  <c:v>1.7214365231454316</c:v>
                </c:pt>
                <c:pt idx="379">
                  <c:v>1.3908841999912591</c:v>
                </c:pt>
                <c:pt idx="380">
                  <c:v>1.1266162019929198</c:v>
                </c:pt>
                <c:pt idx="381">
                  <c:v>0.80866876690116796</c:v>
                </c:pt>
                <c:pt idx="382">
                  <c:v>0.52179890065297085</c:v>
                </c:pt>
                <c:pt idx="383">
                  <c:v>0.29751882340438018</c:v>
                </c:pt>
                <c:pt idx="384">
                  <c:v>0.11496527215552749</c:v>
                </c:pt>
                <c:pt idx="385">
                  <c:v>1.7603378156139372E-2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5.4331414062158559E-3</c:v>
                </c:pt>
                <c:pt idx="393">
                  <c:v>9.5840614405647714E-2</c:v>
                </c:pt>
                <c:pt idx="394">
                  <c:v>0.50071831199685324</c:v>
                </c:pt>
                <c:pt idx="395">
                  <c:v>1.4971564458968407</c:v>
                </c:pt>
                <c:pt idx="396">
                  <c:v>3.2879198533855871</c:v>
                </c:pt>
                <c:pt idx="397">
                  <c:v>5.9886257835873629</c:v>
                </c:pt>
                <c:pt idx="398">
                  <c:v>9.493001990596591</c:v>
                </c:pt>
                <c:pt idx="399">
                  <c:v>12.727459732545015</c:v>
                </c:pt>
                <c:pt idx="400">
                  <c:v>14.242654207910491</c:v>
                </c:pt>
                <c:pt idx="401">
                  <c:v>14.242654207910491</c:v>
                </c:pt>
                <c:pt idx="402">
                  <c:v>13.474408013071571</c:v>
                </c:pt>
                <c:pt idx="403">
                  <c:v>11.798392552082104</c:v>
                </c:pt>
                <c:pt idx="404">
                  <c:v>10.139545817936279</c:v>
                </c:pt>
                <c:pt idx="405">
                  <c:v>8.8677560775692683</c:v>
                </c:pt>
                <c:pt idx="406">
                  <c:v>7.5996608733584914</c:v>
                </c:pt>
                <c:pt idx="407">
                  <c:v>6.2807114655855294</c:v>
                </c:pt>
                <c:pt idx="408">
                  <c:v>5.087376287124278</c:v>
                </c:pt>
                <c:pt idx="409">
                  <c:v>4.3821545325974611</c:v>
                </c:pt>
                <c:pt idx="410">
                  <c:v>4.1989490043798616</c:v>
                </c:pt>
                <c:pt idx="411">
                  <c:v>4.2595828624732306</c:v>
                </c:pt>
                <c:pt idx="412">
                  <c:v>4.3821545325974611</c:v>
                </c:pt>
                <c:pt idx="413">
                  <c:v>4.569271922627534</c:v>
                </c:pt>
                <c:pt idx="414">
                  <c:v>4.8248468943759297</c:v>
                </c:pt>
                <c:pt idx="415">
                  <c:v>5.4942099156217221</c:v>
                </c:pt>
                <c:pt idx="416">
                  <c:v>6.5797515685836485</c:v>
                </c:pt>
                <c:pt idx="417">
                  <c:v>7.5996608733584914</c:v>
                </c:pt>
                <c:pt idx="418">
                  <c:v>7.9282572656064243</c:v>
                </c:pt>
                <c:pt idx="419">
                  <c:v>7.6811579944517279</c:v>
                </c:pt>
                <c:pt idx="420">
                  <c:v>6.7318795279576946</c:v>
                </c:pt>
                <c:pt idx="421">
                  <c:v>5.9886257835873629</c:v>
                </c:pt>
                <c:pt idx="422">
                  <c:v>5.703494522589156</c:v>
                </c:pt>
                <c:pt idx="423">
                  <c:v>5.8451908504632657</c:v>
                </c:pt>
                <c:pt idx="424">
                  <c:v>6.4293622144595943</c:v>
                </c:pt>
                <c:pt idx="425">
                  <c:v>7.9282572656064243</c:v>
                </c:pt>
                <c:pt idx="426">
                  <c:v>11.100125218555242</c:v>
                </c:pt>
                <c:pt idx="427">
                  <c:v>16.315940968522462</c:v>
                </c:pt>
                <c:pt idx="428">
                  <c:v>21.701270730363621</c:v>
                </c:pt>
                <c:pt idx="429">
                  <c:v>24.243980908472643</c:v>
                </c:pt>
                <c:pt idx="430">
                  <c:v>24.389371772502972</c:v>
                </c:pt>
                <c:pt idx="431">
                  <c:v>23.380763401853063</c:v>
                </c:pt>
                <c:pt idx="432">
                  <c:v>22.115276105517264</c:v>
                </c:pt>
                <c:pt idx="433">
                  <c:v>21.291177217022447</c:v>
                </c:pt>
                <c:pt idx="434">
                  <c:v>21.019954798024152</c:v>
                </c:pt>
                <c:pt idx="435">
                  <c:v>20.349505148497112</c:v>
                </c:pt>
                <c:pt idx="436">
                  <c:v>18.530054754383546</c:v>
                </c:pt>
                <c:pt idx="437">
                  <c:v>15.492928708308886</c:v>
                </c:pt>
                <c:pt idx="438">
                  <c:v>11.496527215552751</c:v>
                </c:pt>
                <c:pt idx="439">
                  <c:v>7.1986950375797587</c:v>
                </c:pt>
                <c:pt idx="440">
                  <c:v>3.6165162456335223</c:v>
                </c:pt>
                <c:pt idx="441">
                  <c:v>1.2885238158981522</c:v>
                </c:pt>
                <c:pt idx="442">
                  <c:v>0.31381824762302785</c:v>
                </c:pt>
                <c:pt idx="443">
                  <c:v>3.6728035906019182E-2</c:v>
                </c:pt>
                <c:pt idx="444">
                  <c:v>8.6930262499453678E-4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5.4331414062158559E-3</c:v>
                </c:pt>
                <c:pt idx="513">
                  <c:v>0.13582853515539639</c:v>
                </c:pt>
                <c:pt idx="514">
                  <c:v>0.94667055861905058</c:v>
                </c:pt>
                <c:pt idx="515">
                  <c:v>3.0260424376059825</c:v>
                </c:pt>
                <c:pt idx="516">
                  <c:v>6.1337993219614537</c:v>
                </c:pt>
                <c:pt idx="517">
                  <c:v>9.133110703848855</c:v>
                </c:pt>
                <c:pt idx="518">
                  <c:v>10.423155799340746</c:v>
                </c:pt>
                <c:pt idx="519">
                  <c:v>10.423155799340746</c:v>
                </c:pt>
                <c:pt idx="520">
                  <c:v>9.8598476983442875</c:v>
                </c:pt>
                <c:pt idx="521">
                  <c:v>8.9557729683499687</c:v>
                </c:pt>
                <c:pt idx="522">
                  <c:v>8.0114929919496518</c:v>
                </c:pt>
                <c:pt idx="523">
                  <c:v>6.8857460925817264</c:v>
                </c:pt>
                <c:pt idx="524">
                  <c:v>5.2212488913734365</c:v>
                </c:pt>
                <c:pt idx="525">
                  <c:v>3.0775486181369089</c:v>
                </c:pt>
                <c:pt idx="526">
                  <c:v>1.2552729904921114</c:v>
                </c:pt>
                <c:pt idx="527">
                  <c:v>0.34772104999781478</c:v>
                </c:pt>
                <c:pt idx="528">
                  <c:v>8.6930262499453695E-2</c:v>
                </c:pt>
                <c:pt idx="529">
                  <c:v>2.1732565624863424E-2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8.6930262499453678E-4</c:v>
                </c:pt>
                <c:pt idx="534">
                  <c:v>3.1294894499803327E-2</c:v>
                </c:pt>
                <c:pt idx="535">
                  <c:v>0.22254147199860141</c:v>
                </c:pt>
                <c:pt idx="536">
                  <c:v>0.58764857449630692</c:v>
                </c:pt>
                <c:pt idx="537">
                  <c:v>1.4612977126158164</c:v>
                </c:pt>
                <c:pt idx="538">
                  <c:v>3.6728035906019181</c:v>
                </c:pt>
                <c:pt idx="539">
                  <c:v>7.6811579944517279</c:v>
                </c:pt>
                <c:pt idx="540">
                  <c:v>11.596714343083372</c:v>
                </c:pt>
                <c:pt idx="541">
                  <c:v>13.044972516324268</c:v>
                </c:pt>
                <c:pt idx="542">
                  <c:v>13.044972516324268</c:v>
                </c:pt>
                <c:pt idx="543">
                  <c:v>12.832862675825602</c:v>
                </c:pt>
                <c:pt idx="544">
                  <c:v>12.10416975042393</c:v>
                </c:pt>
                <c:pt idx="545">
                  <c:v>10.807387559588332</c:v>
                </c:pt>
                <c:pt idx="546">
                  <c:v>8.7801738381010708</c:v>
                </c:pt>
                <c:pt idx="547">
                  <c:v>7.4379705851095075</c:v>
                </c:pt>
                <c:pt idx="548">
                  <c:v>6.4293622144595943</c:v>
                </c:pt>
                <c:pt idx="549">
                  <c:v>5.774125360869963</c:v>
                </c:pt>
                <c:pt idx="550">
                  <c:v>5.1540952635926089</c:v>
                </c:pt>
                <c:pt idx="551">
                  <c:v>4.6961901058767355</c:v>
                </c:pt>
                <c:pt idx="552">
                  <c:v>4.4440923446283218</c:v>
                </c:pt>
                <c:pt idx="553">
                  <c:v>4.0789852421306154</c:v>
                </c:pt>
                <c:pt idx="554">
                  <c:v>3.8442735333820912</c:v>
                </c:pt>
                <c:pt idx="555">
                  <c:v>3.7295255868828119</c:v>
                </c:pt>
                <c:pt idx="556">
                  <c:v>3.7295255868828119</c:v>
                </c:pt>
                <c:pt idx="557">
                  <c:v>3.8442735333820912</c:v>
                </c:pt>
                <c:pt idx="558">
                  <c:v>4.1387497975989902</c:v>
                </c:pt>
                <c:pt idx="559">
                  <c:v>4.569271922627534</c:v>
                </c:pt>
                <c:pt idx="560">
                  <c:v>5.916690991369066</c:v>
                </c:pt>
                <c:pt idx="561">
                  <c:v>6.2807114655855294</c:v>
                </c:pt>
                <c:pt idx="562">
                  <c:v>6.2807114655855294</c:v>
                </c:pt>
                <c:pt idx="563">
                  <c:v>6.2807114655855294</c:v>
                </c:pt>
                <c:pt idx="564">
                  <c:v>5.1540952635926089</c:v>
                </c:pt>
                <c:pt idx="565">
                  <c:v>2.2169390193923171</c:v>
                </c:pt>
                <c:pt idx="566">
                  <c:v>0.50071831199685324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2.1732565624863424E-2</c:v>
                </c:pt>
                <c:pt idx="602">
                  <c:v>9.5840614405647714E-2</c:v>
                </c:pt>
                <c:pt idx="603">
                  <c:v>0.50071831199685324</c:v>
                </c:pt>
                <c:pt idx="604">
                  <c:v>1.7996737593949397</c:v>
                </c:pt>
                <c:pt idx="605">
                  <c:v>4.3821545325974611</c:v>
                </c:pt>
                <c:pt idx="606">
                  <c:v>8.5200350275714563</c:v>
                </c:pt>
                <c:pt idx="607">
                  <c:v>14.131600797567438</c:v>
                </c:pt>
                <c:pt idx="608">
                  <c:v>20.216719172529196</c:v>
                </c:pt>
                <c:pt idx="609">
                  <c:v>26.319006274334594</c:v>
                </c:pt>
                <c:pt idx="610">
                  <c:v>32.717073594294391</c:v>
                </c:pt>
                <c:pt idx="611">
                  <c:v>39.996831101654884</c:v>
                </c:pt>
                <c:pt idx="612">
                  <c:v>46.789344487705954</c:v>
                </c:pt>
                <c:pt idx="613">
                  <c:v>50.699685020587623</c:v>
                </c:pt>
                <c:pt idx="614">
                  <c:v>51.542908566832331</c:v>
                </c:pt>
                <c:pt idx="615">
                  <c:v>51.120427491084975</c:v>
                </c:pt>
                <c:pt idx="616">
                  <c:v>50.909838930180058</c:v>
                </c:pt>
                <c:pt idx="617">
                  <c:v>50.489965762307698</c:v>
                </c:pt>
                <c:pt idx="618">
                  <c:v>49.655435242312947</c:v>
                </c:pt>
                <c:pt idx="619">
                  <c:v>48.007237465323293</c:v>
                </c:pt>
                <c:pt idx="620">
                  <c:v>45.786386584118503</c:v>
                </c:pt>
                <c:pt idx="621">
                  <c:v>43.813069625380898</c:v>
                </c:pt>
                <c:pt idx="622">
                  <c:v>42.842710570230757</c:v>
                </c:pt>
                <c:pt idx="623">
                  <c:v>42.649942713138216</c:v>
                </c:pt>
                <c:pt idx="624">
                  <c:v>43.035913078635787</c:v>
                </c:pt>
                <c:pt idx="625">
                  <c:v>44.204255806628453</c:v>
                </c:pt>
                <c:pt idx="626">
                  <c:v>45.388245981871009</c:v>
                </c:pt>
                <c:pt idx="627">
                  <c:v>45.986108862211005</c:v>
                </c:pt>
                <c:pt idx="628">
                  <c:v>45.986108862211005</c:v>
                </c:pt>
                <c:pt idx="629">
                  <c:v>45.986108862211005</c:v>
                </c:pt>
                <c:pt idx="630">
                  <c:v>46.186265791615988</c:v>
                </c:pt>
                <c:pt idx="631">
                  <c:v>47.396335045608382</c:v>
                </c:pt>
                <c:pt idx="632">
                  <c:v>49.447889240595494</c:v>
                </c:pt>
                <c:pt idx="633">
                  <c:v>51.967128247829663</c:v>
                </c:pt>
                <c:pt idx="634">
                  <c:v>54.985346961810691</c:v>
                </c:pt>
                <c:pt idx="635">
                  <c:v>57.864259930136356</c:v>
                </c:pt>
                <c:pt idx="636">
                  <c:v>60.128793268247115</c:v>
                </c:pt>
                <c:pt idx="637">
                  <c:v>61.046776840241343</c:v>
                </c:pt>
                <c:pt idx="638">
                  <c:v>61.046776840241343</c:v>
                </c:pt>
                <c:pt idx="639">
                  <c:v>60.816628970274053</c:v>
                </c:pt>
                <c:pt idx="640">
                  <c:v>60.357637184276939</c:v>
                </c:pt>
                <c:pt idx="641">
                  <c:v>60.128793268247115</c:v>
                </c:pt>
                <c:pt idx="642">
                  <c:v>61.27735936152115</c:v>
                </c:pt>
                <c:pt idx="643">
                  <c:v>64.078252419253559</c:v>
                </c:pt>
                <c:pt idx="644">
                  <c:v>66.219996761583843</c:v>
                </c:pt>
                <c:pt idx="645">
                  <c:v>66.941735265985542</c:v>
                </c:pt>
                <c:pt idx="646">
                  <c:v>67.910138390229477</c:v>
                </c:pt>
                <c:pt idx="647">
                  <c:v>68.885495935473344</c:v>
                </c:pt>
                <c:pt idx="648">
                  <c:v>69.867807901717171</c:v>
                </c:pt>
                <c:pt idx="649">
                  <c:v>70.361571792714059</c:v>
                </c:pt>
                <c:pt idx="650">
                  <c:v>70.114472521559378</c:v>
                </c:pt>
                <c:pt idx="651">
                  <c:v>68.153325799571689</c:v>
                </c:pt>
                <c:pt idx="652">
                  <c:v>63.842454082223782</c:v>
                </c:pt>
                <c:pt idx="653">
                  <c:v>58.99109345778551</c:v>
                </c:pt>
                <c:pt idx="654">
                  <c:v>54.548957044063428</c:v>
                </c:pt>
                <c:pt idx="655">
                  <c:v>48.416679001695719</c:v>
                </c:pt>
                <c:pt idx="656">
                  <c:v>40.558183271745115</c:v>
                </c:pt>
                <c:pt idx="657">
                  <c:v>33.395129641790135</c:v>
                </c:pt>
                <c:pt idx="658">
                  <c:v>28.953210553724293</c:v>
                </c:pt>
                <c:pt idx="659">
                  <c:v>25.568146131995572</c:v>
                </c:pt>
                <c:pt idx="660">
                  <c:v>20.884995565493746</c:v>
                </c:pt>
                <c:pt idx="661">
                  <c:v>14.691214362407672</c:v>
                </c:pt>
                <c:pt idx="662">
                  <c:v>9.3121870445977279</c:v>
                </c:pt>
                <c:pt idx="663">
                  <c:v>5.1540952635926089</c:v>
                </c:pt>
                <c:pt idx="664">
                  <c:v>3.7295255868828119</c:v>
                </c:pt>
                <c:pt idx="665">
                  <c:v>3.129489449980333</c:v>
                </c:pt>
                <c:pt idx="666">
                  <c:v>3.3957133788849099</c:v>
                </c:pt>
                <c:pt idx="667">
                  <c:v>4.2595828624732306</c:v>
                </c:pt>
                <c:pt idx="668">
                  <c:v>7.8454561905756952</c:v>
                </c:pt>
                <c:pt idx="669">
                  <c:v>11.697336121926488</c:v>
                </c:pt>
                <c:pt idx="670">
                  <c:v>17.038331449892922</c:v>
                </c:pt>
                <c:pt idx="671">
                  <c:v>22.254147199860146</c:v>
                </c:pt>
                <c:pt idx="672">
                  <c:v>25.122845862342118</c:v>
                </c:pt>
                <c:pt idx="673">
                  <c:v>28.165405049822994</c:v>
                </c:pt>
                <c:pt idx="674">
                  <c:v>31.381824762302781</c:v>
                </c:pt>
                <c:pt idx="675">
                  <c:v>34.772104999781476</c:v>
                </c:pt>
                <c:pt idx="676">
                  <c:v>35.295642505684434</c:v>
                </c:pt>
                <c:pt idx="677">
                  <c:v>35.64684076618223</c:v>
                </c:pt>
                <c:pt idx="678">
                  <c:v>33.055232315417271</c:v>
                </c:pt>
                <c:pt idx="679">
                  <c:v>27.69793756323218</c:v>
                </c:pt>
                <c:pt idx="680">
                  <c:v>21.976839662486888</c:v>
                </c:pt>
                <c:pt idx="681">
                  <c:v>15.960613520555945</c:v>
                </c:pt>
                <c:pt idx="682">
                  <c:v>11.297456914429</c:v>
                </c:pt>
                <c:pt idx="683">
                  <c:v>9.6755555418454424</c:v>
                </c:pt>
                <c:pt idx="684">
                  <c:v>7.7630897668574628</c:v>
                </c:pt>
                <c:pt idx="685">
                  <c:v>7.7630897668574628</c:v>
                </c:pt>
                <c:pt idx="686">
                  <c:v>9.8598476983442875</c:v>
                </c:pt>
                <c:pt idx="687">
                  <c:v>12.413858810578237</c:v>
                </c:pt>
                <c:pt idx="688">
                  <c:v>14.578422346814632</c:v>
                </c:pt>
                <c:pt idx="689">
                  <c:v>17.528618130389845</c:v>
                </c:pt>
                <c:pt idx="690">
                  <c:v>19.952451174530857</c:v>
                </c:pt>
                <c:pt idx="691">
                  <c:v>20.750470984275843</c:v>
                </c:pt>
                <c:pt idx="692">
                  <c:v>21.019954798024152</c:v>
                </c:pt>
                <c:pt idx="693">
                  <c:v>21.976839662486888</c:v>
                </c:pt>
                <c:pt idx="694">
                  <c:v>23.238415097010211</c:v>
                </c:pt>
                <c:pt idx="695">
                  <c:v>23.954503134349451</c:v>
                </c:pt>
                <c:pt idx="696">
                  <c:v>22.813978090356624</c:v>
                </c:pt>
                <c:pt idx="697">
                  <c:v>17.405394483296863</c:v>
                </c:pt>
                <c:pt idx="698">
                  <c:v>14.466064982534089</c:v>
                </c:pt>
                <c:pt idx="699">
                  <c:v>11.596714343083372</c:v>
                </c:pt>
                <c:pt idx="700">
                  <c:v>10.328184487560092</c:v>
                </c:pt>
                <c:pt idx="701">
                  <c:v>9.7674842944386189</c:v>
                </c:pt>
                <c:pt idx="702">
                  <c:v>9.5840614405647671</c:v>
                </c:pt>
                <c:pt idx="703">
                  <c:v>9.5840614405647671</c:v>
                </c:pt>
                <c:pt idx="704">
                  <c:v>9.493001990596591</c:v>
                </c:pt>
                <c:pt idx="705">
                  <c:v>8.606313313102163</c:v>
                </c:pt>
                <c:pt idx="706">
                  <c:v>6.9633313518624886</c:v>
                </c:pt>
                <c:pt idx="707">
                  <c:v>4.9552422881251097</c:v>
                </c:pt>
                <c:pt idx="708">
                  <c:v>3.5606635519776226</c:v>
                </c:pt>
                <c:pt idx="709">
                  <c:v>3.129489449980333</c:v>
                </c:pt>
                <c:pt idx="710">
                  <c:v>3.7866822344762023</c:v>
                </c:pt>
                <c:pt idx="711">
                  <c:v>6.3548195143663131</c:v>
                </c:pt>
                <c:pt idx="712">
                  <c:v>9.6755555418454424</c:v>
                </c:pt>
                <c:pt idx="713">
                  <c:v>10.328184487560092</c:v>
                </c:pt>
                <c:pt idx="714">
                  <c:v>9.7674842944386189</c:v>
                </c:pt>
                <c:pt idx="715">
                  <c:v>7.4379705851095075</c:v>
                </c:pt>
                <c:pt idx="716">
                  <c:v>4.1989490043798616</c:v>
                </c:pt>
                <c:pt idx="717">
                  <c:v>3.129489449980333</c:v>
                </c:pt>
                <c:pt idx="718">
                  <c:v>3.129489449980333</c:v>
                </c:pt>
                <c:pt idx="719">
                  <c:v>3.6728035906019181</c:v>
                </c:pt>
                <c:pt idx="720">
                  <c:v>5.5635367999650365</c:v>
                </c:pt>
                <c:pt idx="721">
                  <c:v>7.4379705851095075</c:v>
                </c:pt>
                <c:pt idx="722">
                  <c:v>9.2224315485670427</c:v>
                </c:pt>
                <c:pt idx="723">
                  <c:v>11.002111347587107</c:v>
                </c:pt>
                <c:pt idx="724">
                  <c:v>12.517957799921332</c:v>
                </c:pt>
                <c:pt idx="725">
                  <c:v>15.377094133528365</c:v>
                </c:pt>
                <c:pt idx="726">
                  <c:v>19.429130994284147</c:v>
                </c:pt>
                <c:pt idx="727">
                  <c:v>26.319006274334594</c:v>
                </c:pt>
                <c:pt idx="728">
                  <c:v>31.052359067429851</c:v>
                </c:pt>
                <c:pt idx="729">
                  <c:v>35.120695352404283</c:v>
                </c:pt>
                <c:pt idx="730">
                  <c:v>37.609508767763643</c:v>
                </c:pt>
                <c:pt idx="731">
                  <c:v>38.153909536666475</c:v>
                </c:pt>
                <c:pt idx="732">
                  <c:v>38.336245762259068</c:v>
                </c:pt>
                <c:pt idx="733">
                  <c:v>38.70222216738177</c:v>
                </c:pt>
                <c:pt idx="734">
                  <c:v>39.069937177754475</c:v>
                </c:pt>
                <c:pt idx="735">
                  <c:v>39.62476957815722</c:v>
                </c:pt>
                <c:pt idx="736">
                  <c:v>40.370631230402537</c:v>
                </c:pt>
                <c:pt idx="737">
                  <c:v>41.502463248145432</c:v>
                </c:pt>
                <c:pt idx="738">
                  <c:v>42.074247049735582</c:v>
                </c:pt>
                <c:pt idx="739">
                  <c:v>42.265710952890629</c:v>
                </c:pt>
                <c:pt idx="740">
                  <c:v>44.597180593125984</c:v>
                </c:pt>
                <c:pt idx="741">
                  <c:v>46.789344487705954</c:v>
                </c:pt>
                <c:pt idx="742">
                  <c:v>48.416679001695719</c:v>
                </c:pt>
                <c:pt idx="743">
                  <c:v>48.622051746850687</c:v>
                </c:pt>
                <c:pt idx="744">
                  <c:v>48.827859143318136</c:v>
                </c:pt>
                <c:pt idx="745">
                  <c:v>48.827859143318136</c:v>
                </c:pt>
                <c:pt idx="746">
                  <c:v>49.034101191098095</c:v>
                </c:pt>
                <c:pt idx="747">
                  <c:v>49.863415895342889</c:v>
                </c:pt>
                <c:pt idx="748">
                  <c:v>51.331450703302409</c:v>
                </c:pt>
                <c:pt idx="749">
                  <c:v>53.035283848291698</c:v>
                </c:pt>
                <c:pt idx="750">
                  <c:v>53.897632052286284</c:v>
                </c:pt>
                <c:pt idx="751">
                  <c:v>53.897632052286284</c:v>
                </c:pt>
                <c:pt idx="752">
                  <c:v>53.681393024318886</c:v>
                </c:pt>
                <c:pt idx="753">
                  <c:v>52.820783425574298</c:v>
                </c:pt>
                <c:pt idx="754">
                  <c:v>51.120427491084975</c:v>
                </c:pt>
                <c:pt idx="755">
                  <c:v>49.240777890190543</c:v>
                </c:pt>
                <c:pt idx="756">
                  <c:v>46.587883604363469</c:v>
                </c:pt>
                <c:pt idx="757">
                  <c:v>41.502463248145432</c:v>
                </c:pt>
                <c:pt idx="758">
                  <c:v>33.565730281945307</c:v>
                </c:pt>
                <c:pt idx="759">
                  <c:v>25.270844634247432</c:v>
                </c:pt>
                <c:pt idx="760">
                  <c:v>18.277087690510136</c:v>
                </c:pt>
                <c:pt idx="761">
                  <c:v>12.206964785829534</c:v>
                </c:pt>
                <c:pt idx="762">
                  <c:v>7.3577774179537592</c:v>
                </c:pt>
                <c:pt idx="763">
                  <c:v>4.4440923446283218</c:v>
                </c:pt>
                <c:pt idx="764">
                  <c:v>3.129489449980333</c:v>
                </c:pt>
                <c:pt idx="765">
                  <c:v>3.5606635519776226</c:v>
                </c:pt>
                <c:pt idx="766">
                  <c:v>5.5635367999650365</c:v>
                </c:pt>
                <c:pt idx="767">
                  <c:v>7.9282572656064243</c:v>
                </c:pt>
                <c:pt idx="768">
                  <c:v>10.904532127931471</c:v>
                </c:pt>
                <c:pt idx="769">
                  <c:v>14.242654207910491</c:v>
                </c:pt>
                <c:pt idx="770">
                  <c:v>19.689921781782505</c:v>
                </c:pt>
                <c:pt idx="771">
                  <c:v>27.08073269948606</c:v>
                </c:pt>
                <c:pt idx="772">
                  <c:v>34.59846180043882</c:v>
                </c:pt>
                <c:pt idx="773">
                  <c:v>43.035913078635787</c:v>
                </c:pt>
                <c:pt idx="774">
                  <c:v>49.034101191098095</c:v>
                </c:pt>
                <c:pt idx="775">
                  <c:v>56.304948346552408</c:v>
                </c:pt>
                <c:pt idx="776">
                  <c:v>63.607090396506514</c:v>
                </c:pt>
                <c:pt idx="777">
                  <c:v>68.885495935473344</c:v>
                </c:pt>
                <c:pt idx="778">
                  <c:v>73.360665848945231</c:v>
                </c:pt>
                <c:pt idx="779">
                  <c:v>77.716523977136589</c:v>
                </c:pt>
                <c:pt idx="780">
                  <c:v>81.132231316396371</c:v>
                </c:pt>
                <c:pt idx="781">
                  <c:v>83.809683401379544</c:v>
                </c:pt>
                <c:pt idx="782">
                  <c:v>85.709761613961348</c:v>
                </c:pt>
                <c:pt idx="783">
                  <c:v>87.079999876608994</c:v>
                </c:pt>
                <c:pt idx="784">
                  <c:v>87.907358649947554</c:v>
                </c:pt>
                <c:pt idx="785">
                  <c:v>89.016588799440584</c:v>
                </c:pt>
                <c:pt idx="786">
                  <c:v>90.974475636584501</c:v>
                </c:pt>
                <c:pt idx="787">
                  <c:v>92.386005773919408</c:v>
                </c:pt>
                <c:pt idx="788">
                  <c:v>92.669615755323875</c:v>
                </c:pt>
                <c:pt idx="789">
                  <c:v>92.669615755323875</c:v>
                </c:pt>
                <c:pt idx="790">
                  <c:v>92.953660388040845</c:v>
                </c:pt>
                <c:pt idx="791">
                  <c:v>93.808402194066716</c:v>
                </c:pt>
                <c:pt idx="792">
                  <c:v>94.667055861905055</c:v>
                </c:pt>
                <c:pt idx="793">
                  <c:v>93.523053607412251</c:v>
                </c:pt>
                <c:pt idx="794">
                  <c:v>87.631137740855536</c:v>
                </c:pt>
                <c:pt idx="795">
                  <c:v>77.456819817919467</c:v>
                </c:pt>
                <c:pt idx="796">
                  <c:v>64.788255338217837</c:v>
                </c:pt>
                <c:pt idx="797">
                  <c:v>52.820783425574298</c:v>
                </c:pt>
                <c:pt idx="798">
                  <c:v>43.813069625380898</c:v>
                </c:pt>
                <c:pt idx="799">
                  <c:v>38.885862346911871</c:v>
                </c:pt>
                <c:pt idx="800">
                  <c:v>37.248748178390912</c:v>
                </c:pt>
                <c:pt idx="801">
                  <c:v>37.069019860673286</c:v>
                </c:pt>
                <c:pt idx="802">
                  <c:v>38.519016639164178</c:v>
                </c:pt>
                <c:pt idx="803">
                  <c:v>43.423622049383347</c:v>
                </c:pt>
                <c:pt idx="804">
                  <c:v>50.909838930180058</c:v>
                </c:pt>
                <c:pt idx="805">
                  <c:v>57.416569078264175</c:v>
                </c:pt>
                <c:pt idx="806">
                  <c:v>60.357637184276939</c:v>
                </c:pt>
                <c:pt idx="807">
                  <c:v>61.046776840241343</c:v>
                </c:pt>
                <c:pt idx="808">
                  <c:v>59.900384003529808</c:v>
                </c:pt>
                <c:pt idx="809">
                  <c:v>57.193375629296817</c:v>
                </c:pt>
                <c:pt idx="810">
                  <c:v>53.681393024318886</c:v>
                </c:pt>
                <c:pt idx="811">
                  <c:v>48.827859143318136</c:v>
                </c:pt>
                <c:pt idx="812">
                  <c:v>41.502463248145432</c:v>
                </c:pt>
                <c:pt idx="813">
                  <c:v>34.252479355690994</c:v>
                </c:pt>
                <c:pt idx="814">
                  <c:v>27.388465828734123</c:v>
                </c:pt>
                <c:pt idx="815">
                  <c:v>21.019954798024152</c:v>
                </c:pt>
                <c:pt idx="816">
                  <c:v>15.032198317061779</c:v>
                </c:pt>
                <c:pt idx="817">
                  <c:v>10.423155799340746</c:v>
                </c:pt>
                <c:pt idx="818">
                  <c:v>7.0413512624557484</c:v>
                </c:pt>
                <c:pt idx="819">
                  <c:v>6.2807114655855294</c:v>
                </c:pt>
                <c:pt idx="820">
                  <c:v>7.0413512624557484</c:v>
                </c:pt>
                <c:pt idx="821">
                  <c:v>9.9526457535624537</c:v>
                </c:pt>
                <c:pt idx="822">
                  <c:v>13.366397161916002</c:v>
                </c:pt>
                <c:pt idx="823">
                  <c:v>16.916846408049935</c:v>
                </c:pt>
                <c:pt idx="824">
                  <c:v>20.616381054370436</c:v>
                </c:pt>
                <c:pt idx="825">
                  <c:v>23.666763965476264</c:v>
                </c:pt>
                <c:pt idx="826">
                  <c:v>26.774738175487983</c:v>
                </c:pt>
                <c:pt idx="827">
                  <c:v>29.912920651718263</c:v>
                </c:pt>
                <c:pt idx="828">
                  <c:v>32.885935629199579</c:v>
                </c:pt>
                <c:pt idx="829">
                  <c:v>37.248748178390912</c:v>
                </c:pt>
                <c:pt idx="830">
                  <c:v>42.074247049735582</c:v>
                </c:pt>
                <c:pt idx="831">
                  <c:v>46.587883604363469</c:v>
                </c:pt>
                <c:pt idx="832">
                  <c:v>49.447889240595494</c:v>
                </c:pt>
                <c:pt idx="833">
                  <c:v>50.489965762307698</c:v>
                </c:pt>
                <c:pt idx="834">
                  <c:v>51.542908566832331</c:v>
                </c:pt>
                <c:pt idx="835">
                  <c:v>52.820783425574298</c:v>
                </c:pt>
                <c:pt idx="836">
                  <c:v>53.897632052286284</c:v>
                </c:pt>
                <c:pt idx="837">
                  <c:v>54.766934677280823</c:v>
                </c:pt>
                <c:pt idx="838">
                  <c:v>56.304948346552408</c:v>
                </c:pt>
                <c:pt idx="839">
                  <c:v>58.313689387258528</c:v>
                </c:pt>
                <c:pt idx="840">
                  <c:v>59.900384003529808</c:v>
                </c:pt>
                <c:pt idx="841">
                  <c:v>61.739828358018244</c:v>
                </c:pt>
                <c:pt idx="842">
                  <c:v>64.55115304725058</c:v>
                </c:pt>
                <c:pt idx="843">
                  <c:v>67.425067525482504</c:v>
                </c:pt>
                <c:pt idx="844">
                  <c:v>69.375782615970266</c:v>
                </c:pt>
                <c:pt idx="845">
                  <c:v>70.114472521559378</c:v>
                </c:pt>
                <c:pt idx="846">
                  <c:v>70.609105715181258</c:v>
                </c:pt>
                <c:pt idx="847">
                  <c:v>71.105477514053149</c:v>
                </c:pt>
                <c:pt idx="848">
                  <c:v>72.354013409201556</c:v>
                </c:pt>
                <c:pt idx="849">
                  <c:v>74.88368404793566</c:v>
                </c:pt>
                <c:pt idx="850">
                  <c:v>78.498244362662916</c:v>
                </c:pt>
                <c:pt idx="851">
                  <c:v>81.132231316396371</c:v>
                </c:pt>
                <c:pt idx="852">
                  <c:v>82.73348675163632</c:v>
                </c:pt>
                <c:pt idx="853">
                  <c:v>84.350389634126159</c:v>
                </c:pt>
                <c:pt idx="854">
                  <c:v>85.982939963865874</c:v>
                </c:pt>
                <c:pt idx="855">
                  <c:v>87.079999876608994</c:v>
                </c:pt>
                <c:pt idx="856">
                  <c:v>87.355351483076007</c:v>
                </c:pt>
                <c:pt idx="857">
                  <c:v>87.631137740855536</c:v>
                </c:pt>
                <c:pt idx="858">
                  <c:v>90.412906140838075</c:v>
                </c:pt>
                <c:pt idx="859">
                  <c:v>94.094185432033669</c:v>
                </c:pt>
                <c:pt idx="860">
                  <c:v>96.975923633890574</c:v>
                </c:pt>
                <c:pt idx="861">
                  <c:v>98.725829818004556</c:v>
                </c:pt>
                <c:pt idx="862">
                  <c:v>102.86979543135351</c:v>
                </c:pt>
                <c:pt idx="863">
                  <c:v>109.86268307246581</c:v>
                </c:pt>
                <c:pt idx="864">
                  <c:v>113.6024229651923</c:v>
                </c:pt>
                <c:pt idx="865">
                  <c:v>115.17912060127614</c:v>
                </c:pt>
                <c:pt idx="866">
                  <c:v>117.08550125788918</c:v>
                </c:pt>
                <c:pt idx="867">
                  <c:v>120.94520491286491</c:v>
                </c:pt>
                <c:pt idx="868">
                  <c:v>125.52729904921112</c:v>
                </c:pt>
                <c:pt idx="869">
                  <c:v>127.51713275782363</c:v>
                </c:pt>
                <c:pt idx="870">
                  <c:v>127.18440717810697</c:v>
                </c:pt>
                <c:pt idx="871">
                  <c:v>126.18883834683199</c:v>
                </c:pt>
                <c:pt idx="872">
                  <c:v>124.86749835684029</c:v>
                </c:pt>
                <c:pt idx="873">
                  <c:v>123.55311278784852</c:v>
                </c:pt>
                <c:pt idx="874">
                  <c:v>121.59457397373586</c:v>
                </c:pt>
                <c:pt idx="875">
                  <c:v>118.68610471616037</c:v>
                </c:pt>
                <c:pt idx="876">
                  <c:v>114.86291177143437</c:v>
                </c:pt>
                <c:pt idx="877">
                  <c:v>110.48162654146194</c:v>
                </c:pt>
                <c:pt idx="878">
                  <c:v>107.71007244732311</c:v>
                </c:pt>
                <c:pt idx="879">
                  <c:v>106.48957156183076</c:v>
                </c:pt>
                <c:pt idx="880">
                  <c:v>106.48957156183076</c:v>
                </c:pt>
                <c:pt idx="881">
                  <c:v>103.46874493997475</c:v>
                </c:pt>
                <c:pt idx="882">
                  <c:v>100.49138344936847</c:v>
                </c:pt>
                <c:pt idx="883">
                  <c:v>100.49138344936847</c:v>
                </c:pt>
                <c:pt idx="884">
                  <c:v>100.49138344936847</c:v>
                </c:pt>
                <c:pt idx="885">
                  <c:v>100.78716366752286</c:v>
                </c:pt>
                <c:pt idx="886">
                  <c:v>101.67711222986101</c:v>
                </c:pt>
                <c:pt idx="887">
                  <c:v>102.27258452798229</c:v>
                </c:pt>
                <c:pt idx="888">
                  <c:v>102.57097265401164</c:v>
                </c:pt>
                <c:pt idx="889">
                  <c:v>101.97463105326541</c:v>
                </c:pt>
                <c:pt idx="890">
                  <c:v>100.78716366752286</c:v>
                </c:pt>
                <c:pt idx="891">
                  <c:v>98.433092159037628</c:v>
                </c:pt>
                <c:pt idx="892">
                  <c:v>95.241664897026467</c:v>
                </c:pt>
                <c:pt idx="893">
                  <c:v>91.255912361426496</c:v>
                </c:pt>
                <c:pt idx="894">
                  <c:v>87.907358649947554</c:v>
                </c:pt>
                <c:pt idx="895">
                  <c:v>85.164708868089789</c:v>
                </c:pt>
                <c:pt idx="896">
                  <c:v>83.809683401379544</c:v>
                </c:pt>
                <c:pt idx="897">
                  <c:v>83.270715773882927</c:v>
                </c:pt>
                <c:pt idx="898">
                  <c:v>83.270715773882927</c:v>
                </c:pt>
                <c:pt idx="899">
                  <c:v>83.001883937103372</c:v>
                </c:pt>
                <c:pt idx="900">
                  <c:v>82.197996334639654</c:v>
                </c:pt>
                <c:pt idx="901">
                  <c:v>80.601956715149711</c:v>
                </c:pt>
                <c:pt idx="902">
                  <c:v>77.456819817919467</c:v>
                </c:pt>
                <c:pt idx="903">
                  <c:v>64.788255338217837</c:v>
                </c:pt>
                <c:pt idx="904">
                  <c:v>52.820783425574298</c:v>
                </c:pt>
                <c:pt idx="905">
                  <c:v>43.813069625380898</c:v>
                </c:pt>
                <c:pt idx="906">
                  <c:v>38.885862346911871</c:v>
                </c:pt>
                <c:pt idx="907">
                  <c:v>37.248748178390912</c:v>
                </c:pt>
                <c:pt idx="908">
                  <c:v>37.069019860673286</c:v>
                </c:pt>
                <c:pt idx="909">
                  <c:v>38.519016639164178</c:v>
                </c:pt>
                <c:pt idx="910">
                  <c:v>43.423622049383347</c:v>
                </c:pt>
                <c:pt idx="911">
                  <c:v>50.909838930180058</c:v>
                </c:pt>
                <c:pt idx="912">
                  <c:v>57.416569078264175</c:v>
                </c:pt>
                <c:pt idx="913">
                  <c:v>60.357637184276939</c:v>
                </c:pt>
                <c:pt idx="914">
                  <c:v>63.372161362101735</c:v>
                </c:pt>
                <c:pt idx="915">
                  <c:v>70.609105715181258</c:v>
                </c:pt>
                <c:pt idx="916">
                  <c:v>73.360665848945231</c:v>
                </c:pt>
                <c:pt idx="917">
                  <c:v>76.164818791521327</c:v>
                </c:pt>
                <c:pt idx="918">
                  <c:v>75.651060940149563</c:v>
                </c:pt>
                <c:pt idx="919">
                  <c:v>75.907722540179208</c:v>
                </c:pt>
                <c:pt idx="920">
                  <c:v>76.938715453422731</c:v>
                </c:pt>
                <c:pt idx="921">
                  <c:v>79.546623328406355</c:v>
                </c:pt>
                <c:pt idx="922">
                  <c:v>84.350389634126159</c:v>
                </c:pt>
                <c:pt idx="923">
                  <c:v>88.738629285098568</c:v>
                </c:pt>
                <c:pt idx="924">
                  <c:v>92.102830443827415</c:v>
                </c:pt>
                <c:pt idx="925">
                  <c:v>89.294982965095059</c:v>
                </c:pt>
                <c:pt idx="926">
                  <c:v>85.437017915369339</c:v>
                </c:pt>
                <c:pt idx="927">
                  <c:v>83.539982261974984</c:v>
                </c:pt>
                <c:pt idx="928">
                  <c:v>81.664244522893043</c:v>
                </c:pt>
                <c:pt idx="929">
                  <c:v>80.601956715149711</c:v>
                </c:pt>
                <c:pt idx="930">
                  <c:v>79.546623328406355</c:v>
                </c:pt>
                <c:pt idx="931">
                  <c:v>78.759687127130022</c:v>
                </c:pt>
                <c:pt idx="932">
                  <c:v>77.716523977136589</c:v>
                </c:pt>
                <c:pt idx="933">
                  <c:v>76.680315248143103</c:v>
                </c:pt>
                <c:pt idx="934">
                  <c:v>74.628761053155998</c:v>
                </c:pt>
                <c:pt idx="935">
                  <c:v>71.853295097204679</c:v>
                </c:pt>
                <c:pt idx="936">
                  <c:v>69.621577933187453</c:v>
                </c:pt>
                <c:pt idx="937">
                  <c:v>68.153325799571689</c:v>
                </c:pt>
                <c:pt idx="938">
                  <c:v>66.941735265985542</c:v>
                </c:pt>
                <c:pt idx="939">
                  <c:v>65.741011015211853</c:v>
                </c:pt>
                <c:pt idx="940">
                  <c:v>64.314485407595811</c:v>
                </c:pt>
                <c:pt idx="941">
                  <c:v>63.607090396506514</c:v>
                </c:pt>
                <c:pt idx="942">
                  <c:v>63.372161362101735</c:v>
                </c:pt>
                <c:pt idx="943">
                  <c:v>63.137666979009452</c:v>
                </c:pt>
                <c:pt idx="944">
                  <c:v>63.137666979009452</c:v>
                </c:pt>
                <c:pt idx="945">
                  <c:v>63.372161362101735</c:v>
                </c:pt>
                <c:pt idx="946">
                  <c:v>63.842454082223782</c:v>
                </c:pt>
                <c:pt idx="947">
                  <c:v>65.741011015211853</c:v>
                </c:pt>
                <c:pt idx="948">
                  <c:v>67.667385632199739</c:v>
                </c:pt>
                <c:pt idx="949">
                  <c:v>68.641004572193623</c:v>
                </c:pt>
                <c:pt idx="950">
                  <c:v>68.396947860226419</c:v>
                </c:pt>
                <c:pt idx="951">
                  <c:v>65.980286562741597</c:v>
                </c:pt>
                <c:pt idx="952">
                  <c:v>60.357637184276939</c:v>
                </c:pt>
                <c:pt idx="953">
                  <c:v>50.909838930180058</c:v>
                </c:pt>
                <c:pt idx="954">
                  <c:v>40.370631230402537</c:v>
                </c:pt>
                <c:pt idx="955">
                  <c:v>31.052359067429851</c:v>
                </c:pt>
                <c:pt idx="956">
                  <c:v>22.955022441261992</c:v>
                </c:pt>
                <c:pt idx="957">
                  <c:v>16.078621351898953</c:v>
                </c:pt>
                <c:pt idx="958">
                  <c:v>13.691733669320206</c:v>
                </c:pt>
                <c:pt idx="959">
                  <c:v>14.691214362407672</c:v>
                </c:pt>
                <c:pt idx="960">
                  <c:v>18.657190263288999</c:v>
                </c:pt>
                <c:pt idx="961">
                  <c:v>26.017358263461492</c:v>
                </c:pt>
                <c:pt idx="962">
                  <c:v>35.471024310277073</c:v>
                </c:pt>
                <c:pt idx="963">
                  <c:v>44.597180593125984</c:v>
                </c:pt>
                <c:pt idx="964">
                  <c:v>52.179890065297073</c:v>
                </c:pt>
                <c:pt idx="965">
                  <c:v>56.74829268529961</c:v>
                </c:pt>
                <c:pt idx="966">
                  <c:v>58.99109345778551</c:v>
                </c:pt>
                <c:pt idx="967">
                  <c:v>59.217764117252848</c:v>
                </c:pt>
                <c:pt idx="968">
                  <c:v>58.99109345778551</c:v>
                </c:pt>
                <c:pt idx="969">
                  <c:v>58.088757333041194</c:v>
                </c:pt>
                <c:pt idx="970">
                  <c:v>56.304948346552408</c:v>
                </c:pt>
                <c:pt idx="971">
                  <c:v>52.606717654169394</c:v>
                </c:pt>
                <c:pt idx="972">
                  <c:v>45.786386584118503</c:v>
                </c:pt>
                <c:pt idx="973">
                  <c:v>35.823091873399875</c:v>
                </c:pt>
                <c:pt idx="974">
                  <c:v>27.08073269948606</c:v>
                </c:pt>
                <c:pt idx="975">
                  <c:v>19.559309062377082</c:v>
                </c:pt>
                <c:pt idx="976">
                  <c:v>13.258820962072924</c:v>
                </c:pt>
                <c:pt idx="977">
                  <c:v>8.0951633696053751</c:v>
                </c:pt>
                <c:pt idx="978">
                  <c:v>5.5635367999650365</c:v>
                </c:pt>
                <c:pt idx="979">
                  <c:v>3.7866822344762023</c:v>
                </c:pt>
                <c:pt idx="980">
                  <c:v>2.4881614383906134</c:v>
                </c:pt>
                <c:pt idx="981">
                  <c:v>1.6829698819894237</c:v>
                </c:pt>
                <c:pt idx="982">
                  <c:v>1.1266162019929198</c:v>
                </c:pt>
                <c:pt idx="983">
                  <c:v>0.65741011015211848</c:v>
                </c:pt>
                <c:pt idx="984">
                  <c:v>0.22254147199860141</c:v>
                </c:pt>
                <c:pt idx="985">
                  <c:v>2.6296404406084745E-2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1.3908841999912588E-2</c:v>
                </c:pt>
                <c:pt idx="1028">
                  <c:v>0.28165405049822995</c:v>
                </c:pt>
                <c:pt idx="1029">
                  <c:v>1.6073405536148986</c:v>
                </c:pt>
                <c:pt idx="1030">
                  <c:v>4.6325136885958864</c:v>
                </c:pt>
                <c:pt idx="1031">
                  <c:v>8.693026249945369</c:v>
                </c:pt>
                <c:pt idx="1032">
                  <c:v>12.938700270418687</c:v>
                </c:pt>
                <c:pt idx="1033">
                  <c:v>17.282605487516385</c:v>
                </c:pt>
                <c:pt idx="1034">
                  <c:v>21.838837870769002</c:v>
                </c:pt>
                <c:pt idx="1035">
                  <c:v>26.622392890457689</c:v>
                </c:pt>
                <c:pt idx="1036">
                  <c:v>30.724631977806911</c:v>
                </c:pt>
                <c:pt idx="1037">
                  <c:v>34.252479355690994</c:v>
                </c:pt>
                <c:pt idx="1038">
                  <c:v>37.428911147421033</c:v>
                </c:pt>
                <c:pt idx="1039">
                  <c:v>41.312737950240368</c:v>
                </c:pt>
                <c:pt idx="1040">
                  <c:v>45.986108862211005</c:v>
                </c:pt>
                <c:pt idx="1041">
                  <c:v>50.909838930180058</c:v>
                </c:pt>
                <c:pt idx="1042">
                  <c:v>55.423475484807952</c:v>
                </c:pt>
                <c:pt idx="1043">
                  <c:v>58.539056092788357</c:v>
                </c:pt>
                <c:pt idx="1044">
                  <c:v>60.128793268247115</c:v>
                </c:pt>
                <c:pt idx="1045">
                  <c:v>60.586915751619237</c:v>
                </c:pt>
                <c:pt idx="1046">
                  <c:v>60.816628970274053</c:v>
                </c:pt>
                <c:pt idx="1047">
                  <c:v>61.27735936152115</c:v>
                </c:pt>
                <c:pt idx="1048">
                  <c:v>61.739828358018244</c:v>
                </c:pt>
                <c:pt idx="1049">
                  <c:v>61.27735936152115</c:v>
                </c:pt>
                <c:pt idx="1050">
                  <c:v>59.444869428032675</c:v>
                </c:pt>
                <c:pt idx="1051">
                  <c:v>55.863342613055181</c:v>
                </c:pt>
                <c:pt idx="1052">
                  <c:v>51.754801081674749</c:v>
                </c:pt>
                <c:pt idx="1053">
                  <c:v>46.991240022360934</c:v>
                </c:pt>
                <c:pt idx="1054">
                  <c:v>41.692623197362984</c:v>
                </c:pt>
                <c:pt idx="1055">
                  <c:v>35.295642505684434</c:v>
                </c:pt>
                <c:pt idx="1056">
                  <c:v>28.165405049822994</c:v>
                </c:pt>
                <c:pt idx="1057">
                  <c:v>20.482725775777531</c:v>
                </c:pt>
                <c:pt idx="1058">
                  <c:v>14.020982038536884</c:v>
                </c:pt>
                <c:pt idx="1059">
                  <c:v>9.5840614405647671</c:v>
                </c:pt>
                <c:pt idx="1060">
                  <c:v>6.0609952271181609</c:v>
                </c:pt>
                <c:pt idx="1061">
                  <c:v>3.9022994836004758</c:v>
                </c:pt>
                <c:pt idx="1062">
                  <c:v>3.129489449980333</c:v>
                </c:pt>
                <c:pt idx="1063">
                  <c:v>3.1818649331362536</c:v>
                </c:pt>
                <c:pt idx="1064">
                  <c:v>3.5606635519776226</c:v>
                </c:pt>
                <c:pt idx="1065">
                  <c:v>5.2888371704667616</c:v>
                </c:pt>
                <c:pt idx="1066">
                  <c:v>8.606313313102163</c:v>
                </c:pt>
                <c:pt idx="1067">
                  <c:v>11.899883633550216</c:v>
                </c:pt>
                <c:pt idx="1068">
                  <c:v>13.151679413542348</c:v>
                </c:pt>
                <c:pt idx="1069">
                  <c:v>13.801048474413268</c:v>
                </c:pt>
                <c:pt idx="1070">
                  <c:v>15.146728937904809</c:v>
                </c:pt>
                <c:pt idx="1071">
                  <c:v>18.025859231886717</c:v>
                </c:pt>
                <c:pt idx="1072">
                  <c:v>21.976839662486888</c:v>
                </c:pt>
                <c:pt idx="1073">
                  <c:v>27.08073269948606</c:v>
                </c:pt>
                <c:pt idx="1074">
                  <c:v>33.908235516193145</c:v>
                </c:pt>
                <c:pt idx="1075">
                  <c:v>43.035913078635787</c:v>
                </c:pt>
                <c:pt idx="1076">
                  <c:v>52.820783425574298</c:v>
                </c:pt>
                <c:pt idx="1077">
                  <c:v>61.739828358018244</c:v>
                </c:pt>
                <c:pt idx="1078">
                  <c:v>69.130421950065539</c:v>
                </c:pt>
                <c:pt idx="1079">
                  <c:v>75.394833991432421</c:v>
                </c:pt>
                <c:pt idx="1080">
                  <c:v>81.398020593988448</c:v>
                </c:pt>
                <c:pt idx="1081">
                  <c:v>85.164708868089789</c:v>
                </c:pt>
                <c:pt idx="1082">
                  <c:v>86.256552965082918</c:v>
                </c:pt>
                <c:pt idx="1083">
                  <c:v>84.892834472122743</c:v>
                </c:pt>
                <c:pt idx="1084">
                  <c:v>80.601956715149711</c:v>
                </c:pt>
                <c:pt idx="1085">
                  <c:v>76.422349694175978</c:v>
                </c:pt>
                <c:pt idx="1086">
                  <c:v>74.628761053155998</c:v>
                </c:pt>
                <c:pt idx="1087">
                  <c:v>74.628761053155998</c:v>
                </c:pt>
                <c:pt idx="1088">
                  <c:v>74.88368404793566</c:v>
                </c:pt>
                <c:pt idx="1089">
                  <c:v>75.139041694027767</c:v>
                </c:pt>
                <c:pt idx="1090">
                  <c:v>75.139041694027767</c:v>
                </c:pt>
                <c:pt idx="1091">
                  <c:v>75.139041694027767</c:v>
                </c:pt>
                <c:pt idx="1092">
                  <c:v>75.907722540179208</c:v>
                </c:pt>
                <c:pt idx="1093">
                  <c:v>78.498244362662916</c:v>
                </c:pt>
                <c:pt idx="1094">
                  <c:v>82.73348675163632</c:v>
                </c:pt>
                <c:pt idx="1095">
                  <c:v>86.256552965082918</c:v>
                </c:pt>
                <c:pt idx="1096">
                  <c:v>88.184014210352046</c:v>
                </c:pt>
                <c:pt idx="1097">
                  <c:v>88.738629285098568</c:v>
                </c:pt>
                <c:pt idx="1098">
                  <c:v>87.631137740855536</c:v>
                </c:pt>
                <c:pt idx="1099">
                  <c:v>84.350389634126159</c:v>
                </c:pt>
                <c:pt idx="1100">
                  <c:v>79.021564542909644</c:v>
                </c:pt>
                <c:pt idx="1101">
                  <c:v>75.394833991432421</c:v>
                </c:pt>
                <c:pt idx="1102">
                  <c:v>74.120219017534183</c:v>
                </c:pt>
                <c:pt idx="1103">
                  <c:v>75.139041694027767</c:v>
                </c:pt>
                <c:pt idx="1104">
                  <c:v>78.759687127130022</c:v>
                </c:pt>
                <c:pt idx="1105">
                  <c:v>84.350389634126159</c:v>
                </c:pt>
                <c:pt idx="1106">
                  <c:v>88.738629285098568</c:v>
                </c:pt>
                <c:pt idx="1107">
                  <c:v>90.412906140838075</c:v>
                </c:pt>
                <c:pt idx="1108">
                  <c:v>90.13277336993356</c:v>
                </c:pt>
                <c:pt idx="1109">
                  <c:v>87.631137740855536</c:v>
                </c:pt>
                <c:pt idx="1110">
                  <c:v>83.539982261974984</c:v>
                </c:pt>
                <c:pt idx="1111">
                  <c:v>81.398020593988448</c:v>
                </c:pt>
                <c:pt idx="1112">
                  <c:v>81.664244522893043</c:v>
                </c:pt>
                <c:pt idx="1113">
                  <c:v>85.164708868089789</c:v>
                </c:pt>
                <c:pt idx="1114">
                  <c:v>92.669615755323875</c:v>
                </c:pt>
                <c:pt idx="1115">
                  <c:v>100.49138344936847</c:v>
                </c:pt>
                <c:pt idx="1116">
                  <c:v>104.6718597729672</c:v>
                </c:pt>
                <c:pt idx="1117">
                  <c:v>105.57875973649274</c:v>
                </c:pt>
                <c:pt idx="1118">
                  <c:v>104.37042908775034</c:v>
                </c:pt>
                <c:pt idx="1119">
                  <c:v>100.78716366752286</c:v>
                </c:pt>
                <c:pt idx="1120">
                  <c:v>97.266488036294959</c:v>
                </c:pt>
                <c:pt idx="1121">
                  <c:v>95.241664897026467</c:v>
                </c:pt>
                <c:pt idx="1122">
                  <c:v>93.808402194066716</c:v>
                </c:pt>
                <c:pt idx="1123">
                  <c:v>91.53778373758098</c:v>
                </c:pt>
                <c:pt idx="1124">
                  <c:v>86.805082921454485</c:v>
                </c:pt>
                <c:pt idx="1125">
                  <c:v>79.021564542909644</c:v>
                </c:pt>
                <c:pt idx="1126">
                  <c:v>67.667385632199739</c:v>
                </c:pt>
                <c:pt idx="1127">
                  <c:v>55.423475484807952</c:v>
                </c:pt>
                <c:pt idx="1128">
                  <c:v>44.400500874220967</c:v>
                </c:pt>
                <c:pt idx="1129">
                  <c:v>34.946182850436635</c:v>
                </c:pt>
                <c:pt idx="1130">
                  <c:v>28.479223297446019</c:v>
                </c:pt>
                <c:pt idx="1131">
                  <c:v>23.523546358008417</c:v>
                </c:pt>
                <c:pt idx="1132">
                  <c:v>19.299387577503719</c:v>
                </c:pt>
                <c:pt idx="1133">
                  <c:v>15.377094133528365</c:v>
                </c:pt>
                <c:pt idx="1134">
                  <c:v>11.496527215552751</c:v>
                </c:pt>
                <c:pt idx="1135">
                  <c:v>8.1792683985735977</c:v>
                </c:pt>
                <c:pt idx="1136">
                  <c:v>5.774125360869963</c:v>
                </c:pt>
                <c:pt idx="1137">
                  <c:v>4.6325136885958864</c:v>
                </c:pt>
                <c:pt idx="1138">
                  <c:v>4.3821545325974611</c:v>
                </c:pt>
                <c:pt idx="1139">
                  <c:v>4.4440923446283218</c:v>
                </c:pt>
                <c:pt idx="1140">
                  <c:v>4.6325136885958864</c:v>
                </c:pt>
                <c:pt idx="1141">
                  <c:v>4.9552422881251097</c:v>
                </c:pt>
                <c:pt idx="1142">
                  <c:v>5.8451908504632657</c:v>
                </c:pt>
                <c:pt idx="1143">
                  <c:v>7.9282572656064243</c:v>
                </c:pt>
                <c:pt idx="1144">
                  <c:v>11.002111347587107</c:v>
                </c:pt>
                <c:pt idx="1145">
                  <c:v>12.938700270418687</c:v>
                </c:pt>
                <c:pt idx="1146">
                  <c:v>13.366397161916002</c:v>
                </c:pt>
                <c:pt idx="1147">
                  <c:v>11.198573740835872</c:v>
                </c:pt>
                <c:pt idx="1148">
                  <c:v>6.5797515685836485</c:v>
                </c:pt>
                <c:pt idx="1149">
                  <c:v>4.1387497975989902</c:v>
                </c:pt>
                <c:pt idx="1150">
                  <c:v>3.129489449980333</c:v>
                </c:pt>
                <c:pt idx="1151">
                  <c:v>3.129489449980333</c:v>
                </c:pt>
                <c:pt idx="1152">
                  <c:v>3.129489449980333</c:v>
                </c:pt>
                <c:pt idx="1153">
                  <c:v>4.1989490043798616</c:v>
                </c:pt>
                <c:pt idx="1154">
                  <c:v>7.6811579944517279</c:v>
                </c:pt>
                <c:pt idx="1155">
                  <c:v>13.691733669320206</c:v>
                </c:pt>
                <c:pt idx="1156">
                  <c:v>19.299387577503719</c:v>
                </c:pt>
                <c:pt idx="1157">
                  <c:v>24.828152272468969</c:v>
                </c:pt>
                <c:pt idx="1158">
                  <c:v>31.713029062425697</c:v>
                </c:pt>
                <c:pt idx="1159">
                  <c:v>40.934591308367743</c:v>
                </c:pt>
                <c:pt idx="1160">
                  <c:v>51.967128247829663</c:v>
                </c:pt>
                <c:pt idx="1161">
                  <c:v>62.903607247229687</c:v>
                </c:pt>
                <c:pt idx="1162">
                  <c:v>72.605024542168721</c:v>
                </c:pt>
                <c:pt idx="1163">
                  <c:v>82.197996334639654</c:v>
                </c:pt>
                <c:pt idx="1164">
                  <c:v>91.820089765047967</c:v>
                </c:pt>
                <c:pt idx="1165">
                  <c:v>101.67711222986101</c:v>
                </c:pt>
                <c:pt idx="1166">
                  <c:v>111.41330162979982</c:v>
                </c:pt>
                <c:pt idx="1167">
                  <c:v>115.81284221489717</c:v>
                </c:pt>
                <c:pt idx="1168">
                  <c:v>119.97441120640228</c:v>
                </c:pt>
                <c:pt idx="1169">
                  <c:v>126.18883834683199</c:v>
                </c:pt>
                <c:pt idx="1170">
                  <c:v>131.88211856357745</c:v>
                </c:pt>
                <c:pt idx="1171">
                  <c:v>137.35524789054304</c:v>
                </c:pt>
                <c:pt idx="1172">
                  <c:v>142.58736306472892</c:v>
                </c:pt>
                <c:pt idx="1173">
                  <c:v>147.20096942123118</c:v>
                </c:pt>
                <c:pt idx="1174">
                  <c:v>151.52488067795394</c:v>
                </c:pt>
                <c:pt idx="1175">
                  <c:v>155.54344938764748</c:v>
                </c:pt>
                <c:pt idx="1176">
                  <c:v>158.87048785915783</c:v>
                </c:pt>
                <c:pt idx="1177">
                  <c:v>161.85741167863904</c:v>
                </c:pt>
                <c:pt idx="1178">
                  <c:v>164.87215318212009</c:v>
                </c:pt>
                <c:pt idx="1179">
                  <c:v>168.67969867959619</c:v>
                </c:pt>
                <c:pt idx="1180">
                  <c:v>172.53070930832197</c:v>
                </c:pt>
                <c:pt idx="1181">
                  <c:v>176.42518506829754</c:v>
                </c:pt>
                <c:pt idx="1182">
                  <c:v>179.96737593949399</c:v>
                </c:pt>
                <c:pt idx="1183">
                  <c:v>182.74675375725778</c:v>
                </c:pt>
                <c:pt idx="1184">
                  <c:v>185.14602900224273</c:v>
                </c:pt>
                <c:pt idx="1185">
                  <c:v>187.15737795082381</c:v>
                </c:pt>
                <c:pt idx="1186">
                  <c:v>188.36940313572242</c:v>
                </c:pt>
                <c:pt idx="1187">
                  <c:v>188.36940313572242</c:v>
                </c:pt>
                <c:pt idx="1188">
                  <c:v>188.36940313572242</c:v>
                </c:pt>
                <c:pt idx="1189">
                  <c:v>188.36940313572242</c:v>
                </c:pt>
                <c:pt idx="1190">
                  <c:v>188.36940313572242</c:v>
                </c:pt>
                <c:pt idx="1191">
                  <c:v>188.36940313572242</c:v>
                </c:pt>
                <c:pt idx="1192">
                  <c:v>188.36940313572242</c:v>
                </c:pt>
                <c:pt idx="1193">
                  <c:v>188.36940313572242</c:v>
                </c:pt>
                <c:pt idx="1194">
                  <c:v>188.36940313572242</c:v>
                </c:pt>
                <c:pt idx="1195">
                  <c:v>188.36940313572242</c:v>
                </c:pt>
                <c:pt idx="1196">
                  <c:v>188.77428083331367</c:v>
                </c:pt>
                <c:pt idx="1197">
                  <c:v>188.77428083331367</c:v>
                </c:pt>
                <c:pt idx="1198">
                  <c:v>189.17959318221739</c:v>
                </c:pt>
                <c:pt idx="1199">
                  <c:v>190.80518909095716</c:v>
                </c:pt>
                <c:pt idx="1200">
                  <c:v>192.84696363141305</c:v>
                </c:pt>
                <c:pt idx="1201">
                  <c:v>196.13640476439238</c:v>
                </c:pt>
                <c:pt idx="1202">
                  <c:v>199.45366358137156</c:v>
                </c:pt>
                <c:pt idx="1203">
                  <c:v>201.95986304923079</c:v>
                </c:pt>
                <c:pt idx="1204">
                  <c:v>203.63935572072023</c:v>
                </c:pt>
                <c:pt idx="1205">
                  <c:v>204.4817099643399</c:v>
                </c:pt>
                <c:pt idx="1206">
                  <c:v>204.90353906311853</c:v>
                </c:pt>
                <c:pt idx="1207">
                  <c:v>205.32580281320963</c:v>
                </c:pt>
                <c:pt idx="1208">
                  <c:v>205.74850121461324</c:v>
                </c:pt>
                <c:pt idx="1209">
                  <c:v>206.17163426732932</c:v>
                </c:pt>
                <c:pt idx="1210">
                  <c:v>206.17163426732932</c:v>
                </c:pt>
                <c:pt idx="1211">
                  <c:v>206.17163426732932</c:v>
                </c:pt>
                <c:pt idx="1212">
                  <c:v>206.17163426732932</c:v>
                </c:pt>
                <c:pt idx="1213">
                  <c:v>205.74850121461324</c:v>
                </c:pt>
                <c:pt idx="1214">
                  <c:v>205.74850121461324</c:v>
                </c:pt>
                <c:pt idx="1215">
                  <c:v>205.74850121461324</c:v>
                </c:pt>
                <c:pt idx="1216">
                  <c:v>205.74850121461324</c:v>
                </c:pt>
                <c:pt idx="1217">
                  <c:v>205.32580281320963</c:v>
                </c:pt>
                <c:pt idx="1218">
                  <c:v>204.90353906311853</c:v>
                </c:pt>
                <c:pt idx="1219">
                  <c:v>204.4817099643399</c:v>
                </c:pt>
                <c:pt idx="1220">
                  <c:v>204.06031551687383</c:v>
                </c:pt>
                <c:pt idx="1221">
                  <c:v>203.21883057587914</c:v>
                </c:pt>
                <c:pt idx="1222">
                  <c:v>201.95986304923079</c:v>
                </c:pt>
                <c:pt idx="1223">
                  <c:v>200.70480738439491</c:v>
                </c:pt>
                <c:pt idx="1224">
                  <c:v>199.03748494965538</c:v>
                </c:pt>
                <c:pt idx="1225">
                  <c:v>198.20643164016062</c:v>
                </c:pt>
                <c:pt idx="1226">
                  <c:v>197.37711693591584</c:v>
                </c:pt>
                <c:pt idx="1227">
                  <c:v>196.96311156076217</c:v>
                </c:pt>
                <c:pt idx="1228">
                  <c:v>196.13640476439238</c:v>
                </c:pt>
                <c:pt idx="1229">
                  <c:v>195.7237033431762</c:v>
                </c:pt>
                <c:pt idx="1230">
                  <c:v>194.89960445468142</c:v>
                </c:pt>
                <c:pt idx="1231">
                  <c:v>194.07724417143658</c:v>
                </c:pt>
                <c:pt idx="1232">
                  <c:v>193.66671600678288</c:v>
                </c:pt>
                <c:pt idx="1233">
                  <c:v>193.66671600678288</c:v>
                </c:pt>
                <c:pt idx="1234">
                  <c:v>193.25662249344171</c:v>
                </c:pt>
                <c:pt idx="1235">
                  <c:v>193.25662249344171</c:v>
                </c:pt>
                <c:pt idx="1236">
                  <c:v>192.43773942069686</c:v>
                </c:pt>
                <c:pt idx="1237">
                  <c:v>191.62059495320199</c:v>
                </c:pt>
                <c:pt idx="1238">
                  <c:v>189.58534018243353</c:v>
                </c:pt>
                <c:pt idx="1239">
                  <c:v>187.15737795082381</c:v>
                </c:pt>
                <c:pt idx="1240">
                  <c:v>183.94443544884402</c:v>
                </c:pt>
                <c:pt idx="1241">
                  <c:v>181.15592995351778</c:v>
                </c:pt>
                <c:pt idx="1242">
                  <c:v>178.38872237250393</c:v>
                </c:pt>
                <c:pt idx="1243">
                  <c:v>176.03378156139371</c:v>
                </c:pt>
                <c:pt idx="1244">
                  <c:v>173.30612724981711</c:v>
                </c:pt>
                <c:pt idx="1245">
                  <c:v>170.98508924108171</c:v>
                </c:pt>
                <c:pt idx="1246">
                  <c:v>168.67969867959619</c:v>
                </c:pt>
                <c:pt idx="1247">
                  <c:v>166.00985299258173</c:v>
                </c:pt>
                <c:pt idx="1248">
                  <c:v>163.36130521987957</c:v>
                </c:pt>
                <c:pt idx="1249">
                  <c:v>160.73405536148985</c:v>
                </c:pt>
                <c:pt idx="1250">
                  <c:v>158.12810341741246</c:v>
                </c:pt>
                <c:pt idx="1251">
                  <c:v>155.91138172367644</c:v>
                </c:pt>
                <c:pt idx="1252">
                  <c:v>153.71030747719024</c:v>
                </c:pt>
                <c:pt idx="1253">
                  <c:v>151.52488067795394</c:v>
                </c:pt>
                <c:pt idx="1254">
                  <c:v>149.35510132596764</c:v>
                </c:pt>
                <c:pt idx="1255">
                  <c:v>147.20096942123118</c:v>
                </c:pt>
                <c:pt idx="1256">
                  <c:v>145.06248496374459</c:v>
                </c:pt>
                <c:pt idx="1257">
                  <c:v>142.93964795350794</c:v>
                </c:pt>
                <c:pt idx="1258">
                  <c:v>140.83245839052117</c:v>
                </c:pt>
                <c:pt idx="1259">
                  <c:v>138.7409162747843</c:v>
                </c:pt>
                <c:pt idx="1260">
                  <c:v>137.00991742276398</c:v>
                </c:pt>
                <c:pt idx="1261">
                  <c:v>135.63294206477258</c:v>
                </c:pt>
                <c:pt idx="1262">
                  <c:v>134.60477438506032</c:v>
                </c:pt>
                <c:pt idx="1263">
                  <c:v>134.60477438506032</c:v>
                </c:pt>
                <c:pt idx="1264">
                  <c:v>134.94706229365192</c:v>
                </c:pt>
                <c:pt idx="1265">
                  <c:v>135.97653392730169</c:v>
                </c:pt>
                <c:pt idx="1266">
                  <c:v>137.00991742276398</c:v>
                </c:pt>
                <c:pt idx="1267">
                  <c:v>137.70101300963461</c:v>
                </c:pt>
                <c:pt idx="1268">
                  <c:v>138.39384720175528</c:v>
                </c:pt>
                <c:pt idx="1269">
                  <c:v>138.39384720175528</c:v>
                </c:pt>
                <c:pt idx="1270">
                  <c:v>137.70101300963461</c:v>
                </c:pt>
                <c:pt idx="1271">
                  <c:v>136.66502160629739</c:v>
                </c:pt>
                <c:pt idx="1272">
                  <c:v>135.28978485355603</c:v>
                </c:pt>
                <c:pt idx="1273">
                  <c:v>133.92150252181463</c:v>
                </c:pt>
                <c:pt idx="1274">
                  <c:v>132.89985461178978</c:v>
                </c:pt>
                <c:pt idx="1275">
                  <c:v>131.88211856357745</c:v>
                </c:pt>
                <c:pt idx="1276">
                  <c:v>131.20580112133166</c:v>
                </c:pt>
                <c:pt idx="1277">
                  <c:v>131.20580112133166</c:v>
                </c:pt>
                <c:pt idx="1278">
                  <c:v>131.54374251679832</c:v>
                </c:pt>
                <c:pt idx="1279">
                  <c:v>131.88211856357745</c:v>
                </c:pt>
                <c:pt idx="1280">
                  <c:v>132.56017461107317</c:v>
                </c:pt>
                <c:pt idx="1281">
                  <c:v>133.23996926381889</c:v>
                </c:pt>
                <c:pt idx="1282">
                  <c:v>133.23996926381889</c:v>
                </c:pt>
                <c:pt idx="1283">
                  <c:v>133.58051856716054</c:v>
                </c:pt>
                <c:pt idx="1284">
                  <c:v>133.58051856716054</c:v>
                </c:pt>
                <c:pt idx="1285">
                  <c:v>133.58051856716054</c:v>
                </c:pt>
                <c:pt idx="1286">
                  <c:v>132.89985461178978</c:v>
                </c:pt>
                <c:pt idx="1287">
                  <c:v>132.22092926166908</c:v>
                </c:pt>
                <c:pt idx="1288">
                  <c:v>131.20580112133166</c:v>
                </c:pt>
                <c:pt idx="1289">
                  <c:v>129.85838205259014</c:v>
                </c:pt>
                <c:pt idx="1290">
                  <c:v>128.51791740484856</c:v>
                </c:pt>
                <c:pt idx="1291">
                  <c:v>127.51713275782363</c:v>
                </c:pt>
                <c:pt idx="1292">
                  <c:v>126.18883834683199</c:v>
                </c:pt>
                <c:pt idx="1293">
                  <c:v>124.5382499876236</c:v>
                </c:pt>
                <c:pt idx="1294">
                  <c:v>122.89852791122765</c:v>
                </c:pt>
                <c:pt idx="1295">
                  <c:v>121.26967211764413</c:v>
                </c:pt>
                <c:pt idx="1296">
                  <c:v>120.297574457244</c:v>
                </c:pt>
                <c:pt idx="1297">
                  <c:v>119.97441120640228</c:v>
                </c:pt>
                <c:pt idx="1298">
                  <c:v>120.297574457244</c:v>
                </c:pt>
                <c:pt idx="1299">
                  <c:v>120.94520491286491</c:v>
                </c:pt>
                <c:pt idx="1300">
                  <c:v>121.91991048114006</c:v>
                </c:pt>
                <c:pt idx="1301">
                  <c:v>122.57188744988595</c:v>
                </c:pt>
                <c:pt idx="1302">
                  <c:v>123.22560302388186</c:v>
                </c:pt>
                <c:pt idx="1303">
                  <c:v>123.88105720312771</c:v>
                </c:pt>
                <c:pt idx="1304">
                  <c:v>124.86749835684029</c:v>
                </c:pt>
                <c:pt idx="1305">
                  <c:v>125.19718137736943</c:v>
                </c:pt>
                <c:pt idx="1306">
                  <c:v>125.52729904921112</c:v>
                </c:pt>
                <c:pt idx="1307">
                  <c:v>125.52729904921112</c:v>
                </c:pt>
                <c:pt idx="1308">
                  <c:v>125.52729904921112</c:v>
                </c:pt>
                <c:pt idx="1309">
                  <c:v>125.19718137736943</c:v>
                </c:pt>
                <c:pt idx="1310">
                  <c:v>125.19718137736943</c:v>
                </c:pt>
                <c:pt idx="1311">
                  <c:v>124.86749835684029</c:v>
                </c:pt>
                <c:pt idx="1312">
                  <c:v>124.5382499876236</c:v>
                </c:pt>
                <c:pt idx="1313">
                  <c:v>123.88105720312771</c:v>
                </c:pt>
                <c:pt idx="1314">
                  <c:v>122.89852791122765</c:v>
                </c:pt>
                <c:pt idx="1315">
                  <c:v>122.24568163985673</c:v>
                </c:pt>
                <c:pt idx="1316">
                  <c:v>121.26967211764413</c:v>
                </c:pt>
                <c:pt idx="1317">
                  <c:v>119.32938865865631</c:v>
                </c:pt>
                <c:pt idx="1318">
                  <c:v>118.0445593789144</c:v>
                </c:pt>
                <c:pt idx="1319">
                  <c:v>116.76668452017243</c:v>
                </c:pt>
                <c:pt idx="1320">
                  <c:v>117.40475264691844</c:v>
                </c:pt>
                <c:pt idx="1321">
                  <c:v>119.00752936175212</c:v>
                </c:pt>
                <c:pt idx="1322">
                  <c:v>121.91991048114006</c:v>
                </c:pt>
                <c:pt idx="1323">
                  <c:v>125.8578513723653</c:v>
                </c:pt>
                <c:pt idx="1324">
                  <c:v>131.20580112133166</c:v>
                </c:pt>
                <c:pt idx="1325">
                  <c:v>136.3205604411433</c:v>
                </c:pt>
                <c:pt idx="1326">
                  <c:v>140.1335390800256</c:v>
                </c:pt>
                <c:pt idx="1327">
                  <c:v>141.88409724110829</c:v>
                </c:pt>
                <c:pt idx="1328">
                  <c:v>142.58736306472892</c:v>
                </c:pt>
                <c:pt idx="1329">
                  <c:v>142.58736306472892</c:v>
                </c:pt>
                <c:pt idx="1330">
                  <c:v>142.58736306472892</c:v>
                </c:pt>
                <c:pt idx="1331">
                  <c:v>142.58736306472892</c:v>
                </c:pt>
                <c:pt idx="1332">
                  <c:v>142.58736306472892</c:v>
                </c:pt>
                <c:pt idx="1333">
                  <c:v>142.23551282726237</c:v>
                </c:pt>
                <c:pt idx="1334">
                  <c:v>141.18257002273774</c:v>
                </c:pt>
                <c:pt idx="1335">
                  <c:v>140.1335390800256</c:v>
                </c:pt>
                <c:pt idx="1336">
                  <c:v>139.0884199991259</c:v>
                </c:pt>
                <c:pt idx="1337">
                  <c:v>138.7409162747843</c:v>
                </c:pt>
                <c:pt idx="1338">
                  <c:v>138.39384720175528</c:v>
                </c:pt>
                <c:pt idx="1339">
                  <c:v>138.39384720175528</c:v>
                </c:pt>
                <c:pt idx="1340">
                  <c:v>138.39384720175528</c:v>
                </c:pt>
                <c:pt idx="1341">
                  <c:v>138.7409162747843</c:v>
                </c:pt>
                <c:pt idx="1342">
                  <c:v>139.0884199991259</c:v>
                </c:pt>
                <c:pt idx="1343">
                  <c:v>140.48278140961713</c:v>
                </c:pt>
                <c:pt idx="1344">
                  <c:v>141.88409724110829</c:v>
                </c:pt>
                <c:pt idx="1345">
                  <c:v>143.2923674935995</c:v>
                </c:pt>
                <c:pt idx="1346">
                  <c:v>144.35313402174907</c:v>
                </c:pt>
                <c:pt idx="1347">
                  <c:v>144.70759216709061</c:v>
                </c:pt>
                <c:pt idx="1348">
                  <c:v>144.70759216709061</c:v>
                </c:pt>
                <c:pt idx="1349">
                  <c:v>143.99911052772003</c:v>
                </c:pt>
                <c:pt idx="1350">
                  <c:v>141.53311630626681</c:v>
                </c:pt>
                <c:pt idx="1351">
                  <c:v>137.70101300963461</c:v>
                </c:pt>
                <c:pt idx="1352">
                  <c:v>132.89985461178978</c:v>
                </c:pt>
                <c:pt idx="1353">
                  <c:v>128.18388787119443</c:v>
                </c:pt>
                <c:pt idx="1354">
                  <c:v>123.22560302388186</c:v>
                </c:pt>
                <c:pt idx="1355">
                  <c:v>118.36511472188114</c:v>
                </c:pt>
                <c:pt idx="1356">
                  <c:v>112.97478646994627</c:v>
                </c:pt>
                <c:pt idx="1357">
                  <c:v>107.09895270195193</c:v>
                </c:pt>
                <c:pt idx="1358">
                  <c:v>101.08337853698973</c:v>
                </c:pt>
                <c:pt idx="1359">
                  <c:v>94.954143053809517</c:v>
                </c:pt>
                <c:pt idx="1360">
                  <c:v>88.461104422069056</c:v>
                </c:pt>
                <c:pt idx="1361">
                  <c:v>82.465524217481743</c:v>
                </c:pt>
                <c:pt idx="1362">
                  <c:v>78.759687127130022</c:v>
                </c:pt>
                <c:pt idx="1363">
                  <c:v>77.716523977136589</c:v>
                </c:pt>
                <c:pt idx="1364">
                  <c:v>79.283876610001755</c:v>
                </c:pt>
                <c:pt idx="1365">
                  <c:v>83.001883937103372</c:v>
                </c:pt>
                <c:pt idx="1366">
                  <c:v>85.164708868089789</c:v>
                </c:pt>
                <c:pt idx="1367">
                  <c:v>85.437017915369339</c:v>
                </c:pt>
                <c:pt idx="1368">
                  <c:v>83.270715773882927</c:v>
                </c:pt>
                <c:pt idx="1369">
                  <c:v>78.237236249508328</c:v>
                </c:pt>
                <c:pt idx="1370">
                  <c:v>74.120219017534183</c:v>
                </c:pt>
                <c:pt idx="1371">
                  <c:v>72.605024542168721</c:v>
                </c:pt>
                <c:pt idx="1372">
                  <c:v>72.605024542168721</c:v>
                </c:pt>
                <c:pt idx="1373">
                  <c:v>72.605024542168721</c:v>
                </c:pt>
                <c:pt idx="1374">
                  <c:v>71.354315390457828</c:v>
                </c:pt>
                <c:pt idx="1375">
                  <c:v>68.641004572193623</c:v>
                </c:pt>
                <c:pt idx="1376">
                  <c:v>64.078252419253559</c:v>
                </c:pt>
                <c:pt idx="1377">
                  <c:v>56.083928154147536</c:v>
                </c:pt>
                <c:pt idx="1378">
                  <c:v>44.991843984873498</c:v>
                </c:pt>
                <c:pt idx="1379">
                  <c:v>35.120695352404283</c:v>
                </c:pt>
                <c:pt idx="1380">
                  <c:v>26.470482256739899</c:v>
                </c:pt>
                <c:pt idx="1381">
                  <c:v>19.041204697880332</c:v>
                </c:pt>
                <c:pt idx="1382">
                  <c:v>16.197063834554459</c:v>
                </c:pt>
                <c:pt idx="1383">
                  <c:v>18.657190263288999</c:v>
                </c:pt>
                <c:pt idx="1384">
                  <c:v>23.523546358008417</c:v>
                </c:pt>
                <c:pt idx="1385">
                  <c:v>27.542984370326906</c:v>
                </c:pt>
                <c:pt idx="1386">
                  <c:v>29.271375314472294</c:v>
                </c:pt>
                <c:pt idx="1387">
                  <c:v>30.724631977806911</c:v>
                </c:pt>
                <c:pt idx="1388">
                  <c:v>33.736765573412981</c:v>
                </c:pt>
                <c:pt idx="1389">
                  <c:v>39.254446659909554</c:v>
                </c:pt>
                <c:pt idx="1390">
                  <c:v>46.991240022360934</c:v>
                </c:pt>
                <c:pt idx="1391">
                  <c:v>54.766934677280823</c:v>
                </c:pt>
                <c:pt idx="1392">
                  <c:v>60.586915751619237</c:v>
                </c:pt>
                <c:pt idx="1393">
                  <c:v>64.078252419253559</c:v>
                </c:pt>
                <c:pt idx="1394">
                  <c:v>65.502170118994599</c:v>
                </c:pt>
                <c:pt idx="1395">
                  <c:v>65.502170118994599</c:v>
                </c:pt>
                <c:pt idx="1396">
                  <c:v>65.025792280497598</c:v>
                </c:pt>
                <c:pt idx="1397">
                  <c:v>63.607090396506514</c:v>
                </c:pt>
                <c:pt idx="1398">
                  <c:v>61.508376534113459</c:v>
                </c:pt>
                <c:pt idx="1399">
                  <c:v>58.99109345778551</c:v>
                </c:pt>
                <c:pt idx="1400">
                  <c:v>55.863342613055181</c:v>
                </c:pt>
                <c:pt idx="1401">
                  <c:v>52.393086534076993</c:v>
                </c:pt>
                <c:pt idx="1402">
                  <c:v>48.827859143318136</c:v>
                </c:pt>
                <c:pt idx="1403">
                  <c:v>44.400500874220967</c:v>
                </c:pt>
                <c:pt idx="1404">
                  <c:v>37.972007962386364</c:v>
                </c:pt>
                <c:pt idx="1405">
                  <c:v>28.953210553724293</c:v>
                </c:pt>
                <c:pt idx="1406">
                  <c:v>21.155348681867046</c:v>
                </c:pt>
                <c:pt idx="1407">
                  <c:v>16.554999190395961</c:v>
                </c:pt>
                <c:pt idx="1408">
                  <c:v>15.725901811807422</c:v>
                </c:pt>
                <c:pt idx="1409">
                  <c:v>16.197063834554459</c:v>
                </c:pt>
                <c:pt idx="1410">
                  <c:v>16.435252753802963</c:v>
                </c:pt>
                <c:pt idx="1411">
                  <c:v>16.315940968522462</c:v>
                </c:pt>
                <c:pt idx="1412">
                  <c:v>15.960613520555945</c:v>
                </c:pt>
                <c:pt idx="1413">
                  <c:v>15.492928708308886</c:v>
                </c:pt>
                <c:pt idx="1414">
                  <c:v>15.609197934401903</c:v>
                </c:pt>
                <c:pt idx="1415">
                  <c:v>17.282605487516385</c:v>
                </c:pt>
                <c:pt idx="1416">
                  <c:v>21.019954798024152</c:v>
                </c:pt>
                <c:pt idx="1417">
                  <c:v>26.319006274334594</c:v>
                </c:pt>
                <c:pt idx="1418">
                  <c:v>32.045971967798607</c:v>
                </c:pt>
                <c:pt idx="1419">
                  <c:v>36.354453102927778</c:v>
                </c:pt>
                <c:pt idx="1420">
                  <c:v>37.790541039418756</c:v>
                </c:pt>
                <c:pt idx="1421">
                  <c:v>36.354453102927778</c:v>
                </c:pt>
                <c:pt idx="1422">
                  <c:v>31.879283189455908</c:v>
                </c:pt>
                <c:pt idx="1423">
                  <c:v>27.08073269948606</c:v>
                </c:pt>
                <c:pt idx="1424">
                  <c:v>25.568146131995572</c:v>
                </c:pt>
                <c:pt idx="1425">
                  <c:v>26.017358263461492</c:v>
                </c:pt>
                <c:pt idx="1426">
                  <c:v>28.636784398226286</c:v>
                </c:pt>
                <c:pt idx="1427">
                  <c:v>33.908235516193145</c:v>
                </c:pt>
                <c:pt idx="1428">
                  <c:v>37.972007962386364</c:v>
                </c:pt>
                <c:pt idx="1429">
                  <c:v>39.254446659909554</c:v>
                </c:pt>
                <c:pt idx="1430">
                  <c:v>38.153909536666475</c:v>
                </c:pt>
                <c:pt idx="1431">
                  <c:v>34.946182850436635</c:v>
                </c:pt>
                <c:pt idx="1432">
                  <c:v>29.112075608442041</c:v>
                </c:pt>
                <c:pt idx="1433">
                  <c:v>21.291177217022447</c:v>
                </c:pt>
                <c:pt idx="1434">
                  <c:v>14.691214362407672</c:v>
                </c:pt>
                <c:pt idx="1435">
                  <c:v>9.2224315485670427</c:v>
                </c:pt>
                <c:pt idx="1436">
                  <c:v>7.9282572656064243</c:v>
                </c:pt>
                <c:pt idx="1437">
                  <c:v>8.4341913933532453</c:v>
                </c:pt>
                <c:pt idx="1438">
                  <c:v>9.6755555418454424</c:v>
                </c:pt>
                <c:pt idx="1439">
                  <c:v>10.518561762433896</c:v>
                </c:pt>
                <c:pt idx="1440">
                  <c:v>10.614402376839546</c:v>
                </c:pt>
                <c:pt idx="1441">
                  <c:v>9.9526457535624537</c:v>
                </c:pt>
                <c:pt idx="1442">
                  <c:v>8.3487824104475337</c:v>
                </c:pt>
                <c:pt idx="1443">
                  <c:v>7.2780189021105102</c:v>
                </c:pt>
                <c:pt idx="1444">
                  <c:v>7.0413512624557484</c:v>
                </c:pt>
                <c:pt idx="1445">
                  <c:v>7.2780189021105102</c:v>
                </c:pt>
                <c:pt idx="1446">
                  <c:v>7.4379705851095075</c:v>
                </c:pt>
                <c:pt idx="1447">
                  <c:v>6.9633313518624886</c:v>
                </c:pt>
                <c:pt idx="1448">
                  <c:v>4.8898272655942705</c:v>
                </c:pt>
                <c:pt idx="1449">
                  <c:v>2.1300087568928641</c:v>
                </c:pt>
                <c:pt idx="1450">
                  <c:v>0.45986108862210995</c:v>
                </c:pt>
                <c:pt idx="1451">
                  <c:v>3.1294894499803327E-2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0.10518561762433898</c:v>
                </c:pt>
                <c:pt idx="1480">
                  <c:v>0.42074247049735591</c:v>
                </c:pt>
                <c:pt idx="1481">
                  <c:v>0.86256552965082922</c:v>
                </c:pt>
                <c:pt idx="1482">
                  <c:v>1.3563294206477263</c:v>
                </c:pt>
                <c:pt idx="1483">
                  <c:v>1.8394443544884398</c:v>
                </c:pt>
                <c:pt idx="1484">
                  <c:v>2.3505942979852277</c:v>
                </c:pt>
                <c:pt idx="1485">
                  <c:v>2.8741318038881878</c:v>
                </c:pt>
                <c:pt idx="1486">
                  <c:v>3.6165162456335223</c:v>
                </c:pt>
                <c:pt idx="1487">
                  <c:v>4.6961901058767355</c:v>
                </c:pt>
                <c:pt idx="1488">
                  <c:v>6.2807114655855294</c:v>
                </c:pt>
                <c:pt idx="1489">
                  <c:v>8.5200350275714563</c:v>
                </c:pt>
                <c:pt idx="1490">
                  <c:v>11.596714343083372</c:v>
                </c:pt>
                <c:pt idx="1491">
                  <c:v>15.492928708308886</c:v>
                </c:pt>
                <c:pt idx="1492">
                  <c:v>20.216719172529196</c:v>
                </c:pt>
                <c:pt idx="1493">
                  <c:v>25.270844634247432</c:v>
                </c:pt>
                <c:pt idx="1494">
                  <c:v>30.561420409964182</c:v>
                </c:pt>
                <c:pt idx="1495">
                  <c:v>35.823091873399875</c:v>
                </c:pt>
                <c:pt idx="1496">
                  <c:v>40.746169964400188</c:v>
                </c:pt>
                <c:pt idx="1497">
                  <c:v>45.388245981871009</c:v>
                </c:pt>
                <c:pt idx="1498">
                  <c:v>49.447889240595494</c:v>
                </c:pt>
                <c:pt idx="1499">
                  <c:v>52.820783425574298</c:v>
                </c:pt>
                <c:pt idx="1500">
                  <c:v>55.423475484807952</c:v>
                </c:pt>
                <c:pt idx="1501">
                  <c:v>57.193375629296817</c:v>
                </c:pt>
                <c:pt idx="1502">
                  <c:v>58.99109345778551</c:v>
                </c:pt>
                <c:pt idx="1503">
                  <c:v>60.357637184276939</c:v>
                </c:pt>
                <c:pt idx="1504">
                  <c:v>61.971714833235545</c:v>
                </c:pt>
                <c:pt idx="1505">
                  <c:v>63.372161362101735</c:v>
                </c:pt>
                <c:pt idx="1506">
                  <c:v>64.55115304725058</c:v>
                </c:pt>
                <c:pt idx="1507">
                  <c:v>65.741011015211853</c:v>
                </c:pt>
                <c:pt idx="1508">
                  <c:v>67.183184070077786</c:v>
                </c:pt>
                <c:pt idx="1509">
                  <c:v>68.885495935473344</c:v>
                </c:pt>
                <c:pt idx="1510">
                  <c:v>71.105477514053149</c:v>
                </c:pt>
                <c:pt idx="1511">
                  <c:v>74.374272709688839</c:v>
                </c:pt>
                <c:pt idx="1512">
                  <c:v>78.759687127130022</c:v>
                </c:pt>
                <c:pt idx="1513">
                  <c:v>84.350389634126159</c:v>
                </c:pt>
                <c:pt idx="1514">
                  <c:v>90.974475636584501</c:v>
                </c:pt>
                <c:pt idx="1515">
                  <c:v>97.848920795041323</c:v>
                </c:pt>
                <c:pt idx="1516">
                  <c:v>104.06943305384597</c:v>
                </c:pt>
                <c:pt idx="1517">
                  <c:v>108.63001195022358</c:v>
                </c:pt>
                <c:pt idx="1518">
                  <c:v>112.34888857995018</c:v>
                </c:pt>
                <c:pt idx="1519">
                  <c:v>114.86291177143437</c:v>
                </c:pt>
                <c:pt idx="1520">
                  <c:v>117.08550125788918</c:v>
                </c:pt>
                <c:pt idx="1521">
                  <c:v>118.36511472188114</c:v>
                </c:pt>
                <c:pt idx="1522">
                  <c:v>119.32938865865631</c:v>
                </c:pt>
                <c:pt idx="1523">
                  <c:v>119.00752936175212</c:v>
                </c:pt>
                <c:pt idx="1524">
                  <c:v>117.72443868726015</c:v>
                </c:pt>
                <c:pt idx="1525">
                  <c:v>114.23179806568837</c:v>
                </c:pt>
                <c:pt idx="1526">
                  <c:v>108.9375277538154</c:v>
                </c:pt>
                <c:pt idx="1527">
                  <c:v>102.27258452798229</c:v>
                </c:pt>
                <c:pt idx="1528">
                  <c:v>95.241664897026467</c:v>
                </c:pt>
                <c:pt idx="1529">
                  <c:v>89.016588799440584</c:v>
                </c:pt>
                <c:pt idx="1530">
                  <c:v>84.079819192096608</c:v>
                </c:pt>
                <c:pt idx="1531">
                  <c:v>80.601956715149711</c:v>
                </c:pt>
                <c:pt idx="1532">
                  <c:v>78.759687127130022</c:v>
                </c:pt>
                <c:pt idx="1533">
                  <c:v>78.237236249508328</c:v>
                </c:pt>
                <c:pt idx="1534">
                  <c:v>79.283876610001755</c:v>
                </c:pt>
                <c:pt idx="1535">
                  <c:v>81.930903103110126</c:v>
                </c:pt>
                <c:pt idx="1536">
                  <c:v>86.805082921454485</c:v>
                </c:pt>
                <c:pt idx="1537">
                  <c:v>93.523053607412251</c:v>
                </c:pt>
                <c:pt idx="1538">
                  <c:v>101.67711222986101</c:v>
                </c:pt>
                <c:pt idx="1539">
                  <c:v>111.41330162979982</c:v>
                </c:pt>
                <c:pt idx="1540">
                  <c:v>121.91991048114006</c:v>
                </c:pt>
                <c:pt idx="1541">
                  <c:v>133.58051856716054</c:v>
                </c:pt>
                <c:pt idx="1542">
                  <c:v>145.41781241171111</c:v>
                </c:pt>
                <c:pt idx="1543">
                  <c:v>156.64855034967178</c:v>
                </c:pt>
                <c:pt idx="1544">
                  <c:v>166.00985299258173</c:v>
                </c:pt>
                <c:pt idx="1545">
                  <c:v>172.14365231454315</c:v>
                </c:pt>
                <c:pt idx="1546">
                  <c:v>176.03378156139371</c:v>
                </c:pt>
                <c:pt idx="1547">
                  <c:v>178.38872237250393</c:v>
                </c:pt>
                <c:pt idx="1548">
                  <c:v>179.96737593949399</c:v>
                </c:pt>
                <c:pt idx="1549">
                  <c:v>181.95047255276279</c:v>
                </c:pt>
                <c:pt idx="1550">
                  <c:v>183.94443544884402</c:v>
                </c:pt>
                <c:pt idx="1551">
                  <c:v>186.75423885848258</c:v>
                </c:pt>
                <c:pt idx="1552">
                  <c:v>189.58534018243353</c:v>
                </c:pt>
                <c:pt idx="1553">
                  <c:v>192.84696363141305</c:v>
                </c:pt>
                <c:pt idx="1554">
                  <c:v>195.7237033431762</c:v>
                </c:pt>
                <c:pt idx="1555">
                  <c:v>199.03748494965538</c:v>
                </c:pt>
                <c:pt idx="1556">
                  <c:v>202.79874008235049</c:v>
                </c:pt>
                <c:pt idx="1557">
                  <c:v>207.44364133335259</c:v>
                </c:pt>
                <c:pt idx="1558">
                  <c:v>212.57078821557033</c:v>
                </c:pt>
                <c:pt idx="1559">
                  <c:v>219.06773870912329</c:v>
                </c:pt>
                <c:pt idx="1560">
                  <c:v>226.10561276107902</c:v>
                </c:pt>
                <c:pt idx="1561">
                  <c:v>233.25475754903411</c:v>
                </c:pt>
                <c:pt idx="1562">
                  <c:v>240.51517307298846</c:v>
                </c:pt>
                <c:pt idx="1563">
                  <c:v>247.88685933294218</c:v>
                </c:pt>
                <c:pt idx="1564">
                  <c:v>255.84119567729843</c:v>
                </c:pt>
                <c:pt idx="1565">
                  <c:v>263.92114625096639</c:v>
                </c:pt>
                <c:pt idx="1566">
                  <c:v>272.12671105394605</c:v>
                </c:pt>
                <c:pt idx="1567">
                  <c:v>280.95187130289059</c:v>
                </c:pt>
                <c:pt idx="1568">
                  <c:v>288.91468334784059</c:v>
                </c:pt>
                <c:pt idx="1569">
                  <c:v>296.48087607013673</c:v>
                </c:pt>
                <c:pt idx="1570">
                  <c:v>303.63089016071683</c:v>
                </c:pt>
                <c:pt idx="1571">
                  <c:v>310.34647026445583</c:v>
                </c:pt>
                <c:pt idx="1572">
                  <c:v>316.61066498016652</c:v>
                </c:pt>
                <c:pt idx="1573">
                  <c:v>322.40782686059885</c:v>
                </c:pt>
                <c:pt idx="1574">
                  <c:v>326.65697809157217</c:v>
                </c:pt>
                <c:pt idx="1575">
                  <c:v>329.86209686992697</c:v>
                </c:pt>
                <c:pt idx="1576">
                  <c:v>332.00753574841349</c:v>
                </c:pt>
                <c:pt idx="1577">
                  <c:v>332.54498209631646</c:v>
                </c:pt>
                <c:pt idx="1578">
                  <c:v>332.00753574841349</c:v>
                </c:pt>
                <c:pt idx="1579">
                  <c:v>330.39780461257988</c:v>
                </c:pt>
                <c:pt idx="1580">
                  <c:v>328.79198533855862</c:v>
                </c:pt>
                <c:pt idx="1581">
                  <c:v>326.12431290810673</c:v>
                </c:pt>
                <c:pt idx="1582">
                  <c:v>323.99799868737006</c:v>
                </c:pt>
                <c:pt idx="1583">
                  <c:v>320.82156689564005</c:v>
                </c:pt>
                <c:pt idx="1584">
                  <c:v>317.13550644000702</c:v>
                </c:pt>
                <c:pt idx="1585">
                  <c:v>312.94894499803331</c:v>
                </c:pt>
                <c:pt idx="1586">
                  <c:v>308.27231420121893</c:v>
                </c:pt>
                <c:pt idx="1587">
                  <c:v>303.11734963500135</c:v>
                </c:pt>
                <c:pt idx="1588">
                  <c:v>298.00585020003342</c:v>
                </c:pt>
                <c:pt idx="1589">
                  <c:v>293.44266339578093</c:v>
                </c:pt>
                <c:pt idx="1590">
                  <c:v>289.9178585770843</c:v>
                </c:pt>
                <c:pt idx="1591">
                  <c:v>286.91354870510315</c:v>
                </c:pt>
                <c:pt idx="1592">
                  <c:v>284.9193684833657</c:v>
                </c:pt>
                <c:pt idx="1593">
                  <c:v>282.93214268262813</c:v>
                </c:pt>
                <c:pt idx="1594">
                  <c:v>281.94113769013438</c:v>
                </c:pt>
                <c:pt idx="1595">
                  <c:v>280.95187130289059</c:v>
                </c:pt>
                <c:pt idx="1596">
                  <c:v>278.978554344153</c:v>
                </c:pt>
                <c:pt idx="1597">
                  <c:v>277.01219180641539</c:v>
                </c:pt>
                <c:pt idx="1598">
                  <c:v>273.58779144090568</c:v>
                </c:pt>
                <c:pt idx="1599">
                  <c:v>269.70027010193002</c:v>
                </c:pt>
                <c:pt idx="1600">
                  <c:v>265.36005942098859</c:v>
                </c:pt>
                <c:pt idx="1601">
                  <c:v>260.57889498351869</c:v>
                </c:pt>
                <c:pt idx="1602">
                  <c:v>255.84119567729843</c:v>
                </c:pt>
                <c:pt idx="1603">
                  <c:v>252.08233112682208</c:v>
                </c:pt>
                <c:pt idx="1604">
                  <c:v>249.28143806908963</c:v>
                </c:pt>
                <c:pt idx="1605">
                  <c:v>246.95931343207297</c:v>
                </c:pt>
                <c:pt idx="1606">
                  <c:v>246.03350613645384</c:v>
                </c:pt>
                <c:pt idx="1607">
                  <c:v>245.1094374460846</c:v>
                </c:pt>
                <c:pt idx="1608">
                  <c:v>245.1094374460846</c:v>
                </c:pt>
                <c:pt idx="1609">
                  <c:v>245.1094374460846</c:v>
                </c:pt>
                <c:pt idx="1610">
                  <c:v>246.03350613645384</c:v>
                </c:pt>
                <c:pt idx="1611">
                  <c:v>246.49619245860714</c:v>
                </c:pt>
                <c:pt idx="1612">
                  <c:v>247.88685933294218</c:v>
                </c:pt>
                <c:pt idx="1613">
                  <c:v>249.74716695043045</c:v>
                </c:pt>
                <c:pt idx="1614">
                  <c:v>252.55066791603781</c:v>
                </c:pt>
                <c:pt idx="1615">
                  <c:v>255.84119567729843</c:v>
                </c:pt>
                <c:pt idx="1616">
                  <c:v>260.10316912199039</c:v>
                </c:pt>
                <c:pt idx="1617">
                  <c:v>265.36005942098859</c:v>
                </c:pt>
                <c:pt idx="1618">
                  <c:v>271.15483071920221</c:v>
                </c:pt>
                <c:pt idx="1619">
                  <c:v>277.50313046388106</c:v>
                </c:pt>
                <c:pt idx="1620">
                  <c:v>282.93214268262813</c:v>
                </c:pt>
                <c:pt idx="1621">
                  <c:v>287.91324672384684</c:v>
                </c:pt>
                <c:pt idx="1622">
                  <c:v>291.92942485132158</c:v>
                </c:pt>
                <c:pt idx="1623">
                  <c:v>294.95981380205262</c:v>
                </c:pt>
                <c:pt idx="1624">
                  <c:v>295.97342066279617</c:v>
                </c:pt>
                <c:pt idx="1625">
                  <c:v>295.46639990676806</c:v>
                </c:pt>
                <c:pt idx="1626">
                  <c:v>293.44266339578093</c:v>
                </c:pt>
                <c:pt idx="1627">
                  <c:v>288.41374771018747</c:v>
                </c:pt>
                <c:pt idx="1628">
                  <c:v>281.44628717085624</c:v>
                </c:pt>
                <c:pt idx="1629">
                  <c:v>272.61330319828676</c:v>
                </c:pt>
                <c:pt idx="1630">
                  <c:v>263.44237783025062</c:v>
                </c:pt>
                <c:pt idx="1631">
                  <c:v>254.8988716318043</c:v>
                </c:pt>
                <c:pt idx="1632">
                  <c:v>248.81614383906128</c:v>
                </c:pt>
                <c:pt idx="1633">
                  <c:v>244.64805507786875</c:v>
                </c:pt>
                <c:pt idx="1634">
                  <c:v>243.26651588109621</c:v>
                </c:pt>
                <c:pt idx="1635">
                  <c:v>242.80687211813034</c:v>
                </c:pt>
                <c:pt idx="1636">
                  <c:v>242.80687211813034</c:v>
                </c:pt>
                <c:pt idx="1637">
                  <c:v>242.34766300647695</c:v>
                </c:pt>
                <c:pt idx="1638">
                  <c:v>240.97264357939187</c:v>
                </c:pt>
                <c:pt idx="1639">
                  <c:v>239.14536946165333</c:v>
                </c:pt>
                <c:pt idx="1640">
                  <c:v>236.87105646901139</c:v>
                </c:pt>
                <c:pt idx="1641">
                  <c:v>235.05942979852276</c:v>
                </c:pt>
                <c:pt idx="1642">
                  <c:v>234.15622437115343</c:v>
                </c:pt>
                <c:pt idx="1643">
                  <c:v>234.60760975918183</c:v>
                </c:pt>
                <c:pt idx="1644">
                  <c:v>236.87105646901139</c:v>
                </c:pt>
                <c:pt idx="1645">
                  <c:v>240.05813721789758</c:v>
                </c:pt>
                <c:pt idx="1646">
                  <c:v>244.64805507786875</c:v>
                </c:pt>
                <c:pt idx="1647">
                  <c:v>249.74716695043045</c:v>
                </c:pt>
                <c:pt idx="1648">
                  <c:v>255.84119567729843</c:v>
                </c:pt>
                <c:pt idx="1649">
                  <c:v>262.48614494275665</c:v>
                </c:pt>
                <c:pt idx="1650">
                  <c:v>269.21628586546439</c:v>
                </c:pt>
                <c:pt idx="1651">
                  <c:v>276.03161844542154</c:v>
                </c:pt>
                <c:pt idx="1652">
                  <c:v>281.94113769013438</c:v>
                </c:pt>
                <c:pt idx="1653">
                  <c:v>287.41318038881872</c:v>
                </c:pt>
                <c:pt idx="1654">
                  <c:v>292.43340304816218</c:v>
                </c:pt>
                <c:pt idx="1655">
                  <c:v>296.48087607013673</c:v>
                </c:pt>
                <c:pt idx="1656">
                  <c:v>300.55616677611107</c:v>
                </c:pt>
                <c:pt idx="1657">
                  <c:v>304.65927516608531</c:v>
                </c:pt>
                <c:pt idx="1658">
                  <c:v>308.7902012400595</c:v>
                </c:pt>
                <c:pt idx="1659">
                  <c:v>312.94894499803331</c:v>
                </c:pt>
                <c:pt idx="1660">
                  <c:v>317.13550644000702</c:v>
                </c:pt>
                <c:pt idx="1661">
                  <c:v>321.34988556598051</c:v>
                </c:pt>
                <c:pt idx="1662">
                  <c:v>325.06028649511342</c:v>
                </c:pt>
                <c:pt idx="1663">
                  <c:v>329.32682377858657</c:v>
                </c:pt>
                <c:pt idx="1664">
                  <c:v>333.08286309553171</c:v>
                </c:pt>
                <c:pt idx="1665">
                  <c:v>336.31927676838643</c:v>
                </c:pt>
                <c:pt idx="1666">
                  <c:v>339.57133788849097</c:v>
                </c:pt>
                <c:pt idx="1667">
                  <c:v>341.74807166147735</c:v>
                </c:pt>
                <c:pt idx="1668">
                  <c:v>343.9317598554635</c:v>
                </c:pt>
                <c:pt idx="1669">
                  <c:v>345.57408983973448</c:v>
                </c:pt>
                <c:pt idx="1670">
                  <c:v>347.22033168581794</c:v>
                </c:pt>
                <c:pt idx="1671">
                  <c:v>348.31999950643598</c:v>
                </c:pt>
                <c:pt idx="1672">
                  <c:v>348.87048539371375</c:v>
                </c:pt>
                <c:pt idx="1673">
                  <c:v>349.42140593230403</c:v>
                </c:pt>
                <c:pt idx="1674">
                  <c:v>349.97276112220686</c:v>
                </c:pt>
                <c:pt idx="1675">
                  <c:v>349.97276112220686</c:v>
                </c:pt>
                <c:pt idx="1676">
                  <c:v>349.97276112220686</c:v>
                </c:pt>
                <c:pt idx="1677">
                  <c:v>349.42140593230403</c:v>
                </c:pt>
                <c:pt idx="1678">
                  <c:v>348.31999950643598</c:v>
                </c:pt>
                <c:pt idx="1679">
                  <c:v>346.67114975247767</c:v>
                </c:pt>
                <c:pt idx="1680">
                  <c:v>345.02621186033167</c:v>
                </c:pt>
                <c:pt idx="1681">
                  <c:v>343.38518582999819</c:v>
                </c:pt>
                <c:pt idx="1682">
                  <c:v>342.83904645584539</c:v>
                </c:pt>
                <c:pt idx="1683">
                  <c:v>342.83904645584539</c:v>
                </c:pt>
                <c:pt idx="1684">
                  <c:v>343.9317598554635</c:v>
                </c:pt>
                <c:pt idx="1685">
                  <c:v>346.1224024704498</c:v>
                </c:pt>
                <c:pt idx="1686">
                  <c:v>348.31999950643598</c:v>
                </c:pt>
                <c:pt idx="1687">
                  <c:v>350.52455096342214</c:v>
                </c:pt>
                <c:pt idx="1688">
                  <c:v>352.73605684140819</c:v>
                </c:pt>
                <c:pt idx="1689">
                  <c:v>353.84441768827622</c:v>
                </c:pt>
                <c:pt idx="1690">
                  <c:v>354.95451714039427</c:v>
                </c:pt>
                <c:pt idx="1691">
                  <c:v>355.51021884342202</c:v>
                </c:pt>
                <c:pt idx="1692">
                  <c:v>356.06635519776233</c:v>
                </c:pt>
                <c:pt idx="1693">
                  <c:v>356.62292620341509</c:v>
                </c:pt>
                <c:pt idx="1694">
                  <c:v>357.17993186038024</c:v>
                </c:pt>
                <c:pt idx="1695">
                  <c:v>357.73737216865811</c:v>
                </c:pt>
                <c:pt idx="1696">
                  <c:v>358.29524712824821</c:v>
                </c:pt>
                <c:pt idx="1697">
                  <c:v>358.85355673915097</c:v>
                </c:pt>
                <c:pt idx="1698">
                  <c:v>359.41230100136625</c:v>
                </c:pt>
                <c:pt idx="1699">
                  <c:v>359.41230100136625</c:v>
                </c:pt>
                <c:pt idx="1700">
                  <c:v>358.85355673915097</c:v>
                </c:pt>
                <c:pt idx="1701">
                  <c:v>357.73737216865811</c:v>
                </c:pt>
                <c:pt idx="1702">
                  <c:v>356.62292620341509</c:v>
                </c:pt>
                <c:pt idx="1703">
                  <c:v>355.51021884342202</c:v>
                </c:pt>
                <c:pt idx="1704">
                  <c:v>353.84441768827622</c:v>
                </c:pt>
                <c:pt idx="1705">
                  <c:v>352.73605684140819</c:v>
                </c:pt>
                <c:pt idx="1706">
                  <c:v>351.62943459979022</c:v>
                </c:pt>
                <c:pt idx="1707">
                  <c:v>350.52455096342214</c:v>
                </c:pt>
                <c:pt idx="1708">
                  <c:v>349.97276112220686</c:v>
                </c:pt>
                <c:pt idx="1709">
                  <c:v>349.42140593230403</c:v>
                </c:pt>
                <c:pt idx="1710">
                  <c:v>348.87048539371375</c:v>
                </c:pt>
                <c:pt idx="1711">
                  <c:v>349.42140593230403</c:v>
                </c:pt>
                <c:pt idx="1712">
                  <c:v>349.97276112220686</c:v>
                </c:pt>
                <c:pt idx="1713">
                  <c:v>351.07677545594993</c:v>
                </c:pt>
                <c:pt idx="1714">
                  <c:v>352.73605684140819</c:v>
                </c:pt>
                <c:pt idx="1715">
                  <c:v>354.39925008867903</c:v>
                </c:pt>
                <c:pt idx="1716">
                  <c:v>356.62292620341509</c:v>
                </c:pt>
                <c:pt idx="1717">
                  <c:v>358.85355673915097</c:v>
                </c:pt>
                <c:pt idx="1718">
                  <c:v>361.6516245633523</c:v>
                </c:pt>
                <c:pt idx="1719">
                  <c:v>364.46055867036574</c:v>
                </c:pt>
                <c:pt idx="1720">
                  <c:v>367.84562309209446</c:v>
                </c:pt>
                <c:pt idx="1721">
                  <c:v>370.6784630212955</c:v>
                </c:pt>
                <c:pt idx="1722">
                  <c:v>372.9525586882811</c:v>
                </c:pt>
                <c:pt idx="1723">
                  <c:v>374.092214429649</c:v>
                </c:pt>
                <c:pt idx="1724">
                  <c:v>374.66269427730168</c:v>
                </c:pt>
                <c:pt idx="1725">
                  <c:v>374.092214429649</c:v>
                </c:pt>
                <c:pt idx="1726">
                  <c:v>371.24633496107305</c:v>
                </c:pt>
                <c:pt idx="1727">
                  <c:v>366.15113495032392</c:v>
                </c:pt>
                <c:pt idx="1728">
                  <c:v>358.29524712824821</c:v>
                </c:pt>
                <c:pt idx="1729">
                  <c:v>347.76994827047059</c:v>
                </c:pt>
                <c:pt idx="1730">
                  <c:v>334.69911400105281</c:v>
                </c:pt>
                <c:pt idx="1731">
                  <c:v>321.34988556598051</c:v>
                </c:pt>
                <c:pt idx="1732">
                  <c:v>307.75486181369092</c:v>
                </c:pt>
                <c:pt idx="1733">
                  <c:v>294.95981380205262</c:v>
                </c:pt>
                <c:pt idx="1734">
                  <c:v>282.93214268262813</c:v>
                </c:pt>
                <c:pt idx="1735">
                  <c:v>271.64055356091791</c:v>
                </c:pt>
                <c:pt idx="1736">
                  <c:v>260.57889498351869</c:v>
                </c:pt>
                <c:pt idx="1737">
                  <c:v>249.28143806908963</c:v>
                </c:pt>
                <c:pt idx="1738">
                  <c:v>238.68963756049996</c:v>
                </c:pt>
                <c:pt idx="1739">
                  <c:v>228.32776759622129</c:v>
                </c:pt>
                <c:pt idx="1740">
                  <c:v>219.06773870912329</c:v>
                </c:pt>
                <c:pt idx="1741">
                  <c:v>211.28313370229719</c:v>
                </c:pt>
                <c:pt idx="1742">
                  <c:v>205.32580281320963</c:v>
                </c:pt>
                <c:pt idx="1743">
                  <c:v>199.87027686440015</c:v>
                </c:pt>
                <c:pt idx="1744">
                  <c:v>195.31143657327254</c:v>
                </c:pt>
                <c:pt idx="1745">
                  <c:v>191.21267469642333</c:v>
                </c:pt>
                <c:pt idx="1746">
                  <c:v>187.15737795082381</c:v>
                </c:pt>
                <c:pt idx="1747">
                  <c:v>183.14554633647401</c:v>
                </c:pt>
                <c:pt idx="1748">
                  <c:v>179.96737593949399</c:v>
                </c:pt>
                <c:pt idx="1749">
                  <c:v>176.81702322651381</c:v>
                </c:pt>
                <c:pt idx="1750">
                  <c:v>174.47251404690354</c:v>
                </c:pt>
                <c:pt idx="1751">
                  <c:v>172.53070930832197</c:v>
                </c:pt>
                <c:pt idx="1752">
                  <c:v>170.59977085255287</c:v>
                </c:pt>
                <c:pt idx="1753">
                  <c:v>168.67969867959619</c:v>
                </c:pt>
                <c:pt idx="1754">
                  <c:v>166.77049278945194</c:v>
                </c:pt>
                <c:pt idx="1755">
                  <c:v>164.87215318212009</c:v>
                </c:pt>
                <c:pt idx="1756">
                  <c:v>162.98467985760075</c:v>
                </c:pt>
                <c:pt idx="1757">
                  <c:v>161.10807281589376</c:v>
                </c:pt>
                <c:pt idx="1758">
                  <c:v>158.87048785915783</c:v>
                </c:pt>
                <c:pt idx="1759">
                  <c:v>157.01778663963822</c:v>
                </c:pt>
                <c:pt idx="1760">
                  <c:v>154.80888866952708</c:v>
                </c:pt>
                <c:pt idx="1761">
                  <c:v>152.6156381466659</c:v>
                </c:pt>
                <c:pt idx="1762">
                  <c:v>150.43803507105457</c:v>
                </c:pt>
                <c:pt idx="1763">
                  <c:v>148.27607944269315</c:v>
                </c:pt>
                <c:pt idx="1764">
                  <c:v>146.12977126158168</c:v>
                </c:pt>
                <c:pt idx="1765">
                  <c:v>143.6455216850035</c:v>
                </c:pt>
                <c:pt idx="1766">
                  <c:v>140.48278140961713</c:v>
                </c:pt>
                <c:pt idx="1767">
                  <c:v>135.97653392730169</c:v>
                </c:pt>
                <c:pt idx="1768">
                  <c:v>130.19458484280679</c:v>
                </c:pt>
                <c:pt idx="1769">
                  <c:v>122.57188744988595</c:v>
                </c:pt>
                <c:pt idx="1770">
                  <c:v>113.6024229651923</c:v>
                </c:pt>
                <c:pt idx="1771">
                  <c:v>103.7688716712541</c:v>
                </c:pt>
                <c:pt idx="1772">
                  <c:v>94.380403321313139</c:v>
                </c:pt>
                <c:pt idx="1773">
                  <c:v>85.437017915369339</c:v>
                </c:pt>
                <c:pt idx="1774">
                  <c:v>77.456819817919467</c:v>
                </c:pt>
                <c:pt idx="1775">
                  <c:v>70.609105715181258</c:v>
                </c:pt>
                <c:pt idx="1776">
                  <c:v>64.788255338217837</c:v>
                </c:pt>
                <c:pt idx="1777">
                  <c:v>59.217764117252848</c:v>
                </c:pt>
                <c:pt idx="1778">
                  <c:v>53.681393024318886</c:v>
                </c:pt>
                <c:pt idx="1779">
                  <c:v>47.599534534200863</c:v>
                </c:pt>
                <c:pt idx="1780">
                  <c:v>41.123447303647815</c:v>
                </c:pt>
                <c:pt idx="1781">
                  <c:v>34.59846180043882</c:v>
                </c:pt>
                <c:pt idx="1782">
                  <c:v>28.794780150319035</c:v>
                </c:pt>
                <c:pt idx="1783">
                  <c:v>23.954503134349451</c:v>
                </c:pt>
                <c:pt idx="1784">
                  <c:v>20.216719172529196</c:v>
                </c:pt>
                <c:pt idx="1785">
                  <c:v>17.405394483296863</c:v>
                </c:pt>
                <c:pt idx="1786">
                  <c:v>15.032198317061779</c:v>
                </c:pt>
                <c:pt idx="1787">
                  <c:v>12.938700270418687</c:v>
                </c:pt>
                <c:pt idx="1788">
                  <c:v>11.002111347587107</c:v>
                </c:pt>
                <c:pt idx="1789">
                  <c:v>9.133110703848855</c:v>
                </c:pt>
                <c:pt idx="1790">
                  <c:v>7.1986950375797587</c:v>
                </c:pt>
                <c:pt idx="1791">
                  <c:v>5.2212488913734365</c:v>
                </c:pt>
                <c:pt idx="1792">
                  <c:v>3.2879198533855871</c:v>
                </c:pt>
                <c:pt idx="1793">
                  <c:v>1.6449378921459121</c:v>
                </c:pt>
                <c:pt idx="1794">
                  <c:v>0.58764857449630692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CD-485A-8729-11511BF804A6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val>
            <c:numRef>
              <c:f>WLTC_class_3!$H$11:$H$1811</c:f>
              <c:numCache>
                <c:formatCode>0.00</c:formatCode>
                <c:ptCount val="1801"/>
                <c:pt idx="0">
                  <c:v>64.049764778099998</c:v>
                </c:pt>
                <c:pt idx="1">
                  <c:v>64.049764778099998</c:v>
                </c:pt>
                <c:pt idx="2">
                  <c:v>64.049764778099998</c:v>
                </c:pt>
                <c:pt idx="3">
                  <c:v>64.049764778099998</c:v>
                </c:pt>
                <c:pt idx="4">
                  <c:v>64.049764778099998</c:v>
                </c:pt>
                <c:pt idx="5">
                  <c:v>64.049764778099998</c:v>
                </c:pt>
                <c:pt idx="6">
                  <c:v>64.049764778099998</c:v>
                </c:pt>
                <c:pt idx="7">
                  <c:v>64.049764778099998</c:v>
                </c:pt>
                <c:pt idx="8">
                  <c:v>64.049764778099998</c:v>
                </c:pt>
                <c:pt idx="9">
                  <c:v>64.049764778099998</c:v>
                </c:pt>
                <c:pt idx="10">
                  <c:v>64.049764778099998</c:v>
                </c:pt>
                <c:pt idx="11">
                  <c:v>64.049764778099998</c:v>
                </c:pt>
                <c:pt idx="12">
                  <c:v>64.049764778099998</c:v>
                </c:pt>
                <c:pt idx="13">
                  <c:v>64.049764778099998</c:v>
                </c:pt>
                <c:pt idx="14">
                  <c:v>64.049764778099998</c:v>
                </c:pt>
                <c:pt idx="15">
                  <c:v>64.049764778099998</c:v>
                </c:pt>
                <c:pt idx="16">
                  <c:v>64.049764778099998</c:v>
                </c:pt>
                <c:pt idx="17">
                  <c:v>64.049764778099998</c:v>
                </c:pt>
                <c:pt idx="18">
                  <c:v>64.049764778099998</c:v>
                </c:pt>
                <c:pt idx="19">
                  <c:v>64.049764778099998</c:v>
                </c:pt>
                <c:pt idx="20">
                  <c:v>64.049764778099998</c:v>
                </c:pt>
                <c:pt idx="21">
                  <c:v>64.049764778099998</c:v>
                </c:pt>
                <c:pt idx="22">
                  <c:v>64.049764778099998</c:v>
                </c:pt>
                <c:pt idx="23">
                  <c:v>64.049764778099998</c:v>
                </c:pt>
                <c:pt idx="24">
                  <c:v>64.049764778099998</c:v>
                </c:pt>
                <c:pt idx="25">
                  <c:v>64.049764778099998</c:v>
                </c:pt>
                <c:pt idx="26">
                  <c:v>64.049764778099998</c:v>
                </c:pt>
                <c:pt idx="27">
                  <c:v>64.049764778099998</c:v>
                </c:pt>
                <c:pt idx="28">
                  <c:v>64.049764778099998</c:v>
                </c:pt>
                <c:pt idx="29">
                  <c:v>64.049764778099998</c:v>
                </c:pt>
                <c:pt idx="30">
                  <c:v>64.049764778099998</c:v>
                </c:pt>
                <c:pt idx="31">
                  <c:v>64.049764778099998</c:v>
                </c:pt>
                <c:pt idx="32">
                  <c:v>64.049764778099998</c:v>
                </c:pt>
                <c:pt idx="33">
                  <c:v>64.049764778099998</c:v>
                </c:pt>
                <c:pt idx="34">
                  <c:v>64.049764778099998</c:v>
                </c:pt>
                <c:pt idx="35">
                  <c:v>64.049764778099998</c:v>
                </c:pt>
                <c:pt idx="36">
                  <c:v>64.049764778099998</c:v>
                </c:pt>
                <c:pt idx="37">
                  <c:v>64.049764778099998</c:v>
                </c:pt>
                <c:pt idx="38">
                  <c:v>64.049764778099998</c:v>
                </c:pt>
                <c:pt idx="39">
                  <c:v>64.049764778099998</c:v>
                </c:pt>
                <c:pt idx="40">
                  <c:v>64.049764778099998</c:v>
                </c:pt>
                <c:pt idx="41">
                  <c:v>64.049764778099998</c:v>
                </c:pt>
                <c:pt idx="42">
                  <c:v>64.049764778099998</c:v>
                </c:pt>
                <c:pt idx="43">
                  <c:v>64.049764778099998</c:v>
                </c:pt>
                <c:pt idx="44">
                  <c:v>64.049764778099998</c:v>
                </c:pt>
                <c:pt idx="45">
                  <c:v>64.049764778099998</c:v>
                </c:pt>
                <c:pt idx="46">
                  <c:v>64.049764778099998</c:v>
                </c:pt>
                <c:pt idx="47">
                  <c:v>64.049764778099998</c:v>
                </c:pt>
                <c:pt idx="48">
                  <c:v>64.049764778099998</c:v>
                </c:pt>
                <c:pt idx="49">
                  <c:v>64.049764778099998</c:v>
                </c:pt>
                <c:pt idx="50">
                  <c:v>64.049764778099998</c:v>
                </c:pt>
                <c:pt idx="51">
                  <c:v>64.049764778099998</c:v>
                </c:pt>
                <c:pt idx="52">
                  <c:v>64.049764778099998</c:v>
                </c:pt>
                <c:pt idx="53">
                  <c:v>64.049764778099998</c:v>
                </c:pt>
                <c:pt idx="54">
                  <c:v>64.049764778099998</c:v>
                </c:pt>
                <c:pt idx="55">
                  <c:v>64.049764778099998</c:v>
                </c:pt>
                <c:pt idx="56">
                  <c:v>64.049764778099998</c:v>
                </c:pt>
                <c:pt idx="57">
                  <c:v>64.049764778099998</c:v>
                </c:pt>
                <c:pt idx="58">
                  <c:v>64.049764778099998</c:v>
                </c:pt>
                <c:pt idx="59">
                  <c:v>64.049764778099998</c:v>
                </c:pt>
                <c:pt idx="60">
                  <c:v>64.049764778099998</c:v>
                </c:pt>
                <c:pt idx="61">
                  <c:v>64.049764778099998</c:v>
                </c:pt>
                <c:pt idx="62">
                  <c:v>64.049764778099998</c:v>
                </c:pt>
                <c:pt idx="63">
                  <c:v>64.049764778099998</c:v>
                </c:pt>
                <c:pt idx="64">
                  <c:v>64.049764778099998</c:v>
                </c:pt>
                <c:pt idx="65">
                  <c:v>64.049764778099998</c:v>
                </c:pt>
                <c:pt idx="66">
                  <c:v>64.049764778099998</c:v>
                </c:pt>
                <c:pt idx="67">
                  <c:v>64.049764778099998</c:v>
                </c:pt>
                <c:pt idx="68">
                  <c:v>64.049764778099998</c:v>
                </c:pt>
                <c:pt idx="69">
                  <c:v>64.049764778099998</c:v>
                </c:pt>
                <c:pt idx="70">
                  <c:v>64.049764778099998</c:v>
                </c:pt>
                <c:pt idx="71">
                  <c:v>64.049764778099998</c:v>
                </c:pt>
                <c:pt idx="72">
                  <c:v>64.049764778099998</c:v>
                </c:pt>
                <c:pt idx="73">
                  <c:v>64.049764778099998</c:v>
                </c:pt>
                <c:pt idx="74">
                  <c:v>64.049764778099998</c:v>
                </c:pt>
                <c:pt idx="75">
                  <c:v>64.049764778099998</c:v>
                </c:pt>
                <c:pt idx="76">
                  <c:v>64.049764778099998</c:v>
                </c:pt>
                <c:pt idx="77">
                  <c:v>64.049764778099998</c:v>
                </c:pt>
                <c:pt idx="78">
                  <c:v>64.049764778099998</c:v>
                </c:pt>
                <c:pt idx="79">
                  <c:v>64.049764778099998</c:v>
                </c:pt>
                <c:pt idx="80">
                  <c:v>64.049764778099998</c:v>
                </c:pt>
                <c:pt idx="81">
                  <c:v>64.049764778099998</c:v>
                </c:pt>
                <c:pt idx="82">
                  <c:v>64.049764778099998</c:v>
                </c:pt>
                <c:pt idx="83">
                  <c:v>64.049764778099998</c:v>
                </c:pt>
                <c:pt idx="84">
                  <c:v>64.049764778099998</c:v>
                </c:pt>
                <c:pt idx="85">
                  <c:v>64.049764778099998</c:v>
                </c:pt>
                <c:pt idx="86">
                  <c:v>64.049764778099998</c:v>
                </c:pt>
                <c:pt idx="87">
                  <c:v>64.049764778099998</c:v>
                </c:pt>
                <c:pt idx="88">
                  <c:v>64.049764778099998</c:v>
                </c:pt>
                <c:pt idx="89">
                  <c:v>64.049764778099998</c:v>
                </c:pt>
                <c:pt idx="90">
                  <c:v>64.049764778099998</c:v>
                </c:pt>
                <c:pt idx="91">
                  <c:v>64.049764778099998</c:v>
                </c:pt>
                <c:pt idx="92">
                  <c:v>64.049764778099998</c:v>
                </c:pt>
                <c:pt idx="93">
                  <c:v>64.049764778099998</c:v>
                </c:pt>
                <c:pt idx="94">
                  <c:v>64.049764778099998</c:v>
                </c:pt>
                <c:pt idx="95">
                  <c:v>64.049764778099998</c:v>
                </c:pt>
                <c:pt idx="96">
                  <c:v>64.049764778099998</c:v>
                </c:pt>
                <c:pt idx="97">
                  <c:v>64.049764778099998</c:v>
                </c:pt>
                <c:pt idx="98">
                  <c:v>64.049764778099998</c:v>
                </c:pt>
                <c:pt idx="99">
                  <c:v>64.049764778099998</c:v>
                </c:pt>
                <c:pt idx="100">
                  <c:v>64.049764778099998</c:v>
                </c:pt>
                <c:pt idx="101">
                  <c:v>64.049764778099998</c:v>
                </c:pt>
                <c:pt idx="102">
                  <c:v>64.049764778099998</c:v>
                </c:pt>
                <c:pt idx="103">
                  <c:v>64.049764778099998</c:v>
                </c:pt>
                <c:pt idx="104">
                  <c:v>64.049764778099998</c:v>
                </c:pt>
                <c:pt idx="105">
                  <c:v>64.049764778099998</c:v>
                </c:pt>
                <c:pt idx="106">
                  <c:v>64.049764778099998</c:v>
                </c:pt>
                <c:pt idx="107">
                  <c:v>64.049764778099998</c:v>
                </c:pt>
                <c:pt idx="108">
                  <c:v>64.049764778099998</c:v>
                </c:pt>
                <c:pt idx="109">
                  <c:v>64.049764778099998</c:v>
                </c:pt>
                <c:pt idx="110">
                  <c:v>64.049764778099998</c:v>
                </c:pt>
                <c:pt idx="111">
                  <c:v>64.049764778099998</c:v>
                </c:pt>
                <c:pt idx="112">
                  <c:v>64.049764778099998</c:v>
                </c:pt>
                <c:pt idx="113">
                  <c:v>64.049764778099998</c:v>
                </c:pt>
                <c:pt idx="114">
                  <c:v>64.049764778099998</c:v>
                </c:pt>
                <c:pt idx="115">
                  <c:v>64.049764778099998</c:v>
                </c:pt>
                <c:pt idx="116">
                  <c:v>64.049764778099998</c:v>
                </c:pt>
                <c:pt idx="117">
                  <c:v>64.049764778099998</c:v>
                </c:pt>
                <c:pt idx="118">
                  <c:v>64.049764778099998</c:v>
                </c:pt>
                <c:pt idx="119">
                  <c:v>64.049764778099998</c:v>
                </c:pt>
                <c:pt idx="120">
                  <c:v>64.049764778099998</c:v>
                </c:pt>
                <c:pt idx="121">
                  <c:v>64.049764778099998</c:v>
                </c:pt>
                <c:pt idx="122">
                  <c:v>64.049764778099998</c:v>
                </c:pt>
                <c:pt idx="123">
                  <c:v>64.049764778099998</c:v>
                </c:pt>
                <c:pt idx="124">
                  <c:v>64.049764778099998</c:v>
                </c:pt>
                <c:pt idx="125">
                  <c:v>64.049764778099998</c:v>
                </c:pt>
                <c:pt idx="126">
                  <c:v>64.049764778099998</c:v>
                </c:pt>
                <c:pt idx="127">
                  <c:v>64.049764778099998</c:v>
                </c:pt>
                <c:pt idx="128">
                  <c:v>64.049764778099998</c:v>
                </c:pt>
                <c:pt idx="129">
                  <c:v>64.049764778099998</c:v>
                </c:pt>
                <c:pt idx="130">
                  <c:v>64.049764778099998</c:v>
                </c:pt>
                <c:pt idx="131">
                  <c:v>64.049764778099998</c:v>
                </c:pt>
                <c:pt idx="132">
                  <c:v>64.049764778099998</c:v>
                </c:pt>
                <c:pt idx="133">
                  <c:v>64.049764778099998</c:v>
                </c:pt>
                <c:pt idx="134">
                  <c:v>64.049764778099998</c:v>
                </c:pt>
                <c:pt idx="135">
                  <c:v>64.049764778099998</c:v>
                </c:pt>
                <c:pt idx="136">
                  <c:v>64.049764778099998</c:v>
                </c:pt>
                <c:pt idx="137">
                  <c:v>64.049764778099998</c:v>
                </c:pt>
                <c:pt idx="138">
                  <c:v>64.049764778099998</c:v>
                </c:pt>
                <c:pt idx="139">
                  <c:v>64.049764778099998</c:v>
                </c:pt>
                <c:pt idx="140">
                  <c:v>64.049764778099998</c:v>
                </c:pt>
                <c:pt idx="141">
                  <c:v>64.049764778099998</c:v>
                </c:pt>
                <c:pt idx="142">
                  <c:v>64.049764778099998</c:v>
                </c:pt>
                <c:pt idx="143">
                  <c:v>64.049764778099998</c:v>
                </c:pt>
                <c:pt idx="144">
                  <c:v>64.049764778099998</c:v>
                </c:pt>
                <c:pt idx="145">
                  <c:v>64.049764778099998</c:v>
                </c:pt>
                <c:pt idx="146">
                  <c:v>64.049764778099998</c:v>
                </c:pt>
                <c:pt idx="147">
                  <c:v>64.049764778099998</c:v>
                </c:pt>
                <c:pt idx="148">
                  <c:v>64.049764778099998</c:v>
                </c:pt>
                <c:pt idx="149">
                  <c:v>64.049764778099998</c:v>
                </c:pt>
                <c:pt idx="150">
                  <c:v>64.049764778099998</c:v>
                </c:pt>
                <c:pt idx="151">
                  <c:v>64.049764778099998</c:v>
                </c:pt>
                <c:pt idx="152">
                  <c:v>64.049764778099998</c:v>
                </c:pt>
                <c:pt idx="153">
                  <c:v>64.049764778099998</c:v>
                </c:pt>
                <c:pt idx="154">
                  <c:v>64.049764778099998</c:v>
                </c:pt>
                <c:pt idx="155">
                  <c:v>64.049764778099998</c:v>
                </c:pt>
                <c:pt idx="156">
                  <c:v>64.049764778099998</c:v>
                </c:pt>
                <c:pt idx="157">
                  <c:v>64.049764778099998</c:v>
                </c:pt>
                <c:pt idx="158">
                  <c:v>64.049764778099998</c:v>
                </c:pt>
                <c:pt idx="159">
                  <c:v>64.049764778099998</c:v>
                </c:pt>
                <c:pt idx="160">
                  <c:v>64.049764778099998</c:v>
                </c:pt>
                <c:pt idx="161">
                  <c:v>64.049764778099998</c:v>
                </c:pt>
                <c:pt idx="162">
                  <c:v>64.049764778099998</c:v>
                </c:pt>
                <c:pt idx="163">
                  <c:v>64.049764778099998</c:v>
                </c:pt>
                <c:pt idx="164">
                  <c:v>64.049764778099998</c:v>
                </c:pt>
                <c:pt idx="165">
                  <c:v>64.049764778099998</c:v>
                </c:pt>
                <c:pt idx="166">
                  <c:v>64.049764778099998</c:v>
                </c:pt>
                <c:pt idx="167">
                  <c:v>64.049764778099998</c:v>
                </c:pt>
                <c:pt idx="168">
                  <c:v>64.049764778099998</c:v>
                </c:pt>
                <c:pt idx="169">
                  <c:v>64.049764778099998</c:v>
                </c:pt>
                <c:pt idx="170">
                  <c:v>64.049764778099998</c:v>
                </c:pt>
                <c:pt idx="171">
                  <c:v>64.049764778099998</c:v>
                </c:pt>
                <c:pt idx="172">
                  <c:v>64.049764778099998</c:v>
                </c:pt>
                <c:pt idx="173">
                  <c:v>64.049764778099998</c:v>
                </c:pt>
                <c:pt idx="174">
                  <c:v>64.049764778099998</c:v>
                </c:pt>
                <c:pt idx="175">
                  <c:v>64.049764778099998</c:v>
                </c:pt>
                <c:pt idx="176">
                  <c:v>64.049764778099998</c:v>
                </c:pt>
                <c:pt idx="177">
                  <c:v>64.049764778099998</c:v>
                </c:pt>
                <c:pt idx="178">
                  <c:v>64.049764778099998</c:v>
                </c:pt>
                <c:pt idx="179">
                  <c:v>64.049764778099998</c:v>
                </c:pt>
                <c:pt idx="180">
                  <c:v>64.049764778099998</c:v>
                </c:pt>
                <c:pt idx="181">
                  <c:v>64.049764778099998</c:v>
                </c:pt>
                <c:pt idx="182">
                  <c:v>64.049764778099998</c:v>
                </c:pt>
                <c:pt idx="183">
                  <c:v>64.049764778099998</c:v>
                </c:pt>
                <c:pt idx="184">
                  <c:v>64.049764778099998</c:v>
                </c:pt>
                <c:pt idx="185">
                  <c:v>64.049764778099998</c:v>
                </c:pt>
                <c:pt idx="186">
                  <c:v>64.049764778099998</c:v>
                </c:pt>
                <c:pt idx="187">
                  <c:v>64.049764778099998</c:v>
                </c:pt>
                <c:pt idx="188">
                  <c:v>64.049764778099998</c:v>
                </c:pt>
                <c:pt idx="189">
                  <c:v>64.049764778099998</c:v>
                </c:pt>
                <c:pt idx="190">
                  <c:v>64.049764778099998</c:v>
                </c:pt>
                <c:pt idx="191">
                  <c:v>64.049764778099998</c:v>
                </c:pt>
                <c:pt idx="192">
                  <c:v>64.049764778099998</c:v>
                </c:pt>
                <c:pt idx="193">
                  <c:v>64.049764778099998</c:v>
                </c:pt>
                <c:pt idx="194">
                  <c:v>64.049764778099998</c:v>
                </c:pt>
                <c:pt idx="195">
                  <c:v>64.049764778099998</c:v>
                </c:pt>
                <c:pt idx="196">
                  <c:v>64.049764778099998</c:v>
                </c:pt>
                <c:pt idx="197">
                  <c:v>64.049764778099998</c:v>
                </c:pt>
                <c:pt idx="198">
                  <c:v>64.049764778099998</c:v>
                </c:pt>
                <c:pt idx="199">
                  <c:v>64.049764778099998</c:v>
                </c:pt>
                <c:pt idx="200">
                  <c:v>64.049764778099998</c:v>
                </c:pt>
                <c:pt idx="201">
                  <c:v>64.049764778099998</c:v>
                </c:pt>
                <c:pt idx="202">
                  <c:v>64.049764778099998</c:v>
                </c:pt>
                <c:pt idx="203">
                  <c:v>64.049764778099998</c:v>
                </c:pt>
                <c:pt idx="204">
                  <c:v>64.049764778099998</c:v>
                </c:pt>
                <c:pt idx="205">
                  <c:v>64.049764778099998</c:v>
                </c:pt>
                <c:pt idx="206">
                  <c:v>64.049764778099998</c:v>
                </c:pt>
                <c:pt idx="207">
                  <c:v>64.049764778099998</c:v>
                </c:pt>
                <c:pt idx="208">
                  <c:v>64.049764778099998</c:v>
                </c:pt>
                <c:pt idx="209">
                  <c:v>64.049764778099998</c:v>
                </c:pt>
                <c:pt idx="210">
                  <c:v>64.049764778099998</c:v>
                </c:pt>
                <c:pt idx="211">
                  <c:v>64.049764778099998</c:v>
                </c:pt>
                <c:pt idx="212">
                  <c:v>64.049764778099998</c:v>
                </c:pt>
                <c:pt idx="213">
                  <c:v>64.049764778099998</c:v>
                </c:pt>
                <c:pt idx="214">
                  <c:v>64.049764778099998</c:v>
                </c:pt>
                <c:pt idx="215">
                  <c:v>64.049764778099998</c:v>
                </c:pt>
                <c:pt idx="216">
                  <c:v>64.049764778099998</c:v>
                </c:pt>
                <c:pt idx="217">
                  <c:v>64.049764778099998</c:v>
                </c:pt>
                <c:pt idx="218">
                  <c:v>64.049764778099998</c:v>
                </c:pt>
                <c:pt idx="219">
                  <c:v>64.049764778099998</c:v>
                </c:pt>
                <c:pt idx="220">
                  <c:v>64.049764778099998</c:v>
                </c:pt>
                <c:pt idx="221">
                  <c:v>64.049764778099998</c:v>
                </c:pt>
                <c:pt idx="222">
                  <c:v>64.049764778099998</c:v>
                </c:pt>
                <c:pt idx="223">
                  <c:v>64.049764778099998</c:v>
                </c:pt>
                <c:pt idx="224">
                  <c:v>64.049764778099998</c:v>
                </c:pt>
                <c:pt idx="225">
                  <c:v>64.049764778099998</c:v>
                </c:pt>
                <c:pt idx="226">
                  <c:v>64.049764778099998</c:v>
                </c:pt>
                <c:pt idx="227">
                  <c:v>64.049764778099998</c:v>
                </c:pt>
                <c:pt idx="228">
                  <c:v>64.049764778099998</c:v>
                </c:pt>
                <c:pt idx="229">
                  <c:v>64.049764778099998</c:v>
                </c:pt>
                <c:pt idx="230">
                  <c:v>64.049764778099998</c:v>
                </c:pt>
                <c:pt idx="231">
                  <c:v>64.049764778099998</c:v>
                </c:pt>
                <c:pt idx="232">
                  <c:v>64.049764778099998</c:v>
                </c:pt>
                <c:pt idx="233">
                  <c:v>64.049764778099998</c:v>
                </c:pt>
                <c:pt idx="234">
                  <c:v>64.049764778099998</c:v>
                </c:pt>
                <c:pt idx="235">
                  <c:v>64.049764778099998</c:v>
                </c:pt>
                <c:pt idx="236">
                  <c:v>64.049764778099998</c:v>
                </c:pt>
                <c:pt idx="237">
                  <c:v>64.049764778099998</c:v>
                </c:pt>
                <c:pt idx="238">
                  <c:v>64.049764778099998</c:v>
                </c:pt>
                <c:pt idx="239">
                  <c:v>64.049764778099998</c:v>
                </c:pt>
                <c:pt idx="240">
                  <c:v>64.049764778099998</c:v>
                </c:pt>
                <c:pt idx="241">
                  <c:v>64.049764778099998</c:v>
                </c:pt>
                <c:pt idx="242">
                  <c:v>64.049764778099998</c:v>
                </c:pt>
                <c:pt idx="243">
                  <c:v>64.049764778099998</c:v>
                </c:pt>
                <c:pt idx="244">
                  <c:v>64.049764778099998</c:v>
                </c:pt>
                <c:pt idx="245">
                  <c:v>64.049764778099998</c:v>
                </c:pt>
                <c:pt idx="246">
                  <c:v>64.049764778099998</c:v>
                </c:pt>
                <c:pt idx="247">
                  <c:v>64.049764778099998</c:v>
                </c:pt>
                <c:pt idx="248">
                  <c:v>64.049764778099998</c:v>
                </c:pt>
                <c:pt idx="249">
                  <c:v>64.049764778099998</c:v>
                </c:pt>
                <c:pt idx="250">
                  <c:v>64.049764778099998</c:v>
                </c:pt>
                <c:pt idx="251">
                  <c:v>64.049764778099998</c:v>
                </c:pt>
                <c:pt idx="252">
                  <c:v>64.049764778099998</c:v>
                </c:pt>
                <c:pt idx="253">
                  <c:v>64.049764778099998</c:v>
                </c:pt>
                <c:pt idx="254">
                  <c:v>64.049764778099998</c:v>
                </c:pt>
                <c:pt idx="255">
                  <c:v>64.049764778099998</c:v>
                </c:pt>
                <c:pt idx="256">
                  <c:v>64.049764778099998</c:v>
                </c:pt>
                <c:pt idx="257">
                  <c:v>64.049764778099998</c:v>
                </c:pt>
                <c:pt idx="258">
                  <c:v>64.049764778099998</c:v>
                </c:pt>
                <c:pt idx="259">
                  <c:v>64.049764778099998</c:v>
                </c:pt>
                <c:pt idx="260">
                  <c:v>64.049764778099998</c:v>
                </c:pt>
                <c:pt idx="261">
                  <c:v>64.049764778099998</c:v>
                </c:pt>
                <c:pt idx="262">
                  <c:v>64.049764778099998</c:v>
                </c:pt>
                <c:pt idx="263">
                  <c:v>64.049764778099998</c:v>
                </c:pt>
                <c:pt idx="264">
                  <c:v>64.049764778099998</c:v>
                </c:pt>
                <c:pt idx="265">
                  <c:v>64.049764778099998</c:v>
                </c:pt>
                <c:pt idx="266">
                  <c:v>64.049764778099998</c:v>
                </c:pt>
                <c:pt idx="267">
                  <c:v>64.049764778099998</c:v>
                </c:pt>
                <c:pt idx="268">
                  <c:v>64.049764778099998</c:v>
                </c:pt>
                <c:pt idx="269">
                  <c:v>64.049764778099998</c:v>
                </c:pt>
                <c:pt idx="270">
                  <c:v>64.049764778099998</c:v>
                </c:pt>
                <c:pt idx="271">
                  <c:v>64.049764778099998</c:v>
                </c:pt>
                <c:pt idx="272">
                  <c:v>64.049764778099998</c:v>
                </c:pt>
                <c:pt idx="273">
                  <c:v>64.049764778099998</c:v>
                </c:pt>
                <c:pt idx="274">
                  <c:v>64.049764778099998</c:v>
                </c:pt>
                <c:pt idx="275">
                  <c:v>64.049764778099998</c:v>
                </c:pt>
                <c:pt idx="276">
                  <c:v>64.049764778099998</c:v>
                </c:pt>
                <c:pt idx="277">
                  <c:v>64.049764778099998</c:v>
                </c:pt>
                <c:pt idx="278">
                  <c:v>64.049764778099998</c:v>
                </c:pt>
                <c:pt idx="279">
                  <c:v>64.049764778099998</c:v>
                </c:pt>
                <c:pt idx="280">
                  <c:v>64.049764778099998</c:v>
                </c:pt>
                <c:pt idx="281">
                  <c:v>64.049764778099998</c:v>
                </c:pt>
                <c:pt idx="282">
                  <c:v>64.049764778099998</c:v>
                </c:pt>
                <c:pt idx="283">
                  <c:v>64.049764778099998</c:v>
                </c:pt>
                <c:pt idx="284">
                  <c:v>64.049764778099998</c:v>
                </c:pt>
                <c:pt idx="285">
                  <c:v>64.049764778099998</c:v>
                </c:pt>
                <c:pt idx="286">
                  <c:v>64.049764778099998</c:v>
                </c:pt>
                <c:pt idx="287">
                  <c:v>64.049764778099998</c:v>
                </c:pt>
                <c:pt idx="288">
                  <c:v>64.049764778099998</c:v>
                </c:pt>
                <c:pt idx="289">
                  <c:v>64.049764778099998</c:v>
                </c:pt>
                <c:pt idx="290">
                  <c:v>64.049764778099998</c:v>
                </c:pt>
                <c:pt idx="291">
                  <c:v>64.049764778099998</c:v>
                </c:pt>
                <c:pt idx="292">
                  <c:v>64.049764778099998</c:v>
                </c:pt>
                <c:pt idx="293">
                  <c:v>64.049764778099998</c:v>
                </c:pt>
                <c:pt idx="294">
                  <c:v>64.049764778099998</c:v>
                </c:pt>
                <c:pt idx="295">
                  <c:v>64.049764778099998</c:v>
                </c:pt>
                <c:pt idx="296">
                  <c:v>64.049764778099998</c:v>
                </c:pt>
                <c:pt idx="297">
                  <c:v>64.049764778099998</c:v>
                </c:pt>
                <c:pt idx="298">
                  <c:v>64.049764778099998</c:v>
                </c:pt>
                <c:pt idx="299">
                  <c:v>64.049764778099998</c:v>
                </c:pt>
                <c:pt idx="300">
                  <c:v>64.049764778099998</c:v>
                </c:pt>
                <c:pt idx="301">
                  <c:v>64.049764778099998</c:v>
                </c:pt>
                <c:pt idx="302">
                  <c:v>64.049764778099998</c:v>
                </c:pt>
                <c:pt idx="303">
                  <c:v>64.049764778099998</c:v>
                </c:pt>
                <c:pt idx="304">
                  <c:v>64.049764778099998</c:v>
                </c:pt>
                <c:pt idx="305">
                  <c:v>64.049764778099998</c:v>
                </c:pt>
                <c:pt idx="306">
                  <c:v>64.049764778099998</c:v>
                </c:pt>
                <c:pt idx="307">
                  <c:v>64.049764778099998</c:v>
                </c:pt>
                <c:pt idx="308">
                  <c:v>64.049764778099998</c:v>
                </c:pt>
                <c:pt idx="309">
                  <c:v>64.049764778099998</c:v>
                </c:pt>
                <c:pt idx="310">
                  <c:v>64.049764778099998</c:v>
                </c:pt>
                <c:pt idx="311">
                  <c:v>64.049764778099998</c:v>
                </c:pt>
                <c:pt idx="312">
                  <c:v>64.049764778099998</c:v>
                </c:pt>
                <c:pt idx="313">
                  <c:v>64.049764778099998</c:v>
                </c:pt>
                <c:pt idx="314">
                  <c:v>64.049764778099998</c:v>
                </c:pt>
                <c:pt idx="315">
                  <c:v>64.049764778099998</c:v>
                </c:pt>
                <c:pt idx="316">
                  <c:v>64.049764778099998</c:v>
                </c:pt>
                <c:pt idx="317">
                  <c:v>64.049764778099998</c:v>
                </c:pt>
                <c:pt idx="318">
                  <c:v>64.049764778099998</c:v>
                </c:pt>
                <c:pt idx="319">
                  <c:v>64.049764778099998</c:v>
                </c:pt>
                <c:pt idx="320">
                  <c:v>64.049764778099998</c:v>
                </c:pt>
                <c:pt idx="321">
                  <c:v>64.049764778099998</c:v>
                </c:pt>
                <c:pt idx="322">
                  <c:v>64.049764778099998</c:v>
                </c:pt>
                <c:pt idx="323">
                  <c:v>64.049764778099998</c:v>
                </c:pt>
                <c:pt idx="324">
                  <c:v>64.049764778099998</c:v>
                </c:pt>
                <c:pt idx="325">
                  <c:v>64.049764778099998</c:v>
                </c:pt>
                <c:pt idx="326">
                  <c:v>64.049764778099998</c:v>
                </c:pt>
                <c:pt idx="327">
                  <c:v>64.049764778099998</c:v>
                </c:pt>
                <c:pt idx="328">
                  <c:v>64.049764778099998</c:v>
                </c:pt>
                <c:pt idx="329">
                  <c:v>64.049764778099998</c:v>
                </c:pt>
                <c:pt idx="330">
                  <c:v>64.049764778099998</c:v>
                </c:pt>
                <c:pt idx="331">
                  <c:v>64.049764778099998</c:v>
                </c:pt>
                <c:pt idx="332">
                  <c:v>64.049764778099998</c:v>
                </c:pt>
                <c:pt idx="333">
                  <c:v>64.049764778099998</c:v>
                </c:pt>
                <c:pt idx="334">
                  <c:v>64.049764778099998</c:v>
                </c:pt>
                <c:pt idx="335">
                  <c:v>64.049764778099998</c:v>
                </c:pt>
                <c:pt idx="336">
                  <c:v>64.049764778099998</c:v>
                </c:pt>
                <c:pt idx="337">
                  <c:v>64.049764778099998</c:v>
                </c:pt>
                <c:pt idx="338">
                  <c:v>64.049764778099998</c:v>
                </c:pt>
                <c:pt idx="339">
                  <c:v>64.049764778099998</c:v>
                </c:pt>
                <c:pt idx="340">
                  <c:v>64.049764778099998</c:v>
                </c:pt>
                <c:pt idx="341">
                  <c:v>64.049764778099998</c:v>
                </c:pt>
                <c:pt idx="342">
                  <c:v>64.049764778099998</c:v>
                </c:pt>
                <c:pt idx="343">
                  <c:v>64.049764778099998</c:v>
                </c:pt>
                <c:pt idx="344">
                  <c:v>64.049764778099998</c:v>
                </c:pt>
                <c:pt idx="345">
                  <c:v>64.049764778099998</c:v>
                </c:pt>
                <c:pt idx="346">
                  <c:v>64.049764778099998</c:v>
                </c:pt>
                <c:pt idx="347">
                  <c:v>64.049764778099998</c:v>
                </c:pt>
                <c:pt idx="348">
                  <c:v>64.049764778099998</c:v>
                </c:pt>
                <c:pt idx="349">
                  <c:v>64.049764778099998</c:v>
                </c:pt>
                <c:pt idx="350">
                  <c:v>64.049764778099998</c:v>
                </c:pt>
                <c:pt idx="351">
                  <c:v>64.049764778099998</c:v>
                </c:pt>
                <c:pt idx="352">
                  <c:v>64.049764778099998</c:v>
                </c:pt>
                <c:pt idx="353">
                  <c:v>64.049764778099998</c:v>
                </c:pt>
                <c:pt idx="354">
                  <c:v>64.049764778099998</c:v>
                </c:pt>
                <c:pt idx="355">
                  <c:v>64.049764778099998</c:v>
                </c:pt>
                <c:pt idx="356">
                  <c:v>64.049764778099998</c:v>
                </c:pt>
                <c:pt idx="357">
                  <c:v>64.049764778099998</c:v>
                </c:pt>
                <c:pt idx="358">
                  <c:v>64.049764778099998</c:v>
                </c:pt>
                <c:pt idx="359">
                  <c:v>64.049764778099998</c:v>
                </c:pt>
                <c:pt idx="360">
                  <c:v>64.049764778099998</c:v>
                </c:pt>
                <c:pt idx="361">
                  <c:v>64.049764778099998</c:v>
                </c:pt>
                <c:pt idx="362">
                  <c:v>64.049764778099998</c:v>
                </c:pt>
                <c:pt idx="363">
                  <c:v>64.049764778099998</c:v>
                </c:pt>
                <c:pt idx="364">
                  <c:v>64.049764778099998</c:v>
                </c:pt>
                <c:pt idx="365">
                  <c:v>64.049764778099998</c:v>
                </c:pt>
                <c:pt idx="366">
                  <c:v>64.049764778099998</c:v>
                </c:pt>
                <c:pt idx="367">
                  <c:v>64.049764778099998</c:v>
                </c:pt>
                <c:pt idx="368">
                  <c:v>64.049764778099998</c:v>
                </c:pt>
                <c:pt idx="369">
                  <c:v>64.049764778099998</c:v>
                </c:pt>
                <c:pt idx="370">
                  <c:v>64.049764778099998</c:v>
                </c:pt>
                <c:pt idx="371">
                  <c:v>64.049764778099998</c:v>
                </c:pt>
                <c:pt idx="372">
                  <c:v>64.049764778099998</c:v>
                </c:pt>
                <c:pt idx="373">
                  <c:v>64.049764778099998</c:v>
                </c:pt>
                <c:pt idx="374">
                  <c:v>64.049764778099998</c:v>
                </c:pt>
                <c:pt idx="375">
                  <c:v>64.049764778099998</c:v>
                </c:pt>
                <c:pt idx="376">
                  <c:v>64.049764778099998</c:v>
                </c:pt>
                <c:pt idx="377">
                  <c:v>64.049764778099998</c:v>
                </c:pt>
                <c:pt idx="378">
                  <c:v>64.049764778099998</c:v>
                </c:pt>
                <c:pt idx="379">
                  <c:v>64.049764778099998</c:v>
                </c:pt>
                <c:pt idx="380">
                  <c:v>64.049764778099998</c:v>
                </c:pt>
                <c:pt idx="381">
                  <c:v>64.049764778099998</c:v>
                </c:pt>
                <c:pt idx="382">
                  <c:v>64.049764778099998</c:v>
                </c:pt>
                <c:pt idx="383">
                  <c:v>64.049764778099998</c:v>
                </c:pt>
                <c:pt idx="384">
                  <c:v>64.049764778099998</c:v>
                </c:pt>
                <c:pt idx="385">
                  <c:v>64.049764778099998</c:v>
                </c:pt>
                <c:pt idx="386">
                  <c:v>64.049764778099998</c:v>
                </c:pt>
                <c:pt idx="387">
                  <c:v>64.049764778099998</c:v>
                </c:pt>
                <c:pt idx="388">
                  <c:v>64.049764778099998</c:v>
                </c:pt>
                <c:pt idx="389">
                  <c:v>64.049764778099998</c:v>
                </c:pt>
                <c:pt idx="390">
                  <c:v>64.049764778099998</c:v>
                </c:pt>
                <c:pt idx="391">
                  <c:v>64.049764778099998</c:v>
                </c:pt>
                <c:pt idx="392">
                  <c:v>64.049764778099998</c:v>
                </c:pt>
                <c:pt idx="393">
                  <c:v>64.049764778099998</c:v>
                </c:pt>
                <c:pt idx="394">
                  <c:v>64.049764778099998</c:v>
                </c:pt>
                <c:pt idx="395">
                  <c:v>64.049764778099998</c:v>
                </c:pt>
                <c:pt idx="396">
                  <c:v>64.049764778099998</c:v>
                </c:pt>
                <c:pt idx="397">
                  <c:v>64.049764778099998</c:v>
                </c:pt>
                <c:pt idx="398">
                  <c:v>64.049764778099998</c:v>
                </c:pt>
                <c:pt idx="399">
                  <c:v>64.049764778099998</c:v>
                </c:pt>
                <c:pt idx="400">
                  <c:v>64.049764778099998</c:v>
                </c:pt>
                <c:pt idx="401">
                  <c:v>64.049764778099998</c:v>
                </c:pt>
                <c:pt idx="402">
                  <c:v>64.049764778099998</c:v>
                </c:pt>
                <c:pt idx="403">
                  <c:v>64.049764778099998</c:v>
                </c:pt>
                <c:pt idx="404">
                  <c:v>64.049764778099998</c:v>
                </c:pt>
                <c:pt idx="405">
                  <c:v>64.049764778099998</c:v>
                </c:pt>
                <c:pt idx="406">
                  <c:v>64.049764778099998</c:v>
                </c:pt>
                <c:pt idx="407">
                  <c:v>64.049764778099998</c:v>
                </c:pt>
                <c:pt idx="408">
                  <c:v>64.049764778099998</c:v>
                </c:pt>
                <c:pt idx="409">
                  <c:v>64.049764778099998</c:v>
                </c:pt>
                <c:pt idx="410">
                  <c:v>64.049764778099998</c:v>
                </c:pt>
                <c:pt idx="411">
                  <c:v>64.049764778099998</c:v>
                </c:pt>
                <c:pt idx="412">
                  <c:v>64.049764778099998</c:v>
                </c:pt>
                <c:pt idx="413">
                  <c:v>64.049764778099998</c:v>
                </c:pt>
                <c:pt idx="414">
                  <c:v>64.049764778099998</c:v>
                </c:pt>
                <c:pt idx="415">
                  <c:v>64.049764778099998</c:v>
                </c:pt>
                <c:pt idx="416">
                  <c:v>64.049764778099998</c:v>
                </c:pt>
                <c:pt idx="417">
                  <c:v>64.049764778099998</c:v>
                </c:pt>
                <c:pt idx="418">
                  <c:v>64.049764778099998</c:v>
                </c:pt>
                <c:pt idx="419">
                  <c:v>64.049764778099998</c:v>
                </c:pt>
                <c:pt idx="420">
                  <c:v>64.049764778099998</c:v>
                </c:pt>
                <c:pt idx="421">
                  <c:v>64.049764778099998</c:v>
                </c:pt>
                <c:pt idx="422">
                  <c:v>64.049764778099998</c:v>
                </c:pt>
                <c:pt idx="423">
                  <c:v>64.049764778099998</c:v>
                </c:pt>
                <c:pt idx="424">
                  <c:v>64.049764778099998</c:v>
                </c:pt>
                <c:pt idx="425">
                  <c:v>64.049764778099998</c:v>
                </c:pt>
                <c:pt idx="426">
                  <c:v>64.049764778099998</c:v>
                </c:pt>
                <c:pt idx="427">
                  <c:v>64.049764778099998</c:v>
                </c:pt>
                <c:pt idx="428">
                  <c:v>64.049764778099998</c:v>
                </c:pt>
                <c:pt idx="429">
                  <c:v>64.049764778099998</c:v>
                </c:pt>
                <c:pt idx="430">
                  <c:v>64.049764778099998</c:v>
                </c:pt>
                <c:pt idx="431">
                  <c:v>64.049764778099998</c:v>
                </c:pt>
                <c:pt idx="432">
                  <c:v>64.049764778099998</c:v>
                </c:pt>
                <c:pt idx="433">
                  <c:v>64.049764778099998</c:v>
                </c:pt>
                <c:pt idx="434">
                  <c:v>64.049764778099998</c:v>
                </c:pt>
                <c:pt idx="435">
                  <c:v>64.049764778099998</c:v>
                </c:pt>
                <c:pt idx="436">
                  <c:v>64.049764778099998</c:v>
                </c:pt>
                <c:pt idx="437">
                  <c:v>64.049764778099998</c:v>
                </c:pt>
                <c:pt idx="438">
                  <c:v>64.049764778099998</c:v>
                </c:pt>
                <c:pt idx="439">
                  <c:v>64.049764778099998</c:v>
                </c:pt>
                <c:pt idx="440">
                  <c:v>64.049764778099998</c:v>
                </c:pt>
                <c:pt idx="441">
                  <c:v>64.049764778099998</c:v>
                </c:pt>
                <c:pt idx="442">
                  <c:v>64.049764778099998</c:v>
                </c:pt>
                <c:pt idx="443">
                  <c:v>64.049764778099998</c:v>
                </c:pt>
                <c:pt idx="444">
                  <c:v>64.049764778099998</c:v>
                </c:pt>
                <c:pt idx="445">
                  <c:v>64.049764778099998</c:v>
                </c:pt>
                <c:pt idx="446">
                  <c:v>64.049764778099998</c:v>
                </c:pt>
                <c:pt idx="447">
                  <c:v>64.049764778099998</c:v>
                </c:pt>
                <c:pt idx="448">
                  <c:v>64.049764778099998</c:v>
                </c:pt>
                <c:pt idx="449">
                  <c:v>64.049764778099998</c:v>
                </c:pt>
                <c:pt idx="450">
                  <c:v>64.049764778099998</c:v>
                </c:pt>
                <c:pt idx="451">
                  <c:v>64.049764778099998</c:v>
                </c:pt>
                <c:pt idx="452">
                  <c:v>64.049764778099998</c:v>
                </c:pt>
                <c:pt idx="453">
                  <c:v>64.049764778099998</c:v>
                </c:pt>
                <c:pt idx="454">
                  <c:v>64.049764778099998</c:v>
                </c:pt>
                <c:pt idx="455">
                  <c:v>64.049764778099998</c:v>
                </c:pt>
                <c:pt idx="456">
                  <c:v>64.049764778099998</c:v>
                </c:pt>
                <c:pt idx="457">
                  <c:v>64.049764778099998</c:v>
                </c:pt>
                <c:pt idx="458">
                  <c:v>64.049764778099998</c:v>
                </c:pt>
                <c:pt idx="459">
                  <c:v>64.049764778099998</c:v>
                </c:pt>
                <c:pt idx="460">
                  <c:v>64.049764778099998</c:v>
                </c:pt>
                <c:pt idx="461">
                  <c:v>64.049764778099998</c:v>
                </c:pt>
                <c:pt idx="462">
                  <c:v>64.049764778099998</c:v>
                </c:pt>
                <c:pt idx="463">
                  <c:v>64.049764778099998</c:v>
                </c:pt>
                <c:pt idx="464">
                  <c:v>64.049764778099998</c:v>
                </c:pt>
                <c:pt idx="465">
                  <c:v>64.049764778099998</c:v>
                </c:pt>
                <c:pt idx="466">
                  <c:v>64.049764778099998</c:v>
                </c:pt>
                <c:pt idx="467">
                  <c:v>64.049764778099998</c:v>
                </c:pt>
                <c:pt idx="468">
                  <c:v>64.049764778099998</c:v>
                </c:pt>
                <c:pt idx="469">
                  <c:v>64.049764778099998</c:v>
                </c:pt>
                <c:pt idx="470">
                  <c:v>64.049764778099998</c:v>
                </c:pt>
                <c:pt idx="471">
                  <c:v>64.049764778099998</c:v>
                </c:pt>
                <c:pt idx="472">
                  <c:v>64.049764778099998</c:v>
                </c:pt>
                <c:pt idx="473">
                  <c:v>64.049764778099998</c:v>
                </c:pt>
                <c:pt idx="474">
                  <c:v>64.049764778099998</c:v>
                </c:pt>
                <c:pt idx="475">
                  <c:v>64.049764778099998</c:v>
                </c:pt>
                <c:pt idx="476">
                  <c:v>64.049764778099998</c:v>
                </c:pt>
                <c:pt idx="477">
                  <c:v>64.049764778099998</c:v>
                </c:pt>
                <c:pt idx="478">
                  <c:v>64.049764778099998</c:v>
                </c:pt>
                <c:pt idx="479">
                  <c:v>64.049764778099998</c:v>
                </c:pt>
                <c:pt idx="480">
                  <c:v>64.049764778099998</c:v>
                </c:pt>
                <c:pt idx="481">
                  <c:v>64.049764778099998</c:v>
                </c:pt>
                <c:pt idx="482">
                  <c:v>64.049764778099998</c:v>
                </c:pt>
                <c:pt idx="483">
                  <c:v>64.049764778099998</c:v>
                </c:pt>
                <c:pt idx="484">
                  <c:v>64.049764778099998</c:v>
                </c:pt>
                <c:pt idx="485">
                  <c:v>64.049764778099998</c:v>
                </c:pt>
                <c:pt idx="486">
                  <c:v>64.049764778099998</c:v>
                </c:pt>
                <c:pt idx="487">
                  <c:v>64.049764778099998</c:v>
                </c:pt>
                <c:pt idx="488">
                  <c:v>64.049764778099998</c:v>
                </c:pt>
                <c:pt idx="489">
                  <c:v>64.049764778099998</c:v>
                </c:pt>
                <c:pt idx="490">
                  <c:v>64.049764778099998</c:v>
                </c:pt>
                <c:pt idx="491">
                  <c:v>64.049764778099998</c:v>
                </c:pt>
                <c:pt idx="492">
                  <c:v>64.049764778099998</c:v>
                </c:pt>
                <c:pt idx="493">
                  <c:v>64.049764778099998</c:v>
                </c:pt>
                <c:pt idx="494">
                  <c:v>64.049764778099998</c:v>
                </c:pt>
                <c:pt idx="495">
                  <c:v>64.049764778099998</c:v>
                </c:pt>
                <c:pt idx="496">
                  <c:v>64.049764778099998</c:v>
                </c:pt>
                <c:pt idx="497">
                  <c:v>64.049764778099998</c:v>
                </c:pt>
                <c:pt idx="498">
                  <c:v>64.049764778099998</c:v>
                </c:pt>
                <c:pt idx="499">
                  <c:v>64.049764778099998</c:v>
                </c:pt>
                <c:pt idx="500">
                  <c:v>64.049764778099998</c:v>
                </c:pt>
                <c:pt idx="501">
                  <c:v>64.049764778099998</c:v>
                </c:pt>
                <c:pt idx="502">
                  <c:v>64.049764778099998</c:v>
                </c:pt>
                <c:pt idx="503">
                  <c:v>64.049764778099998</c:v>
                </c:pt>
                <c:pt idx="504">
                  <c:v>64.049764778099998</c:v>
                </c:pt>
                <c:pt idx="505">
                  <c:v>64.049764778099998</c:v>
                </c:pt>
                <c:pt idx="506">
                  <c:v>64.049764778099998</c:v>
                </c:pt>
                <c:pt idx="507">
                  <c:v>64.049764778099998</c:v>
                </c:pt>
                <c:pt idx="508">
                  <c:v>64.049764778099998</c:v>
                </c:pt>
                <c:pt idx="509">
                  <c:v>64.049764778099998</c:v>
                </c:pt>
                <c:pt idx="510">
                  <c:v>64.049764778099998</c:v>
                </c:pt>
                <c:pt idx="511">
                  <c:v>64.049764778099998</c:v>
                </c:pt>
                <c:pt idx="512">
                  <c:v>64.049764778099998</c:v>
                </c:pt>
                <c:pt idx="513">
                  <c:v>64.049764778099998</c:v>
                </c:pt>
                <c:pt idx="514">
                  <c:v>64.049764778099998</c:v>
                </c:pt>
                <c:pt idx="515">
                  <c:v>64.049764778099998</c:v>
                </c:pt>
                <c:pt idx="516">
                  <c:v>64.049764778099998</c:v>
                </c:pt>
                <c:pt idx="517">
                  <c:v>64.049764778099998</c:v>
                </c:pt>
                <c:pt idx="518">
                  <c:v>64.049764778099998</c:v>
                </c:pt>
                <c:pt idx="519">
                  <c:v>64.049764778099998</c:v>
                </c:pt>
                <c:pt idx="520">
                  <c:v>64.049764778099998</c:v>
                </c:pt>
                <c:pt idx="521">
                  <c:v>64.049764778099998</c:v>
                </c:pt>
                <c:pt idx="522">
                  <c:v>64.049764778099998</c:v>
                </c:pt>
                <c:pt idx="523">
                  <c:v>64.049764778099998</c:v>
                </c:pt>
                <c:pt idx="524">
                  <c:v>64.049764778099998</c:v>
                </c:pt>
                <c:pt idx="525">
                  <c:v>64.049764778099998</c:v>
                </c:pt>
                <c:pt idx="526">
                  <c:v>64.049764778099998</c:v>
                </c:pt>
                <c:pt idx="527">
                  <c:v>64.049764778099998</c:v>
                </c:pt>
                <c:pt idx="528">
                  <c:v>64.049764778099998</c:v>
                </c:pt>
                <c:pt idx="529">
                  <c:v>64.049764778099998</c:v>
                </c:pt>
                <c:pt idx="530">
                  <c:v>64.049764778099998</c:v>
                </c:pt>
                <c:pt idx="531">
                  <c:v>64.049764778099998</c:v>
                </c:pt>
                <c:pt idx="532">
                  <c:v>64.049764778099998</c:v>
                </c:pt>
                <c:pt idx="533">
                  <c:v>64.049764778099998</c:v>
                </c:pt>
                <c:pt idx="534">
                  <c:v>64.049764778099998</c:v>
                </c:pt>
                <c:pt idx="535">
                  <c:v>64.049764778099998</c:v>
                </c:pt>
                <c:pt idx="536">
                  <c:v>64.049764778099998</c:v>
                </c:pt>
                <c:pt idx="537">
                  <c:v>64.049764778099998</c:v>
                </c:pt>
                <c:pt idx="538">
                  <c:v>64.049764778099998</c:v>
                </c:pt>
                <c:pt idx="539">
                  <c:v>64.049764778099998</c:v>
                </c:pt>
                <c:pt idx="540">
                  <c:v>64.049764778099998</c:v>
                </c:pt>
                <c:pt idx="541">
                  <c:v>64.049764778099998</c:v>
                </c:pt>
                <c:pt idx="542">
                  <c:v>64.049764778099998</c:v>
                </c:pt>
                <c:pt idx="543">
                  <c:v>64.049764778099998</c:v>
                </c:pt>
                <c:pt idx="544">
                  <c:v>64.049764778099998</c:v>
                </c:pt>
                <c:pt idx="545">
                  <c:v>64.049764778099998</c:v>
                </c:pt>
                <c:pt idx="546">
                  <c:v>64.049764778099998</c:v>
                </c:pt>
                <c:pt idx="547">
                  <c:v>64.049764778099998</c:v>
                </c:pt>
                <c:pt idx="548">
                  <c:v>64.049764778099998</c:v>
                </c:pt>
                <c:pt idx="549">
                  <c:v>64.049764778099998</c:v>
                </c:pt>
                <c:pt idx="550">
                  <c:v>64.049764778099998</c:v>
                </c:pt>
                <c:pt idx="551">
                  <c:v>64.049764778099998</c:v>
                </c:pt>
                <c:pt idx="552">
                  <c:v>64.049764778099998</c:v>
                </c:pt>
                <c:pt idx="553">
                  <c:v>64.049764778099998</c:v>
                </c:pt>
                <c:pt idx="554">
                  <c:v>64.049764778099998</c:v>
                </c:pt>
                <c:pt idx="555">
                  <c:v>64.049764778099998</c:v>
                </c:pt>
                <c:pt idx="556">
                  <c:v>64.049764778099998</c:v>
                </c:pt>
                <c:pt idx="557">
                  <c:v>64.049764778099998</c:v>
                </c:pt>
                <c:pt idx="558">
                  <c:v>64.049764778099998</c:v>
                </c:pt>
                <c:pt idx="559">
                  <c:v>64.049764778099998</c:v>
                </c:pt>
                <c:pt idx="560">
                  <c:v>64.049764778099998</c:v>
                </c:pt>
                <c:pt idx="561">
                  <c:v>64.049764778099998</c:v>
                </c:pt>
                <c:pt idx="562">
                  <c:v>64.049764778099998</c:v>
                </c:pt>
                <c:pt idx="563">
                  <c:v>64.049764778099998</c:v>
                </c:pt>
                <c:pt idx="564">
                  <c:v>64.049764778099998</c:v>
                </c:pt>
                <c:pt idx="565">
                  <c:v>64.049764778099998</c:v>
                </c:pt>
                <c:pt idx="566">
                  <c:v>64.049764778099998</c:v>
                </c:pt>
                <c:pt idx="567">
                  <c:v>64.049764778099998</c:v>
                </c:pt>
                <c:pt idx="568">
                  <c:v>64.049764778099998</c:v>
                </c:pt>
                <c:pt idx="569">
                  <c:v>64.049764778099998</c:v>
                </c:pt>
                <c:pt idx="570">
                  <c:v>64.049764778099998</c:v>
                </c:pt>
                <c:pt idx="571">
                  <c:v>64.049764778099998</c:v>
                </c:pt>
                <c:pt idx="572">
                  <c:v>64.049764778099998</c:v>
                </c:pt>
                <c:pt idx="573">
                  <c:v>64.049764778099998</c:v>
                </c:pt>
                <c:pt idx="574">
                  <c:v>64.049764778099998</c:v>
                </c:pt>
                <c:pt idx="575">
                  <c:v>64.049764778099998</c:v>
                </c:pt>
                <c:pt idx="576">
                  <c:v>64.049764778099998</c:v>
                </c:pt>
                <c:pt idx="577">
                  <c:v>64.049764778099998</c:v>
                </c:pt>
                <c:pt idx="578">
                  <c:v>64.049764778099998</c:v>
                </c:pt>
                <c:pt idx="579">
                  <c:v>64.049764778099998</c:v>
                </c:pt>
                <c:pt idx="580">
                  <c:v>64.049764778099998</c:v>
                </c:pt>
                <c:pt idx="581">
                  <c:v>64.049764778099998</c:v>
                </c:pt>
                <c:pt idx="582">
                  <c:v>64.049764778099998</c:v>
                </c:pt>
                <c:pt idx="583">
                  <c:v>64.049764778099998</c:v>
                </c:pt>
                <c:pt idx="584">
                  <c:v>64.049764778099998</c:v>
                </c:pt>
                <c:pt idx="585">
                  <c:v>64.049764778099998</c:v>
                </c:pt>
                <c:pt idx="586">
                  <c:v>64.049764778099998</c:v>
                </c:pt>
                <c:pt idx="587">
                  <c:v>64.049764778099998</c:v>
                </c:pt>
                <c:pt idx="588">
                  <c:v>64.049764778099998</c:v>
                </c:pt>
                <c:pt idx="589">
                  <c:v>64.049764778099998</c:v>
                </c:pt>
                <c:pt idx="590">
                  <c:v>64.049764778099998</c:v>
                </c:pt>
                <c:pt idx="591">
                  <c:v>64.049764778099998</c:v>
                </c:pt>
                <c:pt idx="592">
                  <c:v>64.049764778099998</c:v>
                </c:pt>
                <c:pt idx="593">
                  <c:v>64.049764778099998</c:v>
                </c:pt>
                <c:pt idx="594">
                  <c:v>64.049764778099998</c:v>
                </c:pt>
                <c:pt idx="595">
                  <c:v>64.049764778099998</c:v>
                </c:pt>
                <c:pt idx="596">
                  <c:v>64.049764778099998</c:v>
                </c:pt>
                <c:pt idx="597">
                  <c:v>64.049764778099998</c:v>
                </c:pt>
                <c:pt idx="598">
                  <c:v>64.049764778099998</c:v>
                </c:pt>
                <c:pt idx="599">
                  <c:v>64.049764778099998</c:v>
                </c:pt>
                <c:pt idx="600">
                  <c:v>64.049764778099998</c:v>
                </c:pt>
                <c:pt idx="601">
                  <c:v>64.049764778099998</c:v>
                </c:pt>
                <c:pt idx="602">
                  <c:v>64.049764778099998</c:v>
                </c:pt>
                <c:pt idx="603">
                  <c:v>64.049764778099998</c:v>
                </c:pt>
                <c:pt idx="604">
                  <c:v>64.049764778099998</c:v>
                </c:pt>
                <c:pt idx="605">
                  <c:v>64.049764778099998</c:v>
                </c:pt>
                <c:pt idx="606">
                  <c:v>64.049764778099998</c:v>
                </c:pt>
                <c:pt idx="607">
                  <c:v>64.049764778099998</c:v>
                </c:pt>
                <c:pt idx="608">
                  <c:v>64.049764778099998</c:v>
                </c:pt>
                <c:pt idx="609">
                  <c:v>64.049764778099998</c:v>
                </c:pt>
                <c:pt idx="610">
                  <c:v>64.049764778099998</c:v>
                </c:pt>
                <c:pt idx="611">
                  <c:v>64.049764778099998</c:v>
                </c:pt>
                <c:pt idx="612">
                  <c:v>64.049764778099998</c:v>
                </c:pt>
                <c:pt idx="613">
                  <c:v>64.049764778099998</c:v>
                </c:pt>
                <c:pt idx="614">
                  <c:v>64.049764778099998</c:v>
                </c:pt>
                <c:pt idx="615">
                  <c:v>64.049764778099998</c:v>
                </c:pt>
                <c:pt idx="616">
                  <c:v>64.049764778099998</c:v>
                </c:pt>
                <c:pt idx="617">
                  <c:v>64.049764778099998</c:v>
                </c:pt>
                <c:pt idx="618">
                  <c:v>64.049764778099998</c:v>
                </c:pt>
                <c:pt idx="619">
                  <c:v>64.049764778099998</c:v>
                </c:pt>
                <c:pt idx="620">
                  <c:v>64.049764778099998</c:v>
                </c:pt>
                <c:pt idx="621">
                  <c:v>64.049764778099998</c:v>
                </c:pt>
                <c:pt idx="622">
                  <c:v>64.049764778099998</c:v>
                </c:pt>
                <c:pt idx="623">
                  <c:v>64.049764778099998</c:v>
                </c:pt>
                <c:pt idx="624">
                  <c:v>64.049764778099998</c:v>
                </c:pt>
                <c:pt idx="625">
                  <c:v>64.049764778099998</c:v>
                </c:pt>
                <c:pt idx="626">
                  <c:v>64.049764778099998</c:v>
                </c:pt>
                <c:pt idx="627">
                  <c:v>64.049764778099998</c:v>
                </c:pt>
                <c:pt idx="628">
                  <c:v>64.049764778099998</c:v>
                </c:pt>
                <c:pt idx="629">
                  <c:v>64.049764778099998</c:v>
                </c:pt>
                <c:pt idx="630">
                  <c:v>64.049764778099998</c:v>
                </c:pt>
                <c:pt idx="631">
                  <c:v>64.049764778099998</c:v>
                </c:pt>
                <c:pt idx="632">
                  <c:v>64.049764778099998</c:v>
                </c:pt>
                <c:pt idx="633">
                  <c:v>64.049764778099998</c:v>
                </c:pt>
                <c:pt idx="634">
                  <c:v>64.049764778099998</c:v>
                </c:pt>
                <c:pt idx="635">
                  <c:v>64.049764778099998</c:v>
                </c:pt>
                <c:pt idx="636">
                  <c:v>64.049764778099998</c:v>
                </c:pt>
                <c:pt idx="637">
                  <c:v>64.049764778099998</c:v>
                </c:pt>
                <c:pt idx="638">
                  <c:v>64.049764778099998</c:v>
                </c:pt>
                <c:pt idx="639">
                  <c:v>64.049764778099998</c:v>
                </c:pt>
                <c:pt idx="640">
                  <c:v>64.049764778099998</c:v>
                </c:pt>
                <c:pt idx="641">
                  <c:v>64.049764778099998</c:v>
                </c:pt>
                <c:pt idx="642">
                  <c:v>64.049764778099998</c:v>
                </c:pt>
                <c:pt idx="643">
                  <c:v>64.049764778099998</c:v>
                </c:pt>
                <c:pt idx="644">
                  <c:v>64.049764778099998</c:v>
                </c:pt>
                <c:pt idx="645">
                  <c:v>64.049764778099998</c:v>
                </c:pt>
                <c:pt idx="646">
                  <c:v>64.049764778099998</c:v>
                </c:pt>
                <c:pt idx="647">
                  <c:v>64.049764778099998</c:v>
                </c:pt>
                <c:pt idx="648">
                  <c:v>64.049764778099998</c:v>
                </c:pt>
                <c:pt idx="649">
                  <c:v>64.049764778099998</c:v>
                </c:pt>
                <c:pt idx="650">
                  <c:v>64.049764778099998</c:v>
                </c:pt>
                <c:pt idx="651">
                  <c:v>64.049764778099998</c:v>
                </c:pt>
                <c:pt idx="652">
                  <c:v>64.049764778099998</c:v>
                </c:pt>
                <c:pt idx="653">
                  <c:v>64.049764778099998</c:v>
                </c:pt>
                <c:pt idx="654">
                  <c:v>64.049764778099998</c:v>
                </c:pt>
                <c:pt idx="655">
                  <c:v>64.049764778099998</c:v>
                </c:pt>
                <c:pt idx="656">
                  <c:v>64.049764778099998</c:v>
                </c:pt>
                <c:pt idx="657">
                  <c:v>64.049764778099998</c:v>
                </c:pt>
                <c:pt idx="658">
                  <c:v>64.049764778099998</c:v>
                </c:pt>
                <c:pt idx="659">
                  <c:v>64.049764778099998</c:v>
                </c:pt>
                <c:pt idx="660">
                  <c:v>64.049764778099998</c:v>
                </c:pt>
                <c:pt idx="661">
                  <c:v>64.049764778099998</c:v>
                </c:pt>
                <c:pt idx="662">
                  <c:v>64.049764778099998</c:v>
                </c:pt>
                <c:pt idx="663">
                  <c:v>64.049764778099998</c:v>
                </c:pt>
                <c:pt idx="664">
                  <c:v>64.049764778099998</c:v>
                </c:pt>
                <c:pt idx="665">
                  <c:v>64.049764778099998</c:v>
                </c:pt>
                <c:pt idx="666">
                  <c:v>64.049764778099998</c:v>
                </c:pt>
                <c:pt idx="667">
                  <c:v>64.049764778099998</c:v>
                </c:pt>
                <c:pt idx="668">
                  <c:v>64.049764778099998</c:v>
                </c:pt>
                <c:pt idx="669">
                  <c:v>64.049764778099998</c:v>
                </c:pt>
                <c:pt idx="670">
                  <c:v>64.049764778099998</c:v>
                </c:pt>
                <c:pt idx="671">
                  <c:v>64.049764778099998</c:v>
                </c:pt>
                <c:pt idx="672">
                  <c:v>64.049764778099998</c:v>
                </c:pt>
                <c:pt idx="673">
                  <c:v>64.049764778099998</c:v>
                </c:pt>
                <c:pt idx="674">
                  <c:v>64.049764778099998</c:v>
                </c:pt>
                <c:pt idx="675">
                  <c:v>64.049764778099998</c:v>
                </c:pt>
                <c:pt idx="676">
                  <c:v>64.049764778099998</c:v>
                </c:pt>
                <c:pt idx="677">
                  <c:v>64.049764778099998</c:v>
                </c:pt>
                <c:pt idx="678">
                  <c:v>64.049764778099998</c:v>
                </c:pt>
                <c:pt idx="679">
                  <c:v>64.049764778099998</c:v>
                </c:pt>
                <c:pt idx="680">
                  <c:v>64.049764778099998</c:v>
                </c:pt>
                <c:pt idx="681">
                  <c:v>64.049764778099998</c:v>
                </c:pt>
                <c:pt idx="682">
                  <c:v>64.049764778099998</c:v>
                </c:pt>
                <c:pt idx="683">
                  <c:v>64.049764778099998</c:v>
                </c:pt>
                <c:pt idx="684">
                  <c:v>64.049764778099998</c:v>
                </c:pt>
                <c:pt idx="685">
                  <c:v>64.049764778099998</c:v>
                </c:pt>
                <c:pt idx="686">
                  <c:v>64.049764778099998</c:v>
                </c:pt>
                <c:pt idx="687">
                  <c:v>64.049764778099998</c:v>
                </c:pt>
                <c:pt idx="688">
                  <c:v>64.049764778099998</c:v>
                </c:pt>
                <c:pt idx="689">
                  <c:v>64.049764778099998</c:v>
                </c:pt>
                <c:pt idx="690">
                  <c:v>64.049764778099998</c:v>
                </c:pt>
                <c:pt idx="691">
                  <c:v>64.049764778099998</c:v>
                </c:pt>
                <c:pt idx="692">
                  <c:v>64.049764778099998</c:v>
                </c:pt>
                <c:pt idx="693">
                  <c:v>64.049764778099998</c:v>
                </c:pt>
                <c:pt idx="694">
                  <c:v>64.049764778099998</c:v>
                </c:pt>
                <c:pt idx="695">
                  <c:v>64.049764778099998</c:v>
                </c:pt>
                <c:pt idx="696">
                  <c:v>64.049764778099998</c:v>
                </c:pt>
                <c:pt idx="697">
                  <c:v>64.049764778099998</c:v>
                </c:pt>
                <c:pt idx="698">
                  <c:v>64.049764778099998</c:v>
                </c:pt>
                <c:pt idx="699">
                  <c:v>64.049764778099998</c:v>
                </c:pt>
                <c:pt idx="700">
                  <c:v>64.049764778099998</c:v>
                </c:pt>
                <c:pt idx="701">
                  <c:v>64.049764778099998</c:v>
                </c:pt>
                <c:pt idx="702">
                  <c:v>64.049764778099998</c:v>
                </c:pt>
                <c:pt idx="703">
                  <c:v>64.049764778099998</c:v>
                </c:pt>
                <c:pt idx="704">
                  <c:v>64.049764778099998</c:v>
                </c:pt>
                <c:pt idx="705">
                  <c:v>64.049764778099998</c:v>
                </c:pt>
                <c:pt idx="706">
                  <c:v>64.049764778099998</c:v>
                </c:pt>
                <c:pt idx="707">
                  <c:v>64.049764778099998</c:v>
                </c:pt>
                <c:pt idx="708">
                  <c:v>64.049764778099998</c:v>
                </c:pt>
                <c:pt idx="709">
                  <c:v>64.049764778099998</c:v>
                </c:pt>
                <c:pt idx="710">
                  <c:v>64.049764778099998</c:v>
                </c:pt>
                <c:pt idx="711">
                  <c:v>64.049764778099998</c:v>
                </c:pt>
                <c:pt idx="712">
                  <c:v>64.049764778099998</c:v>
                </c:pt>
                <c:pt idx="713">
                  <c:v>64.049764778099998</c:v>
                </c:pt>
                <c:pt idx="714">
                  <c:v>64.049764778099998</c:v>
                </c:pt>
                <c:pt idx="715">
                  <c:v>64.049764778099998</c:v>
                </c:pt>
                <c:pt idx="716">
                  <c:v>64.049764778099998</c:v>
                </c:pt>
                <c:pt idx="717">
                  <c:v>64.049764778099998</c:v>
                </c:pt>
                <c:pt idx="718">
                  <c:v>64.049764778099998</c:v>
                </c:pt>
                <c:pt idx="719">
                  <c:v>64.049764778099998</c:v>
                </c:pt>
                <c:pt idx="720">
                  <c:v>64.049764778099998</c:v>
                </c:pt>
                <c:pt idx="721">
                  <c:v>64.049764778099998</c:v>
                </c:pt>
                <c:pt idx="722">
                  <c:v>64.049764778099998</c:v>
                </c:pt>
                <c:pt idx="723">
                  <c:v>64.049764778099998</c:v>
                </c:pt>
                <c:pt idx="724">
                  <c:v>64.049764778099998</c:v>
                </c:pt>
                <c:pt idx="725">
                  <c:v>64.049764778099998</c:v>
                </c:pt>
                <c:pt idx="726">
                  <c:v>64.049764778099998</c:v>
                </c:pt>
                <c:pt idx="727">
                  <c:v>64.049764778099998</c:v>
                </c:pt>
                <c:pt idx="728">
                  <c:v>64.049764778099998</c:v>
                </c:pt>
                <c:pt idx="729">
                  <c:v>64.049764778099998</c:v>
                </c:pt>
                <c:pt idx="730">
                  <c:v>64.049764778099998</c:v>
                </c:pt>
                <c:pt idx="731">
                  <c:v>64.049764778099998</c:v>
                </c:pt>
                <c:pt idx="732">
                  <c:v>64.049764778099998</c:v>
                </c:pt>
                <c:pt idx="733">
                  <c:v>64.049764778099998</c:v>
                </c:pt>
                <c:pt idx="734">
                  <c:v>64.049764778099998</c:v>
                </c:pt>
                <c:pt idx="735">
                  <c:v>64.049764778099998</c:v>
                </c:pt>
                <c:pt idx="736">
                  <c:v>64.049764778099998</c:v>
                </c:pt>
                <c:pt idx="737">
                  <c:v>64.049764778099998</c:v>
                </c:pt>
                <c:pt idx="738">
                  <c:v>64.049764778099998</c:v>
                </c:pt>
                <c:pt idx="739">
                  <c:v>64.049764778099998</c:v>
                </c:pt>
                <c:pt idx="740">
                  <c:v>64.049764778099998</c:v>
                </c:pt>
                <c:pt idx="741">
                  <c:v>64.049764778099998</c:v>
                </c:pt>
                <c:pt idx="742">
                  <c:v>64.049764778099998</c:v>
                </c:pt>
                <c:pt idx="743">
                  <c:v>64.049764778099998</c:v>
                </c:pt>
                <c:pt idx="744">
                  <c:v>64.049764778099998</c:v>
                </c:pt>
                <c:pt idx="745">
                  <c:v>64.049764778099998</c:v>
                </c:pt>
                <c:pt idx="746">
                  <c:v>64.049764778099998</c:v>
                </c:pt>
                <c:pt idx="747">
                  <c:v>64.049764778099998</c:v>
                </c:pt>
                <c:pt idx="748">
                  <c:v>64.049764778099998</c:v>
                </c:pt>
                <c:pt idx="749">
                  <c:v>64.049764778099998</c:v>
                </c:pt>
                <c:pt idx="750">
                  <c:v>64.049764778099998</c:v>
                </c:pt>
                <c:pt idx="751">
                  <c:v>64.049764778099998</c:v>
                </c:pt>
                <c:pt idx="752">
                  <c:v>64.049764778099998</c:v>
                </c:pt>
                <c:pt idx="753">
                  <c:v>64.049764778099998</c:v>
                </c:pt>
                <c:pt idx="754">
                  <c:v>64.049764778099998</c:v>
                </c:pt>
                <c:pt idx="755">
                  <c:v>64.049764778099998</c:v>
                </c:pt>
                <c:pt idx="756">
                  <c:v>64.049764778099998</c:v>
                </c:pt>
                <c:pt idx="757">
                  <c:v>64.049764778099998</c:v>
                </c:pt>
                <c:pt idx="758">
                  <c:v>64.049764778099998</c:v>
                </c:pt>
                <c:pt idx="759">
                  <c:v>64.049764778099998</c:v>
                </c:pt>
                <c:pt idx="760">
                  <c:v>64.049764778099998</c:v>
                </c:pt>
                <c:pt idx="761">
                  <c:v>64.049764778099998</c:v>
                </c:pt>
                <c:pt idx="762">
                  <c:v>64.049764778099998</c:v>
                </c:pt>
                <c:pt idx="763">
                  <c:v>64.049764778099998</c:v>
                </c:pt>
                <c:pt idx="764">
                  <c:v>64.049764778099998</c:v>
                </c:pt>
                <c:pt idx="765">
                  <c:v>64.049764778099998</c:v>
                </c:pt>
                <c:pt idx="766">
                  <c:v>64.049764778099998</c:v>
                </c:pt>
                <c:pt idx="767">
                  <c:v>64.049764778099998</c:v>
                </c:pt>
                <c:pt idx="768">
                  <c:v>64.049764778099998</c:v>
                </c:pt>
                <c:pt idx="769">
                  <c:v>64.049764778099998</c:v>
                </c:pt>
                <c:pt idx="770">
                  <c:v>64.049764778099998</c:v>
                </c:pt>
                <c:pt idx="771">
                  <c:v>64.049764778099998</c:v>
                </c:pt>
                <c:pt idx="772">
                  <c:v>64.049764778099998</c:v>
                </c:pt>
                <c:pt idx="773">
                  <c:v>64.049764778099998</c:v>
                </c:pt>
                <c:pt idx="774">
                  <c:v>64.049764778099998</c:v>
                </c:pt>
                <c:pt idx="775">
                  <c:v>64.049764778099998</c:v>
                </c:pt>
                <c:pt idx="776">
                  <c:v>64.049764778099998</c:v>
                </c:pt>
                <c:pt idx="777">
                  <c:v>64.049764778099998</c:v>
                </c:pt>
                <c:pt idx="778">
                  <c:v>64.049764778099998</c:v>
                </c:pt>
                <c:pt idx="779">
                  <c:v>64.049764778099998</c:v>
                </c:pt>
                <c:pt idx="780">
                  <c:v>64.049764778099998</c:v>
                </c:pt>
                <c:pt idx="781">
                  <c:v>64.049764778099998</c:v>
                </c:pt>
                <c:pt idx="782">
                  <c:v>64.049764778099998</c:v>
                </c:pt>
                <c:pt idx="783">
                  <c:v>64.049764778099998</c:v>
                </c:pt>
                <c:pt idx="784">
                  <c:v>64.049764778099998</c:v>
                </c:pt>
                <c:pt idx="785">
                  <c:v>64.049764778099998</c:v>
                </c:pt>
                <c:pt idx="786">
                  <c:v>64.049764778099998</c:v>
                </c:pt>
                <c:pt idx="787">
                  <c:v>64.049764778099998</c:v>
                </c:pt>
                <c:pt idx="788">
                  <c:v>64.049764778099998</c:v>
                </c:pt>
                <c:pt idx="789">
                  <c:v>64.049764778099998</c:v>
                </c:pt>
                <c:pt idx="790">
                  <c:v>64.049764778099998</c:v>
                </c:pt>
                <c:pt idx="791">
                  <c:v>64.049764778099998</c:v>
                </c:pt>
                <c:pt idx="792">
                  <c:v>64.049764778099998</c:v>
                </c:pt>
                <c:pt idx="793">
                  <c:v>64.049764778099998</c:v>
                </c:pt>
                <c:pt idx="794">
                  <c:v>64.049764778099998</c:v>
                </c:pt>
                <c:pt idx="795">
                  <c:v>64.049764778099998</c:v>
                </c:pt>
                <c:pt idx="796">
                  <c:v>64.049764778099998</c:v>
                </c:pt>
                <c:pt idx="797">
                  <c:v>64.049764778099998</c:v>
                </c:pt>
                <c:pt idx="798">
                  <c:v>64.049764778099998</c:v>
                </c:pt>
                <c:pt idx="799">
                  <c:v>64.049764778099998</c:v>
                </c:pt>
                <c:pt idx="800">
                  <c:v>64.049764778099998</c:v>
                </c:pt>
                <c:pt idx="801">
                  <c:v>64.049764778099998</c:v>
                </c:pt>
                <c:pt idx="802">
                  <c:v>64.049764778099998</c:v>
                </c:pt>
                <c:pt idx="803">
                  <c:v>64.049764778099998</c:v>
                </c:pt>
                <c:pt idx="804">
                  <c:v>64.049764778099998</c:v>
                </c:pt>
                <c:pt idx="805">
                  <c:v>64.049764778099998</c:v>
                </c:pt>
                <c:pt idx="806">
                  <c:v>64.049764778099998</c:v>
                </c:pt>
                <c:pt idx="807">
                  <c:v>64.049764778099998</c:v>
                </c:pt>
                <c:pt idx="808">
                  <c:v>64.049764778099998</c:v>
                </c:pt>
                <c:pt idx="809">
                  <c:v>64.049764778099998</c:v>
                </c:pt>
                <c:pt idx="810">
                  <c:v>64.049764778099998</c:v>
                </c:pt>
                <c:pt idx="811">
                  <c:v>64.049764778099998</c:v>
                </c:pt>
                <c:pt idx="812">
                  <c:v>64.049764778099998</c:v>
                </c:pt>
                <c:pt idx="813">
                  <c:v>64.049764778099998</c:v>
                </c:pt>
                <c:pt idx="814">
                  <c:v>64.049764778099998</c:v>
                </c:pt>
                <c:pt idx="815">
                  <c:v>64.049764778099998</c:v>
                </c:pt>
                <c:pt idx="816">
                  <c:v>64.049764778099998</c:v>
                </c:pt>
                <c:pt idx="817">
                  <c:v>64.049764778099998</c:v>
                </c:pt>
                <c:pt idx="818">
                  <c:v>64.049764778099998</c:v>
                </c:pt>
                <c:pt idx="819">
                  <c:v>64.049764778099998</c:v>
                </c:pt>
                <c:pt idx="820">
                  <c:v>64.049764778099998</c:v>
                </c:pt>
                <c:pt idx="821">
                  <c:v>64.049764778099998</c:v>
                </c:pt>
                <c:pt idx="822">
                  <c:v>64.049764778099998</c:v>
                </c:pt>
                <c:pt idx="823">
                  <c:v>64.049764778099998</c:v>
                </c:pt>
                <c:pt idx="824">
                  <c:v>64.049764778099998</c:v>
                </c:pt>
                <c:pt idx="825">
                  <c:v>64.049764778099998</c:v>
                </c:pt>
                <c:pt idx="826">
                  <c:v>64.049764778099998</c:v>
                </c:pt>
                <c:pt idx="827">
                  <c:v>64.049764778099998</c:v>
                </c:pt>
                <c:pt idx="828">
                  <c:v>64.049764778099998</c:v>
                </c:pt>
                <c:pt idx="829">
                  <c:v>64.049764778099998</c:v>
                </c:pt>
                <c:pt idx="830">
                  <c:v>64.049764778099998</c:v>
                </c:pt>
                <c:pt idx="831">
                  <c:v>64.049764778099998</c:v>
                </c:pt>
                <c:pt idx="832">
                  <c:v>64.049764778099998</c:v>
                </c:pt>
                <c:pt idx="833">
                  <c:v>64.049764778099998</c:v>
                </c:pt>
                <c:pt idx="834">
                  <c:v>64.049764778099998</c:v>
                </c:pt>
                <c:pt idx="835">
                  <c:v>64.049764778099998</c:v>
                </c:pt>
                <c:pt idx="836">
                  <c:v>64.049764778099998</c:v>
                </c:pt>
                <c:pt idx="837">
                  <c:v>64.049764778099998</c:v>
                </c:pt>
                <c:pt idx="838">
                  <c:v>64.049764778099998</c:v>
                </c:pt>
                <c:pt idx="839">
                  <c:v>64.049764778099998</c:v>
                </c:pt>
                <c:pt idx="840">
                  <c:v>64.049764778099998</c:v>
                </c:pt>
                <c:pt idx="841">
                  <c:v>64.049764778099998</c:v>
                </c:pt>
                <c:pt idx="842">
                  <c:v>64.049764778099998</c:v>
                </c:pt>
                <c:pt idx="843">
                  <c:v>64.049764778099998</c:v>
                </c:pt>
                <c:pt idx="844">
                  <c:v>64.049764778099998</c:v>
                </c:pt>
                <c:pt idx="845">
                  <c:v>64.049764778099998</c:v>
                </c:pt>
                <c:pt idx="846">
                  <c:v>64.049764778099998</c:v>
                </c:pt>
                <c:pt idx="847">
                  <c:v>64.049764778099998</c:v>
                </c:pt>
                <c:pt idx="848">
                  <c:v>64.049764778099998</c:v>
                </c:pt>
                <c:pt idx="849">
                  <c:v>64.049764778099998</c:v>
                </c:pt>
                <c:pt idx="850">
                  <c:v>64.049764778099998</c:v>
                </c:pt>
                <c:pt idx="851">
                  <c:v>64.049764778099998</c:v>
                </c:pt>
                <c:pt idx="852">
                  <c:v>64.049764778099998</c:v>
                </c:pt>
                <c:pt idx="853">
                  <c:v>64.049764778099998</c:v>
                </c:pt>
                <c:pt idx="854">
                  <c:v>64.049764778099998</c:v>
                </c:pt>
                <c:pt idx="855">
                  <c:v>64.049764778099998</c:v>
                </c:pt>
                <c:pt idx="856">
                  <c:v>64.049764778099998</c:v>
                </c:pt>
                <c:pt idx="857">
                  <c:v>64.049764778099998</c:v>
                </c:pt>
                <c:pt idx="858">
                  <c:v>64.049764778099998</c:v>
                </c:pt>
                <c:pt idx="859">
                  <c:v>64.049764778099998</c:v>
                </c:pt>
                <c:pt idx="860">
                  <c:v>64.049764778099998</c:v>
                </c:pt>
                <c:pt idx="861">
                  <c:v>64.049764778099998</c:v>
                </c:pt>
                <c:pt idx="862">
                  <c:v>64.049764778099998</c:v>
                </c:pt>
                <c:pt idx="863">
                  <c:v>64.049764778099998</c:v>
                </c:pt>
                <c:pt idx="864">
                  <c:v>64.049764778099998</c:v>
                </c:pt>
                <c:pt idx="865">
                  <c:v>64.049764778099998</c:v>
                </c:pt>
                <c:pt idx="866">
                  <c:v>64.049764778099998</c:v>
                </c:pt>
                <c:pt idx="867">
                  <c:v>64.049764778099998</c:v>
                </c:pt>
                <c:pt idx="868">
                  <c:v>64.049764778099998</c:v>
                </c:pt>
                <c:pt idx="869">
                  <c:v>64.049764778099998</c:v>
                </c:pt>
                <c:pt idx="870">
                  <c:v>64.049764778099998</c:v>
                </c:pt>
                <c:pt idx="871">
                  <c:v>64.049764778099998</c:v>
                </c:pt>
                <c:pt idx="872">
                  <c:v>64.049764778099998</c:v>
                </c:pt>
                <c:pt idx="873">
                  <c:v>64.049764778099998</c:v>
                </c:pt>
                <c:pt idx="874">
                  <c:v>64.049764778099998</c:v>
                </c:pt>
                <c:pt idx="875">
                  <c:v>64.049764778099998</c:v>
                </c:pt>
                <c:pt idx="876">
                  <c:v>64.049764778099998</c:v>
                </c:pt>
                <c:pt idx="877">
                  <c:v>64.049764778099998</c:v>
                </c:pt>
                <c:pt idx="878">
                  <c:v>64.049764778099998</c:v>
                </c:pt>
                <c:pt idx="879">
                  <c:v>64.049764778099998</c:v>
                </c:pt>
                <c:pt idx="880">
                  <c:v>64.049764778099998</c:v>
                </c:pt>
                <c:pt idx="881">
                  <c:v>64.049764778099998</c:v>
                </c:pt>
                <c:pt idx="882">
                  <c:v>64.049764778099998</c:v>
                </c:pt>
                <c:pt idx="883">
                  <c:v>64.049764778099998</c:v>
                </c:pt>
                <c:pt idx="884">
                  <c:v>64.049764778099998</c:v>
                </c:pt>
                <c:pt idx="885">
                  <c:v>64.049764778099998</c:v>
                </c:pt>
                <c:pt idx="886">
                  <c:v>64.049764778099998</c:v>
                </c:pt>
                <c:pt idx="887">
                  <c:v>64.049764778099998</c:v>
                </c:pt>
                <c:pt idx="888">
                  <c:v>64.049764778099998</c:v>
                </c:pt>
                <c:pt idx="889">
                  <c:v>64.049764778099998</c:v>
                </c:pt>
                <c:pt idx="890">
                  <c:v>64.049764778099998</c:v>
                </c:pt>
                <c:pt idx="891">
                  <c:v>64.049764778099998</c:v>
                </c:pt>
                <c:pt idx="892">
                  <c:v>64.049764778099998</c:v>
                </c:pt>
                <c:pt idx="893">
                  <c:v>64.049764778099998</c:v>
                </c:pt>
                <c:pt idx="894">
                  <c:v>64.049764778099998</c:v>
                </c:pt>
                <c:pt idx="895">
                  <c:v>64.049764778099998</c:v>
                </c:pt>
                <c:pt idx="896">
                  <c:v>64.049764778099998</c:v>
                </c:pt>
                <c:pt idx="897">
                  <c:v>64.049764778099998</c:v>
                </c:pt>
                <c:pt idx="898">
                  <c:v>64.049764778099998</c:v>
                </c:pt>
                <c:pt idx="899">
                  <c:v>64.049764778099998</c:v>
                </c:pt>
                <c:pt idx="900">
                  <c:v>64.049764778099998</c:v>
                </c:pt>
                <c:pt idx="901">
                  <c:v>64.049764778099998</c:v>
                </c:pt>
                <c:pt idx="902">
                  <c:v>64.049764778099998</c:v>
                </c:pt>
                <c:pt idx="903">
                  <c:v>64.049764778099998</c:v>
                </c:pt>
                <c:pt idx="904">
                  <c:v>64.049764778099998</c:v>
                </c:pt>
                <c:pt idx="905">
                  <c:v>64.049764778099998</c:v>
                </c:pt>
                <c:pt idx="906">
                  <c:v>64.049764778099998</c:v>
                </c:pt>
                <c:pt idx="907">
                  <c:v>64.049764778099998</c:v>
                </c:pt>
                <c:pt idx="908">
                  <c:v>64.049764778099998</c:v>
                </c:pt>
                <c:pt idx="909">
                  <c:v>64.049764778099998</c:v>
                </c:pt>
                <c:pt idx="910">
                  <c:v>64.049764778099998</c:v>
                </c:pt>
                <c:pt idx="911">
                  <c:v>64.049764778099998</c:v>
                </c:pt>
                <c:pt idx="912">
                  <c:v>64.049764778099998</c:v>
                </c:pt>
                <c:pt idx="913">
                  <c:v>64.049764778099998</c:v>
                </c:pt>
                <c:pt idx="914">
                  <c:v>64.049764778099998</c:v>
                </c:pt>
                <c:pt idx="915">
                  <c:v>64.049764778099998</c:v>
                </c:pt>
                <c:pt idx="916">
                  <c:v>64.049764778099998</c:v>
                </c:pt>
                <c:pt idx="917">
                  <c:v>64.049764778099998</c:v>
                </c:pt>
                <c:pt idx="918">
                  <c:v>64.049764778099998</c:v>
                </c:pt>
                <c:pt idx="919">
                  <c:v>64.049764778099998</c:v>
                </c:pt>
                <c:pt idx="920">
                  <c:v>64.049764778099998</c:v>
                </c:pt>
                <c:pt idx="921">
                  <c:v>64.049764778099998</c:v>
                </c:pt>
                <c:pt idx="922">
                  <c:v>64.049764778099998</c:v>
                </c:pt>
                <c:pt idx="923">
                  <c:v>64.049764778099998</c:v>
                </c:pt>
                <c:pt idx="924">
                  <c:v>64.049764778099998</c:v>
                </c:pt>
                <c:pt idx="925">
                  <c:v>64.049764778099998</c:v>
                </c:pt>
                <c:pt idx="926">
                  <c:v>64.049764778099998</c:v>
                </c:pt>
                <c:pt idx="927">
                  <c:v>64.049764778099998</c:v>
                </c:pt>
                <c:pt idx="928">
                  <c:v>64.049764778099998</c:v>
                </c:pt>
                <c:pt idx="929">
                  <c:v>64.049764778099998</c:v>
                </c:pt>
                <c:pt idx="930">
                  <c:v>64.049764778099998</c:v>
                </c:pt>
                <c:pt idx="931">
                  <c:v>64.049764778099998</c:v>
                </c:pt>
                <c:pt idx="932">
                  <c:v>64.049764778099998</c:v>
                </c:pt>
                <c:pt idx="933">
                  <c:v>64.049764778099998</c:v>
                </c:pt>
                <c:pt idx="934">
                  <c:v>64.049764778099998</c:v>
                </c:pt>
                <c:pt idx="935">
                  <c:v>64.049764778099998</c:v>
                </c:pt>
                <c:pt idx="936">
                  <c:v>64.049764778099998</c:v>
                </c:pt>
                <c:pt idx="937">
                  <c:v>64.049764778099998</c:v>
                </c:pt>
                <c:pt idx="938">
                  <c:v>64.049764778099998</c:v>
                </c:pt>
                <c:pt idx="939">
                  <c:v>64.049764778099998</c:v>
                </c:pt>
                <c:pt idx="940">
                  <c:v>64.049764778099998</c:v>
                </c:pt>
                <c:pt idx="941">
                  <c:v>64.049764778099998</c:v>
                </c:pt>
                <c:pt idx="942">
                  <c:v>64.049764778099998</c:v>
                </c:pt>
                <c:pt idx="943">
                  <c:v>64.049764778099998</c:v>
                </c:pt>
                <c:pt idx="944">
                  <c:v>64.049764778099998</c:v>
                </c:pt>
                <c:pt idx="945">
                  <c:v>64.049764778099998</c:v>
                </c:pt>
                <c:pt idx="946">
                  <c:v>64.049764778099998</c:v>
                </c:pt>
                <c:pt idx="947">
                  <c:v>64.049764778099998</c:v>
                </c:pt>
                <c:pt idx="948">
                  <c:v>64.049764778099998</c:v>
                </c:pt>
                <c:pt idx="949">
                  <c:v>64.049764778099998</c:v>
                </c:pt>
                <c:pt idx="950">
                  <c:v>64.049764778099998</c:v>
                </c:pt>
                <c:pt idx="951">
                  <c:v>64.049764778099998</c:v>
                </c:pt>
                <c:pt idx="952">
                  <c:v>64.049764778099998</c:v>
                </c:pt>
                <c:pt idx="953">
                  <c:v>64.049764778099998</c:v>
                </c:pt>
                <c:pt idx="954">
                  <c:v>64.049764778099998</c:v>
                </c:pt>
                <c:pt idx="955">
                  <c:v>64.049764778099998</c:v>
                </c:pt>
                <c:pt idx="956">
                  <c:v>64.049764778099998</c:v>
                </c:pt>
                <c:pt idx="957">
                  <c:v>64.049764778099998</c:v>
                </c:pt>
                <c:pt idx="958">
                  <c:v>64.049764778099998</c:v>
                </c:pt>
                <c:pt idx="959">
                  <c:v>64.049764778099998</c:v>
                </c:pt>
                <c:pt idx="960">
                  <c:v>64.049764778099998</c:v>
                </c:pt>
                <c:pt idx="961">
                  <c:v>64.049764778099998</c:v>
                </c:pt>
                <c:pt idx="962">
                  <c:v>64.049764778099998</c:v>
                </c:pt>
                <c:pt idx="963">
                  <c:v>64.049764778099998</c:v>
                </c:pt>
                <c:pt idx="964">
                  <c:v>64.049764778099998</c:v>
                </c:pt>
                <c:pt idx="965">
                  <c:v>64.049764778099998</c:v>
                </c:pt>
                <c:pt idx="966">
                  <c:v>64.049764778099998</c:v>
                </c:pt>
                <c:pt idx="967">
                  <c:v>64.049764778099998</c:v>
                </c:pt>
                <c:pt idx="968">
                  <c:v>64.049764778099998</c:v>
                </c:pt>
                <c:pt idx="969">
                  <c:v>64.049764778099998</c:v>
                </c:pt>
                <c:pt idx="970">
                  <c:v>64.049764778099998</c:v>
                </c:pt>
                <c:pt idx="971">
                  <c:v>64.049764778099998</c:v>
                </c:pt>
                <c:pt idx="972">
                  <c:v>64.049764778099998</c:v>
                </c:pt>
                <c:pt idx="973">
                  <c:v>64.049764778099998</c:v>
                </c:pt>
                <c:pt idx="974">
                  <c:v>64.049764778099998</c:v>
                </c:pt>
                <c:pt idx="975">
                  <c:v>64.049764778099998</c:v>
                </c:pt>
                <c:pt idx="976">
                  <c:v>64.049764778099998</c:v>
                </c:pt>
                <c:pt idx="977">
                  <c:v>64.049764778099998</c:v>
                </c:pt>
                <c:pt idx="978">
                  <c:v>64.049764778099998</c:v>
                </c:pt>
                <c:pt idx="979">
                  <c:v>64.049764778099998</c:v>
                </c:pt>
                <c:pt idx="980">
                  <c:v>64.049764778099998</c:v>
                </c:pt>
                <c:pt idx="981">
                  <c:v>64.049764778099998</c:v>
                </c:pt>
                <c:pt idx="982">
                  <c:v>64.049764778099998</c:v>
                </c:pt>
                <c:pt idx="983">
                  <c:v>64.049764778099998</c:v>
                </c:pt>
                <c:pt idx="984">
                  <c:v>64.049764778099998</c:v>
                </c:pt>
                <c:pt idx="985">
                  <c:v>64.049764778099998</c:v>
                </c:pt>
                <c:pt idx="986">
                  <c:v>64.049764778099998</c:v>
                </c:pt>
                <c:pt idx="987">
                  <c:v>64.049764778099998</c:v>
                </c:pt>
                <c:pt idx="988">
                  <c:v>64.049764778099998</c:v>
                </c:pt>
                <c:pt idx="989">
                  <c:v>64.049764778099998</c:v>
                </c:pt>
                <c:pt idx="990">
                  <c:v>64.049764778099998</c:v>
                </c:pt>
                <c:pt idx="991">
                  <c:v>64.049764778099998</c:v>
                </c:pt>
                <c:pt idx="992">
                  <c:v>64.049764778099998</c:v>
                </c:pt>
                <c:pt idx="993">
                  <c:v>64.049764778099998</c:v>
                </c:pt>
                <c:pt idx="994">
                  <c:v>64.049764778099998</c:v>
                </c:pt>
                <c:pt idx="995">
                  <c:v>64.049764778099998</c:v>
                </c:pt>
                <c:pt idx="996">
                  <c:v>64.049764778099998</c:v>
                </c:pt>
                <c:pt idx="997">
                  <c:v>64.049764778099998</c:v>
                </c:pt>
                <c:pt idx="998">
                  <c:v>64.049764778099998</c:v>
                </c:pt>
                <c:pt idx="999">
                  <c:v>64.049764778099998</c:v>
                </c:pt>
                <c:pt idx="1000">
                  <c:v>64.049764778099998</c:v>
                </c:pt>
                <c:pt idx="1001">
                  <c:v>64.049764778099998</c:v>
                </c:pt>
                <c:pt idx="1002">
                  <c:v>64.049764778099998</c:v>
                </c:pt>
                <c:pt idx="1003">
                  <c:v>64.049764778099998</c:v>
                </c:pt>
                <c:pt idx="1004">
                  <c:v>64.049764778099998</c:v>
                </c:pt>
                <c:pt idx="1005">
                  <c:v>64.049764778099998</c:v>
                </c:pt>
                <c:pt idx="1006">
                  <c:v>64.049764778099998</c:v>
                </c:pt>
                <c:pt idx="1007">
                  <c:v>64.049764778099998</c:v>
                </c:pt>
                <c:pt idx="1008">
                  <c:v>64.049764778099998</c:v>
                </c:pt>
                <c:pt idx="1009">
                  <c:v>64.049764778099998</c:v>
                </c:pt>
                <c:pt idx="1010">
                  <c:v>64.049764778099998</c:v>
                </c:pt>
                <c:pt idx="1011">
                  <c:v>64.049764778099998</c:v>
                </c:pt>
                <c:pt idx="1012">
                  <c:v>64.049764778099998</c:v>
                </c:pt>
                <c:pt idx="1013">
                  <c:v>64.049764778099998</c:v>
                </c:pt>
                <c:pt idx="1014">
                  <c:v>64.049764778099998</c:v>
                </c:pt>
                <c:pt idx="1015">
                  <c:v>64.049764778099998</c:v>
                </c:pt>
                <c:pt idx="1016">
                  <c:v>64.049764778099998</c:v>
                </c:pt>
                <c:pt idx="1017">
                  <c:v>64.049764778099998</c:v>
                </c:pt>
                <c:pt idx="1018">
                  <c:v>64.049764778099998</c:v>
                </c:pt>
                <c:pt idx="1019">
                  <c:v>64.049764778099998</c:v>
                </c:pt>
                <c:pt idx="1020">
                  <c:v>64.049764778099998</c:v>
                </c:pt>
                <c:pt idx="1021">
                  <c:v>64.049764778099998</c:v>
                </c:pt>
                <c:pt idx="1022">
                  <c:v>64.049764778099998</c:v>
                </c:pt>
                <c:pt idx="1023">
                  <c:v>64.049764778099998</c:v>
                </c:pt>
                <c:pt idx="1024">
                  <c:v>64.049764778099998</c:v>
                </c:pt>
                <c:pt idx="1025">
                  <c:v>64.049764778099998</c:v>
                </c:pt>
                <c:pt idx="1026">
                  <c:v>64.049764778099998</c:v>
                </c:pt>
                <c:pt idx="1027">
                  <c:v>64.049764778099998</c:v>
                </c:pt>
                <c:pt idx="1028">
                  <c:v>64.049764778099998</c:v>
                </c:pt>
                <c:pt idx="1029">
                  <c:v>64.049764778099998</c:v>
                </c:pt>
                <c:pt idx="1030">
                  <c:v>64.049764778099998</c:v>
                </c:pt>
                <c:pt idx="1031">
                  <c:v>64.049764778099998</c:v>
                </c:pt>
                <c:pt idx="1032">
                  <c:v>64.049764778099998</c:v>
                </c:pt>
                <c:pt idx="1033">
                  <c:v>64.049764778099998</c:v>
                </c:pt>
                <c:pt idx="1034">
                  <c:v>64.049764778099998</c:v>
                </c:pt>
                <c:pt idx="1035">
                  <c:v>64.049764778099998</c:v>
                </c:pt>
                <c:pt idx="1036">
                  <c:v>64.049764778099998</c:v>
                </c:pt>
                <c:pt idx="1037">
                  <c:v>64.049764778099998</c:v>
                </c:pt>
                <c:pt idx="1038">
                  <c:v>64.049764778099998</c:v>
                </c:pt>
                <c:pt idx="1039">
                  <c:v>64.049764778099998</c:v>
                </c:pt>
                <c:pt idx="1040">
                  <c:v>64.049764778099998</c:v>
                </c:pt>
                <c:pt idx="1041">
                  <c:v>64.049764778099998</c:v>
                </c:pt>
                <c:pt idx="1042">
                  <c:v>64.049764778099998</c:v>
                </c:pt>
                <c:pt idx="1043">
                  <c:v>64.049764778099998</c:v>
                </c:pt>
                <c:pt idx="1044">
                  <c:v>64.049764778099998</c:v>
                </c:pt>
                <c:pt idx="1045">
                  <c:v>64.049764778099998</c:v>
                </c:pt>
                <c:pt idx="1046">
                  <c:v>64.049764778099998</c:v>
                </c:pt>
                <c:pt idx="1047">
                  <c:v>64.049764778099998</c:v>
                </c:pt>
                <c:pt idx="1048">
                  <c:v>64.049764778099998</c:v>
                </c:pt>
                <c:pt idx="1049">
                  <c:v>64.049764778099998</c:v>
                </c:pt>
                <c:pt idx="1050">
                  <c:v>64.049764778099998</c:v>
                </c:pt>
                <c:pt idx="1051">
                  <c:v>64.049764778099998</c:v>
                </c:pt>
                <c:pt idx="1052">
                  <c:v>64.049764778099998</c:v>
                </c:pt>
                <c:pt idx="1053">
                  <c:v>64.049764778099998</c:v>
                </c:pt>
                <c:pt idx="1054">
                  <c:v>64.049764778099998</c:v>
                </c:pt>
                <c:pt idx="1055">
                  <c:v>64.049764778099998</c:v>
                </c:pt>
                <c:pt idx="1056">
                  <c:v>64.049764778099998</c:v>
                </c:pt>
                <c:pt idx="1057">
                  <c:v>64.049764778099998</c:v>
                </c:pt>
                <c:pt idx="1058">
                  <c:v>64.049764778099998</c:v>
                </c:pt>
                <c:pt idx="1059">
                  <c:v>64.049764778099998</c:v>
                </c:pt>
                <c:pt idx="1060">
                  <c:v>64.049764778099998</c:v>
                </c:pt>
                <c:pt idx="1061">
                  <c:v>64.049764778099998</c:v>
                </c:pt>
                <c:pt idx="1062">
                  <c:v>64.049764778099998</c:v>
                </c:pt>
                <c:pt idx="1063">
                  <c:v>64.049764778099998</c:v>
                </c:pt>
                <c:pt idx="1064">
                  <c:v>64.049764778099998</c:v>
                </c:pt>
                <c:pt idx="1065">
                  <c:v>64.049764778099998</c:v>
                </c:pt>
                <c:pt idx="1066">
                  <c:v>64.049764778099998</c:v>
                </c:pt>
                <c:pt idx="1067">
                  <c:v>64.049764778099998</c:v>
                </c:pt>
                <c:pt idx="1068">
                  <c:v>64.049764778099998</c:v>
                </c:pt>
                <c:pt idx="1069">
                  <c:v>64.049764778099998</c:v>
                </c:pt>
                <c:pt idx="1070">
                  <c:v>64.049764778099998</c:v>
                </c:pt>
                <c:pt idx="1071">
                  <c:v>64.049764778099998</c:v>
                </c:pt>
                <c:pt idx="1072">
                  <c:v>64.049764778099998</c:v>
                </c:pt>
                <c:pt idx="1073">
                  <c:v>64.049764778099998</c:v>
                </c:pt>
                <c:pt idx="1074">
                  <c:v>64.049764778099998</c:v>
                </c:pt>
                <c:pt idx="1075">
                  <c:v>64.049764778099998</c:v>
                </c:pt>
                <c:pt idx="1076">
                  <c:v>64.049764778099998</c:v>
                </c:pt>
                <c:pt idx="1077">
                  <c:v>64.049764778099998</c:v>
                </c:pt>
                <c:pt idx="1078">
                  <c:v>64.049764778099998</c:v>
                </c:pt>
                <c:pt idx="1079">
                  <c:v>64.049764778099998</c:v>
                </c:pt>
                <c:pt idx="1080">
                  <c:v>64.049764778099998</c:v>
                </c:pt>
                <c:pt idx="1081">
                  <c:v>64.049764778099998</c:v>
                </c:pt>
                <c:pt idx="1082">
                  <c:v>64.049764778099998</c:v>
                </c:pt>
                <c:pt idx="1083">
                  <c:v>64.049764778099998</c:v>
                </c:pt>
                <c:pt idx="1084">
                  <c:v>64.049764778099998</c:v>
                </c:pt>
                <c:pt idx="1085">
                  <c:v>64.049764778099998</c:v>
                </c:pt>
                <c:pt idx="1086">
                  <c:v>64.049764778099998</c:v>
                </c:pt>
                <c:pt idx="1087">
                  <c:v>64.049764778099998</c:v>
                </c:pt>
                <c:pt idx="1088">
                  <c:v>64.049764778099998</c:v>
                </c:pt>
                <c:pt idx="1089">
                  <c:v>64.049764778099998</c:v>
                </c:pt>
                <c:pt idx="1090">
                  <c:v>64.049764778099998</c:v>
                </c:pt>
                <c:pt idx="1091">
                  <c:v>64.049764778099998</c:v>
                </c:pt>
                <c:pt idx="1092">
                  <c:v>64.049764778099998</c:v>
                </c:pt>
                <c:pt idx="1093">
                  <c:v>64.049764778099998</c:v>
                </c:pt>
                <c:pt idx="1094">
                  <c:v>64.049764778099998</c:v>
                </c:pt>
                <c:pt idx="1095">
                  <c:v>64.049764778099998</c:v>
                </c:pt>
                <c:pt idx="1096">
                  <c:v>64.049764778099998</c:v>
                </c:pt>
                <c:pt idx="1097">
                  <c:v>64.049764778099998</c:v>
                </c:pt>
                <c:pt idx="1098">
                  <c:v>64.049764778099998</c:v>
                </c:pt>
                <c:pt idx="1099">
                  <c:v>64.049764778099998</c:v>
                </c:pt>
                <c:pt idx="1100">
                  <c:v>64.049764778099998</c:v>
                </c:pt>
                <c:pt idx="1101">
                  <c:v>64.049764778099998</c:v>
                </c:pt>
                <c:pt idx="1102">
                  <c:v>64.049764778099998</c:v>
                </c:pt>
                <c:pt idx="1103">
                  <c:v>64.049764778099998</c:v>
                </c:pt>
                <c:pt idx="1104">
                  <c:v>64.049764778099998</c:v>
                </c:pt>
                <c:pt idx="1105">
                  <c:v>64.049764778099998</c:v>
                </c:pt>
                <c:pt idx="1106">
                  <c:v>64.049764778099998</c:v>
                </c:pt>
                <c:pt idx="1107">
                  <c:v>64.049764778099998</c:v>
                </c:pt>
                <c:pt idx="1108">
                  <c:v>64.049764778099998</c:v>
                </c:pt>
                <c:pt idx="1109">
                  <c:v>64.049764778099998</c:v>
                </c:pt>
                <c:pt idx="1110">
                  <c:v>64.049764778099998</c:v>
                </c:pt>
                <c:pt idx="1111">
                  <c:v>64.049764778099998</c:v>
                </c:pt>
                <c:pt idx="1112">
                  <c:v>64.049764778099998</c:v>
                </c:pt>
                <c:pt idx="1113">
                  <c:v>64.049764778099998</c:v>
                </c:pt>
                <c:pt idx="1114">
                  <c:v>64.049764778099998</c:v>
                </c:pt>
                <c:pt idx="1115">
                  <c:v>64.049764778099998</c:v>
                </c:pt>
                <c:pt idx="1116">
                  <c:v>64.049764778099998</c:v>
                </c:pt>
                <c:pt idx="1117">
                  <c:v>64.049764778099998</c:v>
                </c:pt>
                <c:pt idx="1118">
                  <c:v>64.049764778099998</c:v>
                </c:pt>
                <c:pt idx="1119">
                  <c:v>64.049764778099998</c:v>
                </c:pt>
                <c:pt idx="1120">
                  <c:v>64.049764778099998</c:v>
                </c:pt>
                <c:pt idx="1121">
                  <c:v>64.049764778099998</c:v>
                </c:pt>
                <c:pt idx="1122">
                  <c:v>64.049764778099998</c:v>
                </c:pt>
                <c:pt idx="1123">
                  <c:v>64.049764778099998</c:v>
                </c:pt>
                <c:pt idx="1124">
                  <c:v>64.049764778099998</c:v>
                </c:pt>
                <c:pt idx="1125">
                  <c:v>64.049764778099998</c:v>
                </c:pt>
                <c:pt idx="1126">
                  <c:v>64.049764778099998</c:v>
                </c:pt>
                <c:pt idx="1127">
                  <c:v>64.049764778099998</c:v>
                </c:pt>
                <c:pt idx="1128">
                  <c:v>64.049764778099998</c:v>
                </c:pt>
                <c:pt idx="1129">
                  <c:v>64.049764778099998</c:v>
                </c:pt>
                <c:pt idx="1130">
                  <c:v>64.049764778099998</c:v>
                </c:pt>
                <c:pt idx="1131">
                  <c:v>64.049764778099998</c:v>
                </c:pt>
                <c:pt idx="1132">
                  <c:v>64.049764778099998</c:v>
                </c:pt>
                <c:pt idx="1133">
                  <c:v>64.049764778099998</c:v>
                </c:pt>
                <c:pt idx="1134">
                  <c:v>64.049764778099998</c:v>
                </c:pt>
                <c:pt idx="1135">
                  <c:v>64.049764778099998</c:v>
                </c:pt>
                <c:pt idx="1136">
                  <c:v>64.049764778099998</c:v>
                </c:pt>
                <c:pt idx="1137">
                  <c:v>64.049764778099998</c:v>
                </c:pt>
                <c:pt idx="1138">
                  <c:v>64.049764778099998</c:v>
                </c:pt>
                <c:pt idx="1139">
                  <c:v>64.049764778099998</c:v>
                </c:pt>
                <c:pt idx="1140">
                  <c:v>64.049764778099998</c:v>
                </c:pt>
                <c:pt idx="1141">
                  <c:v>64.049764778099998</c:v>
                </c:pt>
                <c:pt idx="1142">
                  <c:v>64.049764778099998</c:v>
                </c:pt>
                <c:pt idx="1143">
                  <c:v>64.049764778099998</c:v>
                </c:pt>
                <c:pt idx="1144">
                  <c:v>64.049764778099998</c:v>
                </c:pt>
                <c:pt idx="1145">
                  <c:v>64.049764778099998</c:v>
                </c:pt>
                <c:pt idx="1146">
                  <c:v>64.049764778099998</c:v>
                </c:pt>
                <c:pt idx="1147">
                  <c:v>64.049764778099998</c:v>
                </c:pt>
                <c:pt idx="1148">
                  <c:v>64.049764778099998</c:v>
                </c:pt>
                <c:pt idx="1149">
                  <c:v>64.049764778099998</c:v>
                </c:pt>
                <c:pt idx="1150">
                  <c:v>64.049764778099998</c:v>
                </c:pt>
                <c:pt idx="1151">
                  <c:v>64.049764778099998</c:v>
                </c:pt>
                <c:pt idx="1152">
                  <c:v>64.049764778099998</c:v>
                </c:pt>
                <c:pt idx="1153">
                  <c:v>64.049764778099998</c:v>
                </c:pt>
                <c:pt idx="1154">
                  <c:v>64.049764778099998</c:v>
                </c:pt>
                <c:pt idx="1155">
                  <c:v>64.049764778099998</c:v>
                </c:pt>
                <c:pt idx="1156">
                  <c:v>64.049764778099998</c:v>
                </c:pt>
                <c:pt idx="1157">
                  <c:v>64.049764778099998</c:v>
                </c:pt>
                <c:pt idx="1158">
                  <c:v>64.049764778099998</c:v>
                </c:pt>
                <c:pt idx="1159">
                  <c:v>64.049764778099998</c:v>
                </c:pt>
                <c:pt idx="1160">
                  <c:v>64.049764778099998</c:v>
                </c:pt>
                <c:pt idx="1161">
                  <c:v>64.049764778099998</c:v>
                </c:pt>
                <c:pt idx="1162">
                  <c:v>64.049764778099998</c:v>
                </c:pt>
                <c:pt idx="1163">
                  <c:v>64.049764778099998</c:v>
                </c:pt>
                <c:pt idx="1164">
                  <c:v>64.049764778099998</c:v>
                </c:pt>
                <c:pt idx="1165">
                  <c:v>64.049764778099998</c:v>
                </c:pt>
                <c:pt idx="1166">
                  <c:v>64.049764778099998</c:v>
                </c:pt>
                <c:pt idx="1167">
                  <c:v>64.049764778099998</c:v>
                </c:pt>
                <c:pt idx="1168">
                  <c:v>64.049764778099998</c:v>
                </c:pt>
                <c:pt idx="1169">
                  <c:v>64.049764778099998</c:v>
                </c:pt>
                <c:pt idx="1170">
                  <c:v>64.049764778099998</c:v>
                </c:pt>
                <c:pt idx="1171">
                  <c:v>64.049764778099998</c:v>
                </c:pt>
                <c:pt idx="1172">
                  <c:v>64.049764778099998</c:v>
                </c:pt>
                <c:pt idx="1173">
                  <c:v>64.049764778099998</c:v>
                </c:pt>
                <c:pt idx="1174">
                  <c:v>64.049764778099998</c:v>
                </c:pt>
                <c:pt idx="1175">
                  <c:v>64.049764778099998</c:v>
                </c:pt>
                <c:pt idx="1176">
                  <c:v>64.049764778099998</c:v>
                </c:pt>
                <c:pt idx="1177">
                  <c:v>64.049764778099998</c:v>
                </c:pt>
                <c:pt idx="1178">
                  <c:v>64.049764778099998</c:v>
                </c:pt>
                <c:pt idx="1179">
                  <c:v>64.049764778099998</c:v>
                </c:pt>
                <c:pt idx="1180">
                  <c:v>64.049764778099998</c:v>
                </c:pt>
                <c:pt idx="1181">
                  <c:v>64.049764778099998</c:v>
                </c:pt>
                <c:pt idx="1182">
                  <c:v>64.049764778099998</c:v>
                </c:pt>
                <c:pt idx="1183">
                  <c:v>64.049764778099998</c:v>
                </c:pt>
                <c:pt idx="1184">
                  <c:v>64.049764778099998</c:v>
                </c:pt>
                <c:pt idx="1185">
                  <c:v>64.049764778099998</c:v>
                </c:pt>
                <c:pt idx="1186">
                  <c:v>64.049764778099998</c:v>
                </c:pt>
                <c:pt idx="1187">
                  <c:v>64.049764778099998</c:v>
                </c:pt>
                <c:pt idx="1188">
                  <c:v>64.049764778099998</c:v>
                </c:pt>
                <c:pt idx="1189">
                  <c:v>64.049764778099998</c:v>
                </c:pt>
                <c:pt idx="1190">
                  <c:v>64.049764778099998</c:v>
                </c:pt>
                <c:pt idx="1191">
                  <c:v>64.049764778099998</c:v>
                </c:pt>
                <c:pt idx="1192">
                  <c:v>64.049764778099998</c:v>
                </c:pt>
                <c:pt idx="1193">
                  <c:v>64.049764778099998</c:v>
                </c:pt>
                <c:pt idx="1194">
                  <c:v>64.049764778099998</c:v>
                </c:pt>
                <c:pt idx="1195">
                  <c:v>64.049764778099998</c:v>
                </c:pt>
                <c:pt idx="1196">
                  <c:v>64.049764778099998</c:v>
                </c:pt>
                <c:pt idx="1197">
                  <c:v>64.049764778099998</c:v>
                </c:pt>
                <c:pt idx="1198">
                  <c:v>64.049764778099998</c:v>
                </c:pt>
                <c:pt idx="1199">
                  <c:v>64.049764778099998</c:v>
                </c:pt>
                <c:pt idx="1200">
                  <c:v>64.049764778099998</c:v>
                </c:pt>
                <c:pt idx="1201">
                  <c:v>64.049764778099998</c:v>
                </c:pt>
                <c:pt idx="1202">
                  <c:v>64.049764778099998</c:v>
                </c:pt>
                <c:pt idx="1203">
                  <c:v>64.049764778099998</c:v>
                </c:pt>
                <c:pt idx="1204">
                  <c:v>64.049764778099998</c:v>
                </c:pt>
                <c:pt idx="1205">
                  <c:v>64.049764778099998</c:v>
                </c:pt>
                <c:pt idx="1206">
                  <c:v>64.049764778099998</c:v>
                </c:pt>
                <c:pt idx="1207">
                  <c:v>64.049764778099998</c:v>
                </c:pt>
                <c:pt idx="1208">
                  <c:v>64.049764778099998</c:v>
                </c:pt>
                <c:pt idx="1209">
                  <c:v>64.049764778099998</c:v>
                </c:pt>
                <c:pt idx="1210">
                  <c:v>64.049764778099998</c:v>
                </c:pt>
                <c:pt idx="1211">
                  <c:v>64.049764778099998</c:v>
                </c:pt>
                <c:pt idx="1212">
                  <c:v>64.049764778099998</c:v>
                </c:pt>
                <c:pt idx="1213">
                  <c:v>64.049764778099998</c:v>
                </c:pt>
                <c:pt idx="1214">
                  <c:v>64.049764778099998</c:v>
                </c:pt>
                <c:pt idx="1215">
                  <c:v>64.049764778099998</c:v>
                </c:pt>
                <c:pt idx="1216">
                  <c:v>64.049764778099998</c:v>
                </c:pt>
                <c:pt idx="1217">
                  <c:v>64.049764778099998</c:v>
                </c:pt>
                <c:pt idx="1218">
                  <c:v>64.049764778099998</c:v>
                </c:pt>
                <c:pt idx="1219">
                  <c:v>64.049764778099998</c:v>
                </c:pt>
                <c:pt idx="1220">
                  <c:v>64.049764778099998</c:v>
                </c:pt>
                <c:pt idx="1221">
                  <c:v>64.049764778099998</c:v>
                </c:pt>
                <c:pt idx="1222">
                  <c:v>64.049764778099998</c:v>
                </c:pt>
                <c:pt idx="1223">
                  <c:v>64.049764778099998</c:v>
                </c:pt>
                <c:pt idx="1224">
                  <c:v>64.049764778099998</c:v>
                </c:pt>
                <c:pt idx="1225">
                  <c:v>64.049764778099998</c:v>
                </c:pt>
                <c:pt idx="1226">
                  <c:v>64.049764778099998</c:v>
                </c:pt>
                <c:pt idx="1227">
                  <c:v>64.049764778099998</c:v>
                </c:pt>
                <c:pt idx="1228">
                  <c:v>64.049764778099998</c:v>
                </c:pt>
                <c:pt idx="1229">
                  <c:v>64.049764778099998</c:v>
                </c:pt>
                <c:pt idx="1230">
                  <c:v>64.049764778099998</c:v>
                </c:pt>
                <c:pt idx="1231">
                  <c:v>64.049764778099998</c:v>
                </c:pt>
                <c:pt idx="1232">
                  <c:v>64.049764778099998</c:v>
                </c:pt>
                <c:pt idx="1233">
                  <c:v>64.049764778099998</c:v>
                </c:pt>
                <c:pt idx="1234">
                  <c:v>64.049764778099998</c:v>
                </c:pt>
                <c:pt idx="1235">
                  <c:v>64.049764778099998</c:v>
                </c:pt>
                <c:pt idx="1236">
                  <c:v>64.049764778099998</c:v>
                </c:pt>
                <c:pt idx="1237">
                  <c:v>64.049764778099998</c:v>
                </c:pt>
                <c:pt idx="1238">
                  <c:v>64.049764778099998</c:v>
                </c:pt>
                <c:pt idx="1239">
                  <c:v>64.049764778099998</c:v>
                </c:pt>
                <c:pt idx="1240">
                  <c:v>64.049764778099998</c:v>
                </c:pt>
                <c:pt idx="1241">
                  <c:v>64.049764778099998</c:v>
                </c:pt>
                <c:pt idx="1242">
                  <c:v>64.049764778099998</c:v>
                </c:pt>
                <c:pt idx="1243">
                  <c:v>64.049764778099998</c:v>
                </c:pt>
                <c:pt idx="1244">
                  <c:v>64.049764778099998</c:v>
                </c:pt>
                <c:pt idx="1245">
                  <c:v>64.049764778099998</c:v>
                </c:pt>
                <c:pt idx="1246">
                  <c:v>64.049764778099998</c:v>
                </c:pt>
                <c:pt idx="1247">
                  <c:v>64.049764778099998</c:v>
                </c:pt>
                <c:pt idx="1248">
                  <c:v>64.049764778099998</c:v>
                </c:pt>
                <c:pt idx="1249">
                  <c:v>64.049764778099998</c:v>
                </c:pt>
                <c:pt idx="1250">
                  <c:v>64.049764778099998</c:v>
                </c:pt>
                <c:pt idx="1251">
                  <c:v>64.049764778099998</c:v>
                </c:pt>
                <c:pt idx="1252">
                  <c:v>64.049764778099998</c:v>
                </c:pt>
                <c:pt idx="1253">
                  <c:v>64.049764778099998</c:v>
                </c:pt>
                <c:pt idx="1254">
                  <c:v>64.049764778099998</c:v>
                </c:pt>
                <c:pt idx="1255">
                  <c:v>64.049764778099998</c:v>
                </c:pt>
                <c:pt idx="1256">
                  <c:v>64.049764778099998</c:v>
                </c:pt>
                <c:pt idx="1257">
                  <c:v>64.049764778099998</c:v>
                </c:pt>
                <c:pt idx="1258">
                  <c:v>64.049764778099998</c:v>
                </c:pt>
                <c:pt idx="1259">
                  <c:v>64.049764778099998</c:v>
                </c:pt>
                <c:pt idx="1260">
                  <c:v>64.049764778099998</c:v>
                </c:pt>
                <c:pt idx="1261">
                  <c:v>64.049764778099998</c:v>
                </c:pt>
                <c:pt idx="1262">
                  <c:v>64.049764778099998</c:v>
                </c:pt>
                <c:pt idx="1263">
                  <c:v>64.049764778099998</c:v>
                </c:pt>
                <c:pt idx="1264">
                  <c:v>64.049764778099998</c:v>
                </c:pt>
                <c:pt idx="1265">
                  <c:v>64.049764778099998</c:v>
                </c:pt>
                <c:pt idx="1266">
                  <c:v>64.049764778099998</c:v>
                </c:pt>
                <c:pt idx="1267">
                  <c:v>64.049764778099998</c:v>
                </c:pt>
                <c:pt idx="1268">
                  <c:v>64.049764778099998</c:v>
                </c:pt>
                <c:pt idx="1269">
                  <c:v>64.049764778099998</c:v>
                </c:pt>
                <c:pt idx="1270">
                  <c:v>64.049764778099998</c:v>
                </c:pt>
                <c:pt idx="1271">
                  <c:v>64.049764778099998</c:v>
                </c:pt>
                <c:pt idx="1272">
                  <c:v>64.049764778099998</c:v>
                </c:pt>
                <c:pt idx="1273">
                  <c:v>64.049764778099998</c:v>
                </c:pt>
                <c:pt idx="1274">
                  <c:v>64.049764778099998</c:v>
                </c:pt>
                <c:pt idx="1275">
                  <c:v>64.049764778099998</c:v>
                </c:pt>
                <c:pt idx="1276">
                  <c:v>64.049764778099998</c:v>
                </c:pt>
                <c:pt idx="1277">
                  <c:v>64.049764778099998</c:v>
                </c:pt>
                <c:pt idx="1278">
                  <c:v>64.049764778099998</c:v>
                </c:pt>
                <c:pt idx="1279">
                  <c:v>64.049764778099998</c:v>
                </c:pt>
                <c:pt idx="1280">
                  <c:v>64.049764778099998</c:v>
                </c:pt>
                <c:pt idx="1281">
                  <c:v>64.049764778099998</c:v>
                </c:pt>
                <c:pt idx="1282">
                  <c:v>64.049764778099998</c:v>
                </c:pt>
                <c:pt idx="1283">
                  <c:v>64.049764778099998</c:v>
                </c:pt>
                <c:pt idx="1284">
                  <c:v>64.049764778099998</c:v>
                </c:pt>
                <c:pt idx="1285">
                  <c:v>64.049764778099998</c:v>
                </c:pt>
                <c:pt idx="1286">
                  <c:v>64.049764778099998</c:v>
                </c:pt>
                <c:pt idx="1287">
                  <c:v>64.049764778099998</c:v>
                </c:pt>
                <c:pt idx="1288">
                  <c:v>64.049764778099998</c:v>
                </c:pt>
                <c:pt idx="1289">
                  <c:v>64.049764778099998</c:v>
                </c:pt>
                <c:pt idx="1290">
                  <c:v>64.049764778099998</c:v>
                </c:pt>
                <c:pt idx="1291">
                  <c:v>64.049764778099998</c:v>
                </c:pt>
                <c:pt idx="1292">
                  <c:v>64.049764778099998</c:v>
                </c:pt>
                <c:pt idx="1293">
                  <c:v>64.049764778099998</c:v>
                </c:pt>
                <c:pt idx="1294">
                  <c:v>64.049764778099998</c:v>
                </c:pt>
                <c:pt idx="1295">
                  <c:v>64.049764778099998</c:v>
                </c:pt>
                <c:pt idx="1296">
                  <c:v>64.049764778099998</c:v>
                </c:pt>
                <c:pt idx="1297">
                  <c:v>64.049764778099998</c:v>
                </c:pt>
                <c:pt idx="1298">
                  <c:v>64.049764778099998</c:v>
                </c:pt>
                <c:pt idx="1299">
                  <c:v>64.049764778099998</c:v>
                </c:pt>
                <c:pt idx="1300">
                  <c:v>64.049764778099998</c:v>
                </c:pt>
                <c:pt idx="1301">
                  <c:v>64.049764778099998</c:v>
                </c:pt>
                <c:pt idx="1302">
                  <c:v>64.049764778099998</c:v>
                </c:pt>
                <c:pt idx="1303">
                  <c:v>64.049764778099998</c:v>
                </c:pt>
                <c:pt idx="1304">
                  <c:v>64.049764778099998</c:v>
                </c:pt>
                <c:pt idx="1305">
                  <c:v>64.049764778099998</c:v>
                </c:pt>
                <c:pt idx="1306">
                  <c:v>64.049764778099998</c:v>
                </c:pt>
                <c:pt idx="1307">
                  <c:v>64.049764778099998</c:v>
                </c:pt>
                <c:pt idx="1308">
                  <c:v>64.049764778099998</c:v>
                </c:pt>
                <c:pt idx="1309">
                  <c:v>64.049764778099998</c:v>
                </c:pt>
                <c:pt idx="1310">
                  <c:v>64.049764778099998</c:v>
                </c:pt>
                <c:pt idx="1311">
                  <c:v>64.049764778099998</c:v>
                </c:pt>
                <c:pt idx="1312">
                  <c:v>64.049764778099998</c:v>
                </c:pt>
                <c:pt idx="1313">
                  <c:v>64.049764778099998</c:v>
                </c:pt>
                <c:pt idx="1314">
                  <c:v>64.049764778099998</c:v>
                </c:pt>
                <c:pt idx="1315">
                  <c:v>64.049764778099998</c:v>
                </c:pt>
                <c:pt idx="1316">
                  <c:v>64.049764778099998</c:v>
                </c:pt>
                <c:pt idx="1317">
                  <c:v>64.049764778099998</c:v>
                </c:pt>
                <c:pt idx="1318">
                  <c:v>64.049764778099998</c:v>
                </c:pt>
                <c:pt idx="1319">
                  <c:v>64.049764778099998</c:v>
                </c:pt>
                <c:pt idx="1320">
                  <c:v>64.049764778099998</c:v>
                </c:pt>
                <c:pt idx="1321">
                  <c:v>64.049764778099998</c:v>
                </c:pt>
                <c:pt idx="1322">
                  <c:v>64.049764778099998</c:v>
                </c:pt>
                <c:pt idx="1323">
                  <c:v>64.049764778099998</c:v>
                </c:pt>
                <c:pt idx="1324">
                  <c:v>64.049764778099998</c:v>
                </c:pt>
                <c:pt idx="1325">
                  <c:v>64.049764778099998</c:v>
                </c:pt>
                <c:pt idx="1326">
                  <c:v>64.049764778099998</c:v>
                </c:pt>
                <c:pt idx="1327">
                  <c:v>64.049764778099998</c:v>
                </c:pt>
                <c:pt idx="1328">
                  <c:v>64.049764778099998</c:v>
                </c:pt>
                <c:pt idx="1329">
                  <c:v>64.049764778099998</c:v>
                </c:pt>
                <c:pt idx="1330">
                  <c:v>64.049764778099998</c:v>
                </c:pt>
                <c:pt idx="1331">
                  <c:v>64.049764778099998</c:v>
                </c:pt>
                <c:pt idx="1332">
                  <c:v>64.049764778099998</c:v>
                </c:pt>
                <c:pt idx="1333">
                  <c:v>64.049764778099998</c:v>
                </c:pt>
                <c:pt idx="1334">
                  <c:v>64.049764778099998</c:v>
                </c:pt>
                <c:pt idx="1335">
                  <c:v>64.049764778099998</c:v>
                </c:pt>
                <c:pt idx="1336">
                  <c:v>64.049764778099998</c:v>
                </c:pt>
                <c:pt idx="1337">
                  <c:v>64.049764778099998</c:v>
                </c:pt>
                <c:pt idx="1338">
                  <c:v>64.049764778099998</c:v>
                </c:pt>
                <c:pt idx="1339">
                  <c:v>64.049764778099998</c:v>
                </c:pt>
                <c:pt idx="1340">
                  <c:v>64.049764778099998</c:v>
                </c:pt>
                <c:pt idx="1341">
                  <c:v>64.049764778099998</c:v>
                </c:pt>
                <c:pt idx="1342">
                  <c:v>64.049764778099998</c:v>
                </c:pt>
                <c:pt idx="1343">
                  <c:v>64.049764778099998</c:v>
                </c:pt>
                <c:pt idx="1344">
                  <c:v>64.049764778099998</c:v>
                </c:pt>
                <c:pt idx="1345">
                  <c:v>64.049764778099998</c:v>
                </c:pt>
                <c:pt idx="1346">
                  <c:v>64.049764778099998</c:v>
                </c:pt>
                <c:pt idx="1347">
                  <c:v>64.049764778099998</c:v>
                </c:pt>
                <c:pt idx="1348">
                  <c:v>64.049764778099998</c:v>
                </c:pt>
                <c:pt idx="1349">
                  <c:v>64.049764778099998</c:v>
                </c:pt>
                <c:pt idx="1350">
                  <c:v>64.049764778099998</c:v>
                </c:pt>
                <c:pt idx="1351">
                  <c:v>64.049764778099998</c:v>
                </c:pt>
                <c:pt idx="1352">
                  <c:v>64.049764778099998</c:v>
                </c:pt>
                <c:pt idx="1353">
                  <c:v>64.049764778099998</c:v>
                </c:pt>
                <c:pt idx="1354">
                  <c:v>64.049764778099998</c:v>
                </c:pt>
                <c:pt idx="1355">
                  <c:v>64.049764778099998</c:v>
                </c:pt>
                <c:pt idx="1356">
                  <c:v>64.049764778099998</c:v>
                </c:pt>
                <c:pt idx="1357">
                  <c:v>64.049764778099998</c:v>
                </c:pt>
                <c:pt idx="1358">
                  <c:v>64.049764778099998</c:v>
                </c:pt>
                <c:pt idx="1359">
                  <c:v>64.049764778099998</c:v>
                </c:pt>
                <c:pt idx="1360">
                  <c:v>64.049764778099998</c:v>
                </c:pt>
                <c:pt idx="1361">
                  <c:v>64.049764778099998</c:v>
                </c:pt>
                <c:pt idx="1362">
                  <c:v>64.049764778099998</c:v>
                </c:pt>
                <c:pt idx="1363">
                  <c:v>64.049764778099998</c:v>
                </c:pt>
                <c:pt idx="1364">
                  <c:v>64.049764778099998</c:v>
                </c:pt>
                <c:pt idx="1365">
                  <c:v>64.049764778099998</c:v>
                </c:pt>
                <c:pt idx="1366">
                  <c:v>64.049764778099998</c:v>
                </c:pt>
                <c:pt idx="1367">
                  <c:v>64.049764778099998</c:v>
                </c:pt>
                <c:pt idx="1368">
                  <c:v>64.049764778099998</c:v>
                </c:pt>
                <c:pt idx="1369">
                  <c:v>64.049764778099998</c:v>
                </c:pt>
                <c:pt idx="1370">
                  <c:v>64.049764778099998</c:v>
                </c:pt>
                <c:pt idx="1371">
                  <c:v>64.049764778099998</c:v>
                </c:pt>
                <c:pt idx="1372">
                  <c:v>64.049764778099998</c:v>
                </c:pt>
                <c:pt idx="1373">
                  <c:v>64.049764778099998</c:v>
                </c:pt>
                <c:pt idx="1374">
                  <c:v>64.049764778099998</c:v>
                </c:pt>
                <c:pt idx="1375">
                  <c:v>64.049764778099998</c:v>
                </c:pt>
                <c:pt idx="1376">
                  <c:v>64.049764778099998</c:v>
                </c:pt>
                <c:pt idx="1377">
                  <c:v>64.049764778099998</c:v>
                </c:pt>
                <c:pt idx="1378">
                  <c:v>64.049764778099998</c:v>
                </c:pt>
                <c:pt idx="1379">
                  <c:v>64.049764778099998</c:v>
                </c:pt>
                <c:pt idx="1380">
                  <c:v>64.049764778099998</c:v>
                </c:pt>
                <c:pt idx="1381">
                  <c:v>64.049764778099998</c:v>
                </c:pt>
                <c:pt idx="1382">
                  <c:v>64.049764778099998</c:v>
                </c:pt>
                <c:pt idx="1383">
                  <c:v>64.049764778099998</c:v>
                </c:pt>
                <c:pt idx="1384">
                  <c:v>64.049764778099998</c:v>
                </c:pt>
                <c:pt idx="1385">
                  <c:v>64.049764778099998</c:v>
                </c:pt>
                <c:pt idx="1386">
                  <c:v>64.049764778099998</c:v>
                </c:pt>
                <c:pt idx="1387">
                  <c:v>64.049764778099998</c:v>
                </c:pt>
                <c:pt idx="1388">
                  <c:v>64.049764778099998</c:v>
                </c:pt>
                <c:pt idx="1389">
                  <c:v>64.049764778099998</c:v>
                </c:pt>
                <c:pt idx="1390">
                  <c:v>64.049764778099998</c:v>
                </c:pt>
                <c:pt idx="1391">
                  <c:v>64.049764778099998</c:v>
                </c:pt>
                <c:pt idx="1392">
                  <c:v>64.049764778099998</c:v>
                </c:pt>
                <c:pt idx="1393">
                  <c:v>64.049764778099998</c:v>
                </c:pt>
                <c:pt idx="1394">
                  <c:v>64.049764778099998</c:v>
                </c:pt>
                <c:pt idx="1395">
                  <c:v>64.049764778099998</c:v>
                </c:pt>
                <c:pt idx="1396">
                  <c:v>64.049764778099998</c:v>
                </c:pt>
                <c:pt idx="1397">
                  <c:v>64.049764778099998</c:v>
                </c:pt>
                <c:pt idx="1398">
                  <c:v>64.049764778099998</c:v>
                </c:pt>
                <c:pt idx="1399">
                  <c:v>64.049764778099998</c:v>
                </c:pt>
                <c:pt idx="1400">
                  <c:v>64.049764778099998</c:v>
                </c:pt>
                <c:pt idx="1401">
                  <c:v>64.049764778099998</c:v>
                </c:pt>
                <c:pt idx="1402">
                  <c:v>64.049764778099998</c:v>
                </c:pt>
                <c:pt idx="1403">
                  <c:v>64.049764778099998</c:v>
                </c:pt>
                <c:pt idx="1404">
                  <c:v>64.049764778099998</c:v>
                </c:pt>
                <c:pt idx="1405">
                  <c:v>64.049764778099998</c:v>
                </c:pt>
                <c:pt idx="1406">
                  <c:v>64.049764778099998</c:v>
                </c:pt>
                <c:pt idx="1407">
                  <c:v>64.049764778099998</c:v>
                </c:pt>
                <c:pt idx="1408">
                  <c:v>64.049764778099998</c:v>
                </c:pt>
                <c:pt idx="1409">
                  <c:v>64.049764778099998</c:v>
                </c:pt>
                <c:pt idx="1410">
                  <c:v>64.049764778099998</c:v>
                </c:pt>
                <c:pt idx="1411">
                  <c:v>64.049764778099998</c:v>
                </c:pt>
                <c:pt idx="1412">
                  <c:v>64.049764778099998</c:v>
                </c:pt>
                <c:pt idx="1413">
                  <c:v>64.049764778099998</c:v>
                </c:pt>
                <c:pt idx="1414">
                  <c:v>64.049764778099998</c:v>
                </c:pt>
                <c:pt idx="1415">
                  <c:v>64.049764778099998</c:v>
                </c:pt>
                <c:pt idx="1416">
                  <c:v>64.049764778099998</c:v>
                </c:pt>
                <c:pt idx="1417">
                  <c:v>64.049764778099998</c:v>
                </c:pt>
                <c:pt idx="1418">
                  <c:v>64.049764778099998</c:v>
                </c:pt>
                <c:pt idx="1419">
                  <c:v>64.049764778099998</c:v>
                </c:pt>
                <c:pt idx="1420">
                  <c:v>64.049764778099998</c:v>
                </c:pt>
                <c:pt idx="1421">
                  <c:v>64.049764778099998</c:v>
                </c:pt>
                <c:pt idx="1422">
                  <c:v>64.049764778099998</c:v>
                </c:pt>
                <c:pt idx="1423">
                  <c:v>64.049764778099998</c:v>
                </c:pt>
                <c:pt idx="1424">
                  <c:v>64.049764778099998</c:v>
                </c:pt>
                <c:pt idx="1425">
                  <c:v>64.049764778099998</c:v>
                </c:pt>
                <c:pt idx="1426">
                  <c:v>64.049764778099998</c:v>
                </c:pt>
                <c:pt idx="1427">
                  <c:v>64.049764778099998</c:v>
                </c:pt>
                <c:pt idx="1428">
                  <c:v>64.049764778099998</c:v>
                </c:pt>
                <c:pt idx="1429">
                  <c:v>64.049764778099998</c:v>
                </c:pt>
                <c:pt idx="1430">
                  <c:v>64.049764778099998</c:v>
                </c:pt>
                <c:pt idx="1431">
                  <c:v>64.049764778099998</c:v>
                </c:pt>
                <c:pt idx="1432">
                  <c:v>64.049764778099998</c:v>
                </c:pt>
                <c:pt idx="1433">
                  <c:v>64.049764778099998</c:v>
                </c:pt>
                <c:pt idx="1434">
                  <c:v>64.049764778099998</c:v>
                </c:pt>
                <c:pt idx="1435">
                  <c:v>64.049764778099998</c:v>
                </c:pt>
                <c:pt idx="1436">
                  <c:v>64.049764778099998</c:v>
                </c:pt>
                <c:pt idx="1437">
                  <c:v>64.049764778099998</c:v>
                </c:pt>
                <c:pt idx="1438">
                  <c:v>64.049764778099998</c:v>
                </c:pt>
                <c:pt idx="1439">
                  <c:v>64.049764778099998</c:v>
                </c:pt>
                <c:pt idx="1440">
                  <c:v>64.049764778099998</c:v>
                </c:pt>
                <c:pt idx="1441">
                  <c:v>64.049764778099998</c:v>
                </c:pt>
                <c:pt idx="1442">
                  <c:v>64.049764778099998</c:v>
                </c:pt>
                <c:pt idx="1443">
                  <c:v>64.049764778099998</c:v>
                </c:pt>
                <c:pt idx="1444">
                  <c:v>64.049764778099998</c:v>
                </c:pt>
                <c:pt idx="1445">
                  <c:v>64.049764778099998</c:v>
                </c:pt>
                <c:pt idx="1446">
                  <c:v>64.049764778099998</c:v>
                </c:pt>
                <c:pt idx="1447">
                  <c:v>64.049764778099998</c:v>
                </c:pt>
                <c:pt idx="1448">
                  <c:v>64.049764778099998</c:v>
                </c:pt>
                <c:pt idx="1449">
                  <c:v>64.049764778099998</c:v>
                </c:pt>
                <c:pt idx="1450">
                  <c:v>64.049764778099998</c:v>
                </c:pt>
                <c:pt idx="1451">
                  <c:v>64.049764778099998</c:v>
                </c:pt>
                <c:pt idx="1452">
                  <c:v>64.049764778099998</c:v>
                </c:pt>
                <c:pt idx="1453">
                  <c:v>64.049764778099998</c:v>
                </c:pt>
                <c:pt idx="1454">
                  <c:v>64.049764778099998</c:v>
                </c:pt>
                <c:pt idx="1455">
                  <c:v>64.049764778099998</c:v>
                </c:pt>
                <c:pt idx="1456">
                  <c:v>64.049764778099998</c:v>
                </c:pt>
                <c:pt idx="1457">
                  <c:v>64.049764778099998</c:v>
                </c:pt>
                <c:pt idx="1458">
                  <c:v>64.049764778099998</c:v>
                </c:pt>
                <c:pt idx="1459">
                  <c:v>64.049764778099998</c:v>
                </c:pt>
                <c:pt idx="1460">
                  <c:v>64.049764778099998</c:v>
                </c:pt>
                <c:pt idx="1461">
                  <c:v>64.049764778099998</c:v>
                </c:pt>
                <c:pt idx="1462">
                  <c:v>64.049764778099998</c:v>
                </c:pt>
                <c:pt idx="1463">
                  <c:v>64.049764778099998</c:v>
                </c:pt>
                <c:pt idx="1464">
                  <c:v>64.049764778099998</c:v>
                </c:pt>
                <c:pt idx="1465">
                  <c:v>64.049764778099998</c:v>
                </c:pt>
                <c:pt idx="1466">
                  <c:v>64.049764778099998</c:v>
                </c:pt>
                <c:pt idx="1467">
                  <c:v>64.049764778099998</c:v>
                </c:pt>
                <c:pt idx="1468">
                  <c:v>64.049764778099998</c:v>
                </c:pt>
                <c:pt idx="1469">
                  <c:v>64.049764778099998</c:v>
                </c:pt>
                <c:pt idx="1470">
                  <c:v>64.049764778099998</c:v>
                </c:pt>
                <c:pt idx="1471">
                  <c:v>64.049764778099998</c:v>
                </c:pt>
                <c:pt idx="1472">
                  <c:v>64.049764778099998</c:v>
                </c:pt>
                <c:pt idx="1473">
                  <c:v>64.049764778099998</c:v>
                </c:pt>
                <c:pt idx="1474">
                  <c:v>64.049764778099998</c:v>
                </c:pt>
                <c:pt idx="1475">
                  <c:v>64.049764778099998</c:v>
                </c:pt>
                <c:pt idx="1476">
                  <c:v>64.049764778099998</c:v>
                </c:pt>
                <c:pt idx="1477">
                  <c:v>64.049764778099998</c:v>
                </c:pt>
                <c:pt idx="1478">
                  <c:v>64.049764778099998</c:v>
                </c:pt>
                <c:pt idx="1479">
                  <c:v>64.049764778099998</c:v>
                </c:pt>
                <c:pt idx="1480">
                  <c:v>64.049764778099998</c:v>
                </c:pt>
                <c:pt idx="1481">
                  <c:v>64.049764778099998</c:v>
                </c:pt>
                <c:pt idx="1482">
                  <c:v>64.049764778099998</c:v>
                </c:pt>
                <c:pt idx="1483">
                  <c:v>64.049764778099998</c:v>
                </c:pt>
                <c:pt idx="1484">
                  <c:v>64.049764778099998</c:v>
                </c:pt>
                <c:pt idx="1485">
                  <c:v>64.049764778099998</c:v>
                </c:pt>
                <c:pt idx="1486">
                  <c:v>64.049764778099998</c:v>
                </c:pt>
                <c:pt idx="1487">
                  <c:v>64.049764778099998</c:v>
                </c:pt>
                <c:pt idx="1488">
                  <c:v>64.049764778099998</c:v>
                </c:pt>
                <c:pt idx="1489">
                  <c:v>64.049764778099998</c:v>
                </c:pt>
                <c:pt idx="1490">
                  <c:v>64.049764778099998</c:v>
                </c:pt>
                <c:pt idx="1491">
                  <c:v>64.049764778099998</c:v>
                </c:pt>
                <c:pt idx="1492">
                  <c:v>64.049764778099998</c:v>
                </c:pt>
                <c:pt idx="1493">
                  <c:v>64.049764778099998</c:v>
                </c:pt>
                <c:pt idx="1494">
                  <c:v>64.049764778099998</c:v>
                </c:pt>
                <c:pt idx="1495">
                  <c:v>64.049764778099998</c:v>
                </c:pt>
                <c:pt idx="1496">
                  <c:v>64.049764778099998</c:v>
                </c:pt>
                <c:pt idx="1497">
                  <c:v>64.049764778099998</c:v>
                </c:pt>
                <c:pt idx="1498">
                  <c:v>64.049764778099998</c:v>
                </c:pt>
                <c:pt idx="1499">
                  <c:v>64.049764778099998</c:v>
                </c:pt>
                <c:pt idx="1500">
                  <c:v>64.049764778099998</c:v>
                </c:pt>
                <c:pt idx="1501">
                  <c:v>64.049764778099998</c:v>
                </c:pt>
                <c:pt idx="1502">
                  <c:v>64.049764778099998</c:v>
                </c:pt>
                <c:pt idx="1503">
                  <c:v>64.049764778099998</c:v>
                </c:pt>
                <c:pt idx="1504">
                  <c:v>64.049764778099998</c:v>
                </c:pt>
                <c:pt idx="1505">
                  <c:v>64.049764778099998</c:v>
                </c:pt>
                <c:pt idx="1506">
                  <c:v>64.049764778099998</c:v>
                </c:pt>
                <c:pt idx="1507">
                  <c:v>64.049764778099998</c:v>
                </c:pt>
                <c:pt idx="1508">
                  <c:v>64.049764778099998</c:v>
                </c:pt>
                <c:pt idx="1509">
                  <c:v>64.049764778099998</c:v>
                </c:pt>
                <c:pt idx="1510">
                  <c:v>64.049764778099998</c:v>
                </c:pt>
                <c:pt idx="1511">
                  <c:v>64.049764778099998</c:v>
                </c:pt>
                <c:pt idx="1512">
                  <c:v>64.049764778099998</c:v>
                </c:pt>
                <c:pt idx="1513">
                  <c:v>64.049764778099998</c:v>
                </c:pt>
                <c:pt idx="1514">
                  <c:v>64.049764778099998</c:v>
                </c:pt>
                <c:pt idx="1515">
                  <c:v>64.049764778099998</c:v>
                </c:pt>
                <c:pt idx="1516">
                  <c:v>64.049764778099998</c:v>
                </c:pt>
                <c:pt idx="1517">
                  <c:v>64.049764778099998</c:v>
                </c:pt>
                <c:pt idx="1518">
                  <c:v>64.049764778099998</c:v>
                </c:pt>
                <c:pt idx="1519">
                  <c:v>64.049764778099998</c:v>
                </c:pt>
                <c:pt idx="1520">
                  <c:v>64.049764778099998</c:v>
                </c:pt>
                <c:pt idx="1521">
                  <c:v>64.049764778099998</c:v>
                </c:pt>
                <c:pt idx="1522">
                  <c:v>64.049764778099998</c:v>
                </c:pt>
                <c:pt idx="1523">
                  <c:v>64.049764778099998</c:v>
                </c:pt>
                <c:pt idx="1524">
                  <c:v>64.049764778099998</c:v>
                </c:pt>
                <c:pt idx="1525">
                  <c:v>64.049764778099998</c:v>
                </c:pt>
                <c:pt idx="1526">
                  <c:v>64.049764778099998</c:v>
                </c:pt>
                <c:pt idx="1527">
                  <c:v>64.049764778099998</c:v>
                </c:pt>
                <c:pt idx="1528">
                  <c:v>64.049764778099998</c:v>
                </c:pt>
                <c:pt idx="1529">
                  <c:v>64.049764778099998</c:v>
                </c:pt>
                <c:pt idx="1530">
                  <c:v>64.049764778099998</c:v>
                </c:pt>
                <c:pt idx="1531">
                  <c:v>64.049764778099998</c:v>
                </c:pt>
                <c:pt idx="1532">
                  <c:v>64.049764778099998</c:v>
                </c:pt>
                <c:pt idx="1533">
                  <c:v>64.049764778099998</c:v>
                </c:pt>
                <c:pt idx="1534">
                  <c:v>64.049764778099998</c:v>
                </c:pt>
                <c:pt idx="1535">
                  <c:v>64.049764778099998</c:v>
                </c:pt>
                <c:pt idx="1536">
                  <c:v>64.049764778099998</c:v>
                </c:pt>
                <c:pt idx="1537">
                  <c:v>64.049764778099998</c:v>
                </c:pt>
                <c:pt idx="1538">
                  <c:v>64.049764778099998</c:v>
                </c:pt>
                <c:pt idx="1539">
                  <c:v>64.049764778099998</c:v>
                </c:pt>
                <c:pt idx="1540">
                  <c:v>64.049764778099998</c:v>
                </c:pt>
                <c:pt idx="1541">
                  <c:v>64.049764778099998</c:v>
                </c:pt>
                <c:pt idx="1542">
                  <c:v>64.049764778099998</c:v>
                </c:pt>
                <c:pt idx="1543">
                  <c:v>64.049764778099998</c:v>
                </c:pt>
                <c:pt idx="1544">
                  <c:v>64.049764778099998</c:v>
                </c:pt>
                <c:pt idx="1545">
                  <c:v>64.049764778099998</c:v>
                </c:pt>
                <c:pt idx="1546">
                  <c:v>64.049764778099998</c:v>
                </c:pt>
                <c:pt idx="1547">
                  <c:v>64.049764778099998</c:v>
                </c:pt>
                <c:pt idx="1548">
                  <c:v>64.049764778099998</c:v>
                </c:pt>
                <c:pt idx="1549">
                  <c:v>64.049764778099998</c:v>
                </c:pt>
                <c:pt idx="1550">
                  <c:v>64.049764778099998</c:v>
                </c:pt>
                <c:pt idx="1551">
                  <c:v>64.049764778099998</c:v>
                </c:pt>
                <c:pt idx="1552">
                  <c:v>64.049764778099998</c:v>
                </c:pt>
                <c:pt idx="1553">
                  <c:v>64.049764778099998</c:v>
                </c:pt>
                <c:pt idx="1554">
                  <c:v>64.049764778099998</c:v>
                </c:pt>
                <c:pt idx="1555">
                  <c:v>64.049764778099998</c:v>
                </c:pt>
                <c:pt idx="1556">
                  <c:v>64.049764778099998</c:v>
                </c:pt>
                <c:pt idx="1557">
                  <c:v>64.049764778099998</c:v>
                </c:pt>
                <c:pt idx="1558">
                  <c:v>64.049764778099998</c:v>
                </c:pt>
                <c:pt idx="1559">
                  <c:v>64.049764778099998</c:v>
                </c:pt>
                <c:pt idx="1560">
                  <c:v>64.049764778099998</c:v>
                </c:pt>
                <c:pt idx="1561">
                  <c:v>64.049764778099998</c:v>
                </c:pt>
                <c:pt idx="1562">
                  <c:v>64.049764778099998</c:v>
                </c:pt>
                <c:pt idx="1563">
                  <c:v>64.049764778099998</c:v>
                </c:pt>
                <c:pt idx="1564">
                  <c:v>64.049764778099998</c:v>
                </c:pt>
                <c:pt idx="1565">
                  <c:v>64.049764778099998</c:v>
                </c:pt>
                <c:pt idx="1566">
                  <c:v>64.049764778099998</c:v>
                </c:pt>
                <c:pt idx="1567">
                  <c:v>64.049764778099998</c:v>
                </c:pt>
                <c:pt idx="1568">
                  <c:v>64.049764778099998</c:v>
                </c:pt>
                <c:pt idx="1569">
                  <c:v>64.049764778099998</c:v>
                </c:pt>
                <c:pt idx="1570">
                  <c:v>64.049764778099998</c:v>
                </c:pt>
                <c:pt idx="1571">
                  <c:v>64.049764778099998</c:v>
                </c:pt>
                <c:pt idx="1572">
                  <c:v>64.049764778099998</c:v>
                </c:pt>
                <c:pt idx="1573">
                  <c:v>64.049764778099998</c:v>
                </c:pt>
                <c:pt idx="1574">
                  <c:v>64.049764778099998</c:v>
                </c:pt>
                <c:pt idx="1575">
                  <c:v>64.049764778099998</c:v>
                </c:pt>
                <c:pt idx="1576">
                  <c:v>64.049764778099998</c:v>
                </c:pt>
                <c:pt idx="1577">
                  <c:v>64.049764778099998</c:v>
                </c:pt>
                <c:pt idx="1578">
                  <c:v>64.049764778099998</c:v>
                </c:pt>
                <c:pt idx="1579">
                  <c:v>64.049764778099998</c:v>
                </c:pt>
                <c:pt idx="1580">
                  <c:v>64.049764778099998</c:v>
                </c:pt>
                <c:pt idx="1581">
                  <c:v>64.049764778099998</c:v>
                </c:pt>
                <c:pt idx="1582">
                  <c:v>64.049764778099998</c:v>
                </c:pt>
                <c:pt idx="1583">
                  <c:v>64.049764778099998</c:v>
                </c:pt>
                <c:pt idx="1584">
                  <c:v>64.049764778099998</c:v>
                </c:pt>
                <c:pt idx="1585">
                  <c:v>64.049764778099998</c:v>
                </c:pt>
                <c:pt idx="1586">
                  <c:v>64.049764778099998</c:v>
                </c:pt>
                <c:pt idx="1587">
                  <c:v>64.049764778099998</c:v>
                </c:pt>
                <c:pt idx="1588">
                  <c:v>64.049764778099998</c:v>
                </c:pt>
                <c:pt idx="1589">
                  <c:v>64.049764778099998</c:v>
                </c:pt>
                <c:pt idx="1590">
                  <c:v>64.049764778099998</c:v>
                </c:pt>
                <c:pt idx="1591">
                  <c:v>64.049764778099998</c:v>
                </c:pt>
                <c:pt idx="1592">
                  <c:v>64.049764778099998</c:v>
                </c:pt>
                <c:pt idx="1593">
                  <c:v>64.049764778099998</c:v>
                </c:pt>
                <c:pt idx="1594">
                  <c:v>64.049764778099998</c:v>
                </c:pt>
                <c:pt idx="1595">
                  <c:v>64.049764778099998</c:v>
                </c:pt>
                <c:pt idx="1596">
                  <c:v>64.049764778099998</c:v>
                </c:pt>
                <c:pt idx="1597">
                  <c:v>64.049764778099998</c:v>
                </c:pt>
                <c:pt idx="1598">
                  <c:v>64.049764778099998</c:v>
                </c:pt>
                <c:pt idx="1599">
                  <c:v>64.049764778099998</c:v>
                </c:pt>
                <c:pt idx="1600">
                  <c:v>64.049764778099998</c:v>
                </c:pt>
                <c:pt idx="1601">
                  <c:v>64.049764778099998</c:v>
                </c:pt>
                <c:pt idx="1602">
                  <c:v>64.049764778099998</c:v>
                </c:pt>
                <c:pt idx="1603">
                  <c:v>64.049764778099998</c:v>
                </c:pt>
                <c:pt idx="1604">
                  <c:v>64.049764778099998</c:v>
                </c:pt>
                <c:pt idx="1605">
                  <c:v>64.049764778099998</c:v>
                </c:pt>
                <c:pt idx="1606">
                  <c:v>64.049764778099998</c:v>
                </c:pt>
                <c:pt idx="1607">
                  <c:v>64.049764778099998</c:v>
                </c:pt>
                <c:pt idx="1608">
                  <c:v>64.049764778099998</c:v>
                </c:pt>
                <c:pt idx="1609">
                  <c:v>64.049764778099998</c:v>
                </c:pt>
                <c:pt idx="1610">
                  <c:v>64.049764778099998</c:v>
                </c:pt>
                <c:pt idx="1611">
                  <c:v>64.049764778099998</c:v>
                </c:pt>
                <c:pt idx="1612">
                  <c:v>64.049764778099998</c:v>
                </c:pt>
                <c:pt idx="1613">
                  <c:v>64.049764778099998</c:v>
                </c:pt>
                <c:pt idx="1614">
                  <c:v>64.049764778099998</c:v>
                </c:pt>
                <c:pt idx="1615">
                  <c:v>64.049764778099998</c:v>
                </c:pt>
                <c:pt idx="1616">
                  <c:v>64.049764778099998</c:v>
                </c:pt>
                <c:pt idx="1617">
                  <c:v>64.049764778099998</c:v>
                </c:pt>
                <c:pt idx="1618">
                  <c:v>64.049764778099998</c:v>
                </c:pt>
                <c:pt idx="1619">
                  <c:v>64.049764778099998</c:v>
                </c:pt>
                <c:pt idx="1620">
                  <c:v>64.049764778099998</c:v>
                </c:pt>
                <c:pt idx="1621">
                  <c:v>64.049764778099998</c:v>
                </c:pt>
                <c:pt idx="1622">
                  <c:v>64.049764778099998</c:v>
                </c:pt>
                <c:pt idx="1623">
                  <c:v>64.049764778099998</c:v>
                </c:pt>
                <c:pt idx="1624">
                  <c:v>64.049764778099998</c:v>
                </c:pt>
                <c:pt idx="1625">
                  <c:v>64.049764778099998</c:v>
                </c:pt>
                <c:pt idx="1626">
                  <c:v>64.049764778099998</c:v>
                </c:pt>
                <c:pt idx="1627">
                  <c:v>64.049764778099998</c:v>
                </c:pt>
                <c:pt idx="1628">
                  <c:v>64.049764778099998</c:v>
                </c:pt>
                <c:pt idx="1629">
                  <c:v>64.049764778099998</c:v>
                </c:pt>
                <c:pt idx="1630">
                  <c:v>64.049764778099998</c:v>
                </c:pt>
                <c:pt idx="1631">
                  <c:v>64.049764778099998</c:v>
                </c:pt>
                <c:pt idx="1632">
                  <c:v>64.049764778099998</c:v>
                </c:pt>
                <c:pt idx="1633">
                  <c:v>64.049764778099998</c:v>
                </c:pt>
                <c:pt idx="1634">
                  <c:v>64.049764778099998</c:v>
                </c:pt>
                <c:pt idx="1635">
                  <c:v>64.049764778099998</c:v>
                </c:pt>
                <c:pt idx="1636">
                  <c:v>64.049764778099998</c:v>
                </c:pt>
                <c:pt idx="1637">
                  <c:v>64.049764778099998</c:v>
                </c:pt>
                <c:pt idx="1638">
                  <c:v>64.049764778099998</c:v>
                </c:pt>
                <c:pt idx="1639">
                  <c:v>64.049764778099998</c:v>
                </c:pt>
                <c:pt idx="1640">
                  <c:v>64.049764778099998</c:v>
                </c:pt>
                <c:pt idx="1641">
                  <c:v>64.049764778099998</c:v>
                </c:pt>
                <c:pt idx="1642">
                  <c:v>64.049764778099998</c:v>
                </c:pt>
                <c:pt idx="1643">
                  <c:v>64.049764778099998</c:v>
                </c:pt>
                <c:pt idx="1644">
                  <c:v>64.049764778099998</c:v>
                </c:pt>
                <c:pt idx="1645">
                  <c:v>64.049764778099998</c:v>
                </c:pt>
                <c:pt idx="1646">
                  <c:v>64.049764778099998</c:v>
                </c:pt>
                <c:pt idx="1647">
                  <c:v>64.049764778099998</c:v>
                </c:pt>
                <c:pt idx="1648">
                  <c:v>64.049764778099998</c:v>
                </c:pt>
                <c:pt idx="1649">
                  <c:v>64.049764778099998</c:v>
                </c:pt>
                <c:pt idx="1650">
                  <c:v>64.049764778099998</c:v>
                </c:pt>
                <c:pt idx="1651">
                  <c:v>64.049764778099998</c:v>
                </c:pt>
                <c:pt idx="1652">
                  <c:v>64.049764778099998</c:v>
                </c:pt>
                <c:pt idx="1653">
                  <c:v>64.049764778099998</c:v>
                </c:pt>
                <c:pt idx="1654">
                  <c:v>64.049764778099998</c:v>
                </c:pt>
                <c:pt idx="1655">
                  <c:v>64.049764778099998</c:v>
                </c:pt>
                <c:pt idx="1656">
                  <c:v>64.049764778099998</c:v>
                </c:pt>
                <c:pt idx="1657">
                  <c:v>64.049764778099998</c:v>
                </c:pt>
                <c:pt idx="1658">
                  <c:v>64.049764778099998</c:v>
                </c:pt>
                <c:pt idx="1659">
                  <c:v>64.049764778099998</c:v>
                </c:pt>
                <c:pt idx="1660">
                  <c:v>64.049764778099998</c:v>
                </c:pt>
                <c:pt idx="1661">
                  <c:v>64.049764778099998</c:v>
                </c:pt>
                <c:pt idx="1662">
                  <c:v>64.049764778099998</c:v>
                </c:pt>
                <c:pt idx="1663">
                  <c:v>64.049764778099998</c:v>
                </c:pt>
                <c:pt idx="1664">
                  <c:v>64.049764778099998</c:v>
                </c:pt>
                <c:pt idx="1665">
                  <c:v>64.049764778099998</c:v>
                </c:pt>
                <c:pt idx="1666">
                  <c:v>64.049764778099998</c:v>
                </c:pt>
                <c:pt idx="1667">
                  <c:v>64.049764778099998</c:v>
                </c:pt>
                <c:pt idx="1668">
                  <c:v>64.049764778099998</c:v>
                </c:pt>
                <c:pt idx="1669">
                  <c:v>64.049764778099998</c:v>
                </c:pt>
                <c:pt idx="1670">
                  <c:v>64.049764778099998</c:v>
                </c:pt>
                <c:pt idx="1671">
                  <c:v>64.049764778099998</c:v>
                </c:pt>
                <c:pt idx="1672">
                  <c:v>64.049764778099998</c:v>
                </c:pt>
                <c:pt idx="1673">
                  <c:v>64.049764778099998</c:v>
                </c:pt>
                <c:pt idx="1674">
                  <c:v>64.049764778099998</c:v>
                </c:pt>
                <c:pt idx="1675">
                  <c:v>64.049764778099998</c:v>
                </c:pt>
                <c:pt idx="1676">
                  <c:v>64.049764778099998</c:v>
                </c:pt>
                <c:pt idx="1677">
                  <c:v>64.049764778099998</c:v>
                </c:pt>
                <c:pt idx="1678">
                  <c:v>64.049764778099998</c:v>
                </c:pt>
                <c:pt idx="1679">
                  <c:v>64.049764778099998</c:v>
                </c:pt>
                <c:pt idx="1680">
                  <c:v>64.049764778099998</c:v>
                </c:pt>
                <c:pt idx="1681">
                  <c:v>64.049764778099998</c:v>
                </c:pt>
                <c:pt idx="1682">
                  <c:v>64.049764778099998</c:v>
                </c:pt>
                <c:pt idx="1683">
                  <c:v>64.049764778099998</c:v>
                </c:pt>
                <c:pt idx="1684">
                  <c:v>64.049764778099998</c:v>
                </c:pt>
                <c:pt idx="1685">
                  <c:v>64.049764778099998</c:v>
                </c:pt>
                <c:pt idx="1686">
                  <c:v>64.049764778099998</c:v>
                </c:pt>
                <c:pt idx="1687">
                  <c:v>64.049764778099998</c:v>
                </c:pt>
                <c:pt idx="1688">
                  <c:v>64.049764778099998</c:v>
                </c:pt>
                <c:pt idx="1689">
                  <c:v>64.049764778099998</c:v>
                </c:pt>
                <c:pt idx="1690">
                  <c:v>64.049764778099998</c:v>
                </c:pt>
                <c:pt idx="1691">
                  <c:v>64.049764778099998</c:v>
                </c:pt>
                <c:pt idx="1692">
                  <c:v>64.049764778099998</c:v>
                </c:pt>
                <c:pt idx="1693">
                  <c:v>64.049764778099998</c:v>
                </c:pt>
                <c:pt idx="1694">
                  <c:v>64.049764778099998</c:v>
                </c:pt>
                <c:pt idx="1695">
                  <c:v>64.049764778099998</c:v>
                </c:pt>
                <c:pt idx="1696">
                  <c:v>64.049764778099998</c:v>
                </c:pt>
                <c:pt idx="1697">
                  <c:v>64.049764778099998</c:v>
                </c:pt>
                <c:pt idx="1698">
                  <c:v>64.049764778099998</c:v>
                </c:pt>
                <c:pt idx="1699">
                  <c:v>64.049764778099998</c:v>
                </c:pt>
                <c:pt idx="1700">
                  <c:v>64.049764778099998</c:v>
                </c:pt>
                <c:pt idx="1701">
                  <c:v>64.049764778099998</c:v>
                </c:pt>
                <c:pt idx="1702">
                  <c:v>64.049764778099998</c:v>
                </c:pt>
                <c:pt idx="1703">
                  <c:v>64.049764778099998</c:v>
                </c:pt>
                <c:pt idx="1704">
                  <c:v>64.049764778099998</c:v>
                </c:pt>
                <c:pt idx="1705">
                  <c:v>64.049764778099998</c:v>
                </c:pt>
                <c:pt idx="1706">
                  <c:v>64.049764778099998</c:v>
                </c:pt>
                <c:pt idx="1707">
                  <c:v>64.049764778099998</c:v>
                </c:pt>
                <c:pt idx="1708">
                  <c:v>64.049764778099998</c:v>
                </c:pt>
                <c:pt idx="1709">
                  <c:v>64.049764778099998</c:v>
                </c:pt>
                <c:pt idx="1710">
                  <c:v>64.049764778099998</c:v>
                </c:pt>
                <c:pt idx="1711">
                  <c:v>64.049764778099998</c:v>
                </c:pt>
                <c:pt idx="1712">
                  <c:v>64.049764778099998</c:v>
                </c:pt>
                <c:pt idx="1713">
                  <c:v>64.049764778099998</c:v>
                </c:pt>
                <c:pt idx="1714">
                  <c:v>64.049764778099998</c:v>
                </c:pt>
                <c:pt idx="1715">
                  <c:v>64.049764778099998</c:v>
                </c:pt>
                <c:pt idx="1716">
                  <c:v>64.049764778099998</c:v>
                </c:pt>
                <c:pt idx="1717">
                  <c:v>64.049764778099998</c:v>
                </c:pt>
                <c:pt idx="1718">
                  <c:v>64.049764778099998</c:v>
                </c:pt>
                <c:pt idx="1719">
                  <c:v>64.049764778099998</c:v>
                </c:pt>
                <c:pt idx="1720">
                  <c:v>64.049764778099998</c:v>
                </c:pt>
                <c:pt idx="1721">
                  <c:v>64.049764778099998</c:v>
                </c:pt>
                <c:pt idx="1722">
                  <c:v>64.049764778099998</c:v>
                </c:pt>
                <c:pt idx="1723">
                  <c:v>64.049764778099998</c:v>
                </c:pt>
                <c:pt idx="1724">
                  <c:v>64.049764778099998</c:v>
                </c:pt>
                <c:pt idx="1725">
                  <c:v>64.049764778099998</c:v>
                </c:pt>
                <c:pt idx="1726">
                  <c:v>64.049764778099998</c:v>
                </c:pt>
                <c:pt idx="1727">
                  <c:v>64.049764778099998</c:v>
                </c:pt>
                <c:pt idx="1728">
                  <c:v>64.049764778099998</c:v>
                </c:pt>
                <c:pt idx="1729">
                  <c:v>64.049764778099998</c:v>
                </c:pt>
                <c:pt idx="1730">
                  <c:v>64.049764778099998</c:v>
                </c:pt>
                <c:pt idx="1731">
                  <c:v>64.049764778099998</c:v>
                </c:pt>
                <c:pt idx="1732">
                  <c:v>64.049764778099998</c:v>
                </c:pt>
                <c:pt idx="1733">
                  <c:v>64.049764778099998</c:v>
                </c:pt>
                <c:pt idx="1734">
                  <c:v>64.049764778099998</c:v>
                </c:pt>
                <c:pt idx="1735">
                  <c:v>64.049764778099998</c:v>
                </c:pt>
                <c:pt idx="1736">
                  <c:v>64.049764778099998</c:v>
                </c:pt>
                <c:pt idx="1737">
                  <c:v>64.049764778099998</c:v>
                </c:pt>
                <c:pt idx="1738">
                  <c:v>64.049764778099998</c:v>
                </c:pt>
                <c:pt idx="1739">
                  <c:v>64.049764778099998</c:v>
                </c:pt>
                <c:pt idx="1740">
                  <c:v>64.049764778099998</c:v>
                </c:pt>
                <c:pt idx="1741">
                  <c:v>64.049764778099998</c:v>
                </c:pt>
                <c:pt idx="1742">
                  <c:v>64.049764778099998</c:v>
                </c:pt>
                <c:pt idx="1743">
                  <c:v>64.049764778099998</c:v>
                </c:pt>
                <c:pt idx="1744">
                  <c:v>64.049764778099998</c:v>
                </c:pt>
                <c:pt idx="1745">
                  <c:v>64.049764778099998</c:v>
                </c:pt>
                <c:pt idx="1746">
                  <c:v>64.049764778099998</c:v>
                </c:pt>
                <c:pt idx="1747">
                  <c:v>64.049764778099998</c:v>
                </c:pt>
                <c:pt idx="1748">
                  <c:v>64.049764778099998</c:v>
                </c:pt>
                <c:pt idx="1749">
                  <c:v>64.049764778099998</c:v>
                </c:pt>
                <c:pt idx="1750">
                  <c:v>64.049764778099998</c:v>
                </c:pt>
                <c:pt idx="1751">
                  <c:v>64.049764778099998</c:v>
                </c:pt>
                <c:pt idx="1752">
                  <c:v>64.049764778099998</c:v>
                </c:pt>
                <c:pt idx="1753">
                  <c:v>64.049764778099998</c:v>
                </c:pt>
                <c:pt idx="1754">
                  <c:v>64.049764778099998</c:v>
                </c:pt>
                <c:pt idx="1755">
                  <c:v>64.049764778099998</c:v>
                </c:pt>
                <c:pt idx="1756">
                  <c:v>64.049764778099998</c:v>
                </c:pt>
                <c:pt idx="1757">
                  <c:v>64.049764778099998</c:v>
                </c:pt>
                <c:pt idx="1758">
                  <c:v>64.049764778099998</c:v>
                </c:pt>
                <c:pt idx="1759">
                  <c:v>64.049764778099998</c:v>
                </c:pt>
                <c:pt idx="1760">
                  <c:v>64.049764778099998</c:v>
                </c:pt>
                <c:pt idx="1761">
                  <c:v>64.049764778099998</c:v>
                </c:pt>
                <c:pt idx="1762">
                  <c:v>64.049764778099998</c:v>
                </c:pt>
                <c:pt idx="1763">
                  <c:v>64.049764778099998</c:v>
                </c:pt>
                <c:pt idx="1764">
                  <c:v>64.049764778099998</c:v>
                </c:pt>
                <c:pt idx="1765">
                  <c:v>64.049764778099998</c:v>
                </c:pt>
                <c:pt idx="1766">
                  <c:v>64.049764778099998</c:v>
                </c:pt>
                <c:pt idx="1767">
                  <c:v>64.049764778099998</c:v>
                </c:pt>
                <c:pt idx="1768">
                  <c:v>64.049764778099998</c:v>
                </c:pt>
                <c:pt idx="1769">
                  <c:v>64.049764778099998</c:v>
                </c:pt>
                <c:pt idx="1770">
                  <c:v>64.049764778099998</c:v>
                </c:pt>
                <c:pt idx="1771">
                  <c:v>64.049764778099998</c:v>
                </c:pt>
                <c:pt idx="1772">
                  <c:v>64.049764778099998</c:v>
                </c:pt>
                <c:pt idx="1773">
                  <c:v>64.049764778099998</c:v>
                </c:pt>
                <c:pt idx="1774">
                  <c:v>64.049764778099998</c:v>
                </c:pt>
                <c:pt idx="1775">
                  <c:v>64.049764778099998</c:v>
                </c:pt>
                <c:pt idx="1776">
                  <c:v>64.049764778099998</c:v>
                </c:pt>
                <c:pt idx="1777">
                  <c:v>64.049764778099998</c:v>
                </c:pt>
                <c:pt idx="1778">
                  <c:v>64.049764778099998</c:v>
                </c:pt>
                <c:pt idx="1779">
                  <c:v>64.049764778099998</c:v>
                </c:pt>
                <c:pt idx="1780">
                  <c:v>64.049764778099998</c:v>
                </c:pt>
                <c:pt idx="1781">
                  <c:v>64.049764778099998</c:v>
                </c:pt>
                <c:pt idx="1782">
                  <c:v>64.049764778099998</c:v>
                </c:pt>
                <c:pt idx="1783">
                  <c:v>64.049764778099998</c:v>
                </c:pt>
                <c:pt idx="1784">
                  <c:v>64.049764778099998</c:v>
                </c:pt>
                <c:pt idx="1785">
                  <c:v>64.049764778099998</c:v>
                </c:pt>
                <c:pt idx="1786">
                  <c:v>64.049764778099998</c:v>
                </c:pt>
                <c:pt idx="1787">
                  <c:v>64.049764778099998</c:v>
                </c:pt>
                <c:pt idx="1788">
                  <c:v>64.049764778099998</c:v>
                </c:pt>
                <c:pt idx="1789">
                  <c:v>64.049764778099998</c:v>
                </c:pt>
                <c:pt idx="1790">
                  <c:v>64.049764778099998</c:v>
                </c:pt>
                <c:pt idx="1791">
                  <c:v>64.049764778099998</c:v>
                </c:pt>
                <c:pt idx="1792">
                  <c:v>64.049764778099998</c:v>
                </c:pt>
                <c:pt idx="1793">
                  <c:v>64.049764778099998</c:v>
                </c:pt>
                <c:pt idx="1794">
                  <c:v>64.049764778099998</c:v>
                </c:pt>
                <c:pt idx="1795">
                  <c:v>64.049764778099998</c:v>
                </c:pt>
                <c:pt idx="1796">
                  <c:v>64.049764778099998</c:v>
                </c:pt>
                <c:pt idx="1797">
                  <c:v>64.049764778099998</c:v>
                </c:pt>
                <c:pt idx="1798">
                  <c:v>64.049764778099998</c:v>
                </c:pt>
                <c:pt idx="1799">
                  <c:v>64.049764778099998</c:v>
                </c:pt>
                <c:pt idx="1800">
                  <c:v>64.049764778099998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CD-485A-8729-11511BF804A6}"/>
            </c:ext>
          </c:extLst>
        </c:ser>
        <c:ser>
          <c:idx val="2"/>
          <c:order val="2"/>
          <c:tx>
            <c:v>Acceleration Force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WLTC_class_3!$I$11:$I$1811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5.3333888888888881</c:v>
                </c:pt>
                <c:pt idx="12">
                  <c:v>45.333805555555557</c:v>
                </c:pt>
                <c:pt idx="13">
                  <c:v>138.6681111111111</c:v>
                </c:pt>
                <c:pt idx="14">
                  <c:v>218.66894444444441</c:v>
                </c:pt>
                <c:pt idx="15">
                  <c:v>205.33547222222219</c:v>
                </c:pt>
                <c:pt idx="16">
                  <c:v>186.66861111111112</c:v>
                </c:pt>
                <c:pt idx="17">
                  <c:v>229.33572222222222</c:v>
                </c:pt>
                <c:pt idx="18">
                  <c:v>242.66919444444443</c:v>
                </c:pt>
                <c:pt idx="19">
                  <c:v>154.66827777777783</c:v>
                </c:pt>
                <c:pt idx="20">
                  <c:v>56.000583333333303</c:v>
                </c:pt>
                <c:pt idx="21">
                  <c:v>21.333555555555478</c:v>
                </c:pt>
                <c:pt idx="22">
                  <c:v>18.666861111111128</c:v>
                </c:pt>
                <c:pt idx="23">
                  <c:v>21.333555555555648</c:v>
                </c:pt>
                <c:pt idx="24">
                  <c:v>53.333888888888865</c:v>
                </c:pt>
                <c:pt idx="25">
                  <c:v>74.667444444444342</c:v>
                </c:pt>
                <c:pt idx="26">
                  <c:v>88.000916666666612</c:v>
                </c:pt>
                <c:pt idx="27">
                  <c:v>125.33463888888886</c:v>
                </c:pt>
                <c:pt idx="28">
                  <c:v>133.33472222222224</c:v>
                </c:pt>
                <c:pt idx="29">
                  <c:v>125.33463888888886</c:v>
                </c:pt>
                <c:pt idx="30">
                  <c:v>90.667611111111128</c:v>
                </c:pt>
                <c:pt idx="31">
                  <c:v>53.333888888889035</c:v>
                </c:pt>
                <c:pt idx="32">
                  <c:v>37.333722222222256</c:v>
                </c:pt>
                <c:pt idx="33">
                  <c:v>29.333638888888871</c:v>
                </c:pt>
                <c:pt idx="34">
                  <c:v>16.000166666666608</c:v>
                </c:pt>
                <c:pt idx="35">
                  <c:v>-5.3333888888888694</c:v>
                </c:pt>
                <c:pt idx="36">
                  <c:v>-48.000499999999995</c:v>
                </c:pt>
                <c:pt idx="37">
                  <c:v>-114.66786111111112</c:v>
                </c:pt>
                <c:pt idx="38">
                  <c:v>-152.0015833333332</c:v>
                </c:pt>
                <c:pt idx="39">
                  <c:v>-141.33480555555565</c:v>
                </c:pt>
                <c:pt idx="40">
                  <c:v>-125.33463888888905</c:v>
                </c:pt>
                <c:pt idx="41">
                  <c:v>-149.33488888888888</c:v>
                </c:pt>
                <c:pt idx="42">
                  <c:v>-192.00199999999992</c:v>
                </c:pt>
                <c:pt idx="43">
                  <c:v>-181.33522222222214</c:v>
                </c:pt>
                <c:pt idx="44">
                  <c:v>-112.00116666666669</c:v>
                </c:pt>
                <c:pt idx="45">
                  <c:v>-48.000499999999995</c:v>
                </c:pt>
                <c:pt idx="46">
                  <c:v>-37.333722222222171</c:v>
                </c:pt>
                <c:pt idx="47">
                  <c:v>-53.333888888888957</c:v>
                </c:pt>
                <c:pt idx="48">
                  <c:v>-45.333805555555564</c:v>
                </c:pt>
                <c:pt idx="49">
                  <c:v>-16.000166666666608</c:v>
                </c:pt>
                <c:pt idx="50">
                  <c:v>-10.666777777777824</c:v>
                </c:pt>
                <c:pt idx="51">
                  <c:v>-56.000583333333388</c:v>
                </c:pt>
                <c:pt idx="52">
                  <c:v>-114.66786111111109</c:v>
                </c:pt>
                <c:pt idx="53">
                  <c:v>-96.000999999999962</c:v>
                </c:pt>
                <c:pt idx="54">
                  <c:v>-29.333638888888871</c:v>
                </c:pt>
                <c:pt idx="55">
                  <c:v>-2.6666944444444347</c:v>
                </c:pt>
                <c:pt idx="56">
                  <c:v>0</c:v>
                </c:pt>
                <c:pt idx="57">
                  <c:v>8.0000833333333041</c:v>
                </c:pt>
                <c:pt idx="58">
                  <c:v>16.000166666666651</c:v>
                </c:pt>
                <c:pt idx="59">
                  <c:v>64.000666666666646</c:v>
                </c:pt>
                <c:pt idx="60">
                  <c:v>72.000749999999996</c:v>
                </c:pt>
                <c:pt idx="61">
                  <c:v>32.000333333333387</c:v>
                </c:pt>
                <c:pt idx="62">
                  <c:v>24.000249999999998</c:v>
                </c:pt>
                <c:pt idx="63">
                  <c:v>32.000333333333302</c:v>
                </c:pt>
                <c:pt idx="64">
                  <c:v>42.667111111111133</c:v>
                </c:pt>
                <c:pt idx="65">
                  <c:v>26.666944444444432</c:v>
                </c:pt>
                <c:pt idx="66">
                  <c:v>16.000166666666608</c:v>
                </c:pt>
                <c:pt idx="67">
                  <c:v>58.667277777777819</c:v>
                </c:pt>
                <c:pt idx="68">
                  <c:v>128.00133333333338</c:v>
                </c:pt>
                <c:pt idx="69">
                  <c:v>165.33505555555547</c:v>
                </c:pt>
                <c:pt idx="70">
                  <c:v>176.00183333333337</c:v>
                </c:pt>
                <c:pt idx="71">
                  <c:v>162.66836111111112</c:v>
                </c:pt>
                <c:pt idx="72">
                  <c:v>122.66794444444434</c:v>
                </c:pt>
                <c:pt idx="73">
                  <c:v>77.334138888888859</c:v>
                </c:pt>
                <c:pt idx="74">
                  <c:v>53.333888888888865</c:v>
                </c:pt>
                <c:pt idx="75">
                  <c:v>50.667194444444512</c:v>
                </c:pt>
                <c:pt idx="76">
                  <c:v>56.000583333333388</c:v>
                </c:pt>
                <c:pt idx="77">
                  <c:v>50.667194444444348</c:v>
                </c:pt>
                <c:pt idx="78">
                  <c:v>26.666944444444351</c:v>
                </c:pt>
                <c:pt idx="79">
                  <c:v>-8.0000833333332189</c:v>
                </c:pt>
                <c:pt idx="80">
                  <c:v>-26.666944444444351</c:v>
                </c:pt>
                <c:pt idx="81">
                  <c:v>-45.333805555555649</c:v>
                </c:pt>
                <c:pt idx="82">
                  <c:v>-40.000416666666609</c:v>
                </c:pt>
                <c:pt idx="83">
                  <c:v>-16.000166666666608</c:v>
                </c:pt>
                <c:pt idx="84">
                  <c:v>-29.333638888889038</c:v>
                </c:pt>
                <c:pt idx="85">
                  <c:v>-37.333722222222256</c:v>
                </c:pt>
                <c:pt idx="86">
                  <c:v>-34.66702777777774</c:v>
                </c:pt>
                <c:pt idx="87">
                  <c:v>-29.333638888888871</c:v>
                </c:pt>
                <c:pt idx="88">
                  <c:v>-72.000749999999996</c:v>
                </c:pt>
                <c:pt idx="89">
                  <c:v>-184.00191666666669</c:v>
                </c:pt>
                <c:pt idx="90">
                  <c:v>-264.00274999999999</c:v>
                </c:pt>
                <c:pt idx="91">
                  <c:v>-274.66952777777772</c:v>
                </c:pt>
                <c:pt idx="92">
                  <c:v>-208.0021666666666</c:v>
                </c:pt>
                <c:pt idx="93">
                  <c:v>-133.33472222222221</c:v>
                </c:pt>
                <c:pt idx="94">
                  <c:v>-136.0014166666667</c:v>
                </c:pt>
                <c:pt idx="95">
                  <c:v>-165.33505555555556</c:v>
                </c:pt>
                <c:pt idx="96">
                  <c:v>-146.66819444444442</c:v>
                </c:pt>
                <c:pt idx="97">
                  <c:v>-96.000999999999991</c:v>
                </c:pt>
                <c:pt idx="98">
                  <c:v>-96.000999999999991</c:v>
                </c:pt>
                <c:pt idx="99">
                  <c:v>-58.667277777777777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5.3333888888888881</c:v>
                </c:pt>
                <c:pt idx="138">
                  <c:v>50.667194444444441</c:v>
                </c:pt>
                <c:pt idx="139">
                  <c:v>157.33497222222221</c:v>
                </c:pt>
                <c:pt idx="140">
                  <c:v>261.33605555555556</c:v>
                </c:pt>
                <c:pt idx="141">
                  <c:v>274.66952777777772</c:v>
                </c:pt>
                <c:pt idx="142">
                  <c:v>192.00199999999998</c:v>
                </c:pt>
                <c:pt idx="143">
                  <c:v>93.334305555555559</c:v>
                </c:pt>
                <c:pt idx="144">
                  <c:v>50.667194444444434</c:v>
                </c:pt>
                <c:pt idx="145">
                  <c:v>77.334138888888859</c:v>
                </c:pt>
                <c:pt idx="146">
                  <c:v>122.66794444444443</c:v>
                </c:pt>
                <c:pt idx="147">
                  <c:v>130.66802777777784</c:v>
                </c:pt>
                <c:pt idx="148">
                  <c:v>101.33438888888887</c:v>
                </c:pt>
                <c:pt idx="149">
                  <c:v>56.000583333333388</c:v>
                </c:pt>
                <c:pt idx="150">
                  <c:v>5.3333888888888694</c:v>
                </c:pt>
                <c:pt idx="151">
                  <c:v>-69.334055555555651</c:v>
                </c:pt>
                <c:pt idx="152">
                  <c:v>-181.33522222222214</c:v>
                </c:pt>
                <c:pt idx="153">
                  <c:v>-264.00274999999999</c:v>
                </c:pt>
                <c:pt idx="154">
                  <c:v>-248.00258333333329</c:v>
                </c:pt>
                <c:pt idx="155">
                  <c:v>-141.33480555555553</c:v>
                </c:pt>
                <c:pt idx="156">
                  <c:v>-18.666861111111128</c:v>
                </c:pt>
                <c:pt idx="157">
                  <c:v>56.000583333333303</c:v>
                </c:pt>
                <c:pt idx="158">
                  <c:v>122.66794444444443</c:v>
                </c:pt>
                <c:pt idx="159">
                  <c:v>160.00166666666664</c:v>
                </c:pt>
                <c:pt idx="160">
                  <c:v>165.33505555555556</c:v>
                </c:pt>
                <c:pt idx="161">
                  <c:v>144.00149999999999</c:v>
                </c:pt>
                <c:pt idx="162">
                  <c:v>112.00116666666669</c:v>
                </c:pt>
                <c:pt idx="163">
                  <c:v>106.66777777777781</c:v>
                </c:pt>
                <c:pt idx="164">
                  <c:v>93.334305555555559</c:v>
                </c:pt>
                <c:pt idx="165">
                  <c:v>69.33405555555548</c:v>
                </c:pt>
                <c:pt idx="166">
                  <c:v>56.000583333333218</c:v>
                </c:pt>
                <c:pt idx="167">
                  <c:v>82.667527777777906</c:v>
                </c:pt>
                <c:pt idx="168">
                  <c:v>106.66777777777791</c:v>
                </c:pt>
                <c:pt idx="169">
                  <c:v>74.667444444444342</c:v>
                </c:pt>
                <c:pt idx="170">
                  <c:v>5.3333888888888694</c:v>
                </c:pt>
                <c:pt idx="171">
                  <c:v>-77.334138888888859</c:v>
                </c:pt>
                <c:pt idx="172">
                  <c:v>-170.66844444444453</c:v>
                </c:pt>
                <c:pt idx="173">
                  <c:v>-213.33555555555557</c:v>
                </c:pt>
                <c:pt idx="174">
                  <c:v>-152.00158333333329</c:v>
                </c:pt>
                <c:pt idx="175">
                  <c:v>-53.333888888888865</c:v>
                </c:pt>
                <c:pt idx="176">
                  <c:v>16.000166666666694</c:v>
                </c:pt>
                <c:pt idx="177">
                  <c:v>72.000749999999996</c:v>
                </c:pt>
                <c:pt idx="178">
                  <c:v>88.000916666666612</c:v>
                </c:pt>
                <c:pt idx="179">
                  <c:v>48.000499999999917</c:v>
                </c:pt>
                <c:pt idx="180">
                  <c:v>8.0000833333333894</c:v>
                </c:pt>
                <c:pt idx="181">
                  <c:v>-10.666777777777739</c:v>
                </c:pt>
                <c:pt idx="182">
                  <c:v>-32.000333333333387</c:v>
                </c:pt>
                <c:pt idx="183">
                  <c:v>-82.667527777777735</c:v>
                </c:pt>
                <c:pt idx="184">
                  <c:v>-125.33463888888886</c:v>
                </c:pt>
                <c:pt idx="185">
                  <c:v>-136.0014166666667</c:v>
                </c:pt>
                <c:pt idx="186">
                  <c:v>-125.33463888888886</c:v>
                </c:pt>
                <c:pt idx="187">
                  <c:v>-104.0010833333333</c:v>
                </c:pt>
                <c:pt idx="188">
                  <c:v>-85.334222222222266</c:v>
                </c:pt>
                <c:pt idx="189">
                  <c:v>-69.334055555555565</c:v>
                </c:pt>
                <c:pt idx="190">
                  <c:v>-53.333888888888865</c:v>
                </c:pt>
                <c:pt idx="191">
                  <c:v>-42.667111111111083</c:v>
                </c:pt>
                <c:pt idx="192">
                  <c:v>-32.000333333333302</c:v>
                </c:pt>
                <c:pt idx="193">
                  <c:v>-18.666861111111128</c:v>
                </c:pt>
                <c:pt idx="194">
                  <c:v>-13.333472222222216</c:v>
                </c:pt>
                <c:pt idx="195">
                  <c:v>-5.3333888888888694</c:v>
                </c:pt>
                <c:pt idx="196">
                  <c:v>0</c:v>
                </c:pt>
                <c:pt idx="197">
                  <c:v>0</c:v>
                </c:pt>
                <c:pt idx="198">
                  <c:v>13.333472222222216</c:v>
                </c:pt>
                <c:pt idx="199">
                  <c:v>26.666944444444432</c:v>
                </c:pt>
                <c:pt idx="200">
                  <c:v>40.000416666666652</c:v>
                </c:pt>
                <c:pt idx="201">
                  <c:v>53.333888888888907</c:v>
                </c:pt>
                <c:pt idx="202">
                  <c:v>66.667361111111077</c:v>
                </c:pt>
                <c:pt idx="203">
                  <c:v>106.66777777777773</c:v>
                </c:pt>
                <c:pt idx="204">
                  <c:v>125.33463888888895</c:v>
                </c:pt>
                <c:pt idx="205">
                  <c:v>128.00133333333329</c:v>
                </c:pt>
                <c:pt idx="206">
                  <c:v>152.00158333333329</c:v>
                </c:pt>
                <c:pt idx="207">
                  <c:v>154.66827777777772</c:v>
                </c:pt>
                <c:pt idx="208">
                  <c:v>136.0014166666667</c:v>
                </c:pt>
                <c:pt idx="209">
                  <c:v>149.33488888888903</c:v>
                </c:pt>
                <c:pt idx="210">
                  <c:v>146.66819444444437</c:v>
                </c:pt>
                <c:pt idx="211">
                  <c:v>106.66777777777773</c:v>
                </c:pt>
                <c:pt idx="212">
                  <c:v>80.000833333333375</c:v>
                </c:pt>
                <c:pt idx="213">
                  <c:v>64.000666666666604</c:v>
                </c:pt>
                <c:pt idx="214">
                  <c:v>69.33405555555548</c:v>
                </c:pt>
                <c:pt idx="215">
                  <c:v>90.667611111111128</c:v>
                </c:pt>
                <c:pt idx="216">
                  <c:v>106.66777777777791</c:v>
                </c:pt>
                <c:pt idx="217">
                  <c:v>106.66777777777773</c:v>
                </c:pt>
                <c:pt idx="218">
                  <c:v>93.334305555555474</c:v>
                </c:pt>
                <c:pt idx="219">
                  <c:v>74.667444444444513</c:v>
                </c:pt>
                <c:pt idx="220">
                  <c:v>56.000583333333388</c:v>
                </c:pt>
                <c:pt idx="221">
                  <c:v>34.66702777777774</c:v>
                </c:pt>
                <c:pt idx="222">
                  <c:v>21.333555555555478</c:v>
                </c:pt>
                <c:pt idx="223">
                  <c:v>18.666861111111128</c:v>
                </c:pt>
                <c:pt idx="224">
                  <c:v>18.666861111111128</c:v>
                </c:pt>
                <c:pt idx="225">
                  <c:v>26.666944444444351</c:v>
                </c:pt>
                <c:pt idx="226">
                  <c:v>29.333638888888871</c:v>
                </c:pt>
                <c:pt idx="227">
                  <c:v>26.666944444444518</c:v>
                </c:pt>
                <c:pt idx="228">
                  <c:v>24.000249999999998</c:v>
                </c:pt>
                <c:pt idx="229">
                  <c:v>18.666861111111128</c:v>
                </c:pt>
                <c:pt idx="230">
                  <c:v>8.0000833333333894</c:v>
                </c:pt>
                <c:pt idx="231">
                  <c:v>-8.0000833333333894</c:v>
                </c:pt>
                <c:pt idx="232">
                  <c:v>-42.667111111111133</c:v>
                </c:pt>
                <c:pt idx="233">
                  <c:v>-88.000916666666612</c:v>
                </c:pt>
                <c:pt idx="234">
                  <c:v>-104.00108333333338</c:v>
                </c:pt>
                <c:pt idx="235">
                  <c:v>-82.667527777777735</c:v>
                </c:pt>
                <c:pt idx="236">
                  <c:v>-48.000499999999995</c:v>
                </c:pt>
                <c:pt idx="237">
                  <c:v>-37.333722222222256</c:v>
                </c:pt>
                <c:pt idx="238">
                  <c:v>-61.333972222222087</c:v>
                </c:pt>
                <c:pt idx="239">
                  <c:v>-109.33447222222226</c:v>
                </c:pt>
                <c:pt idx="240">
                  <c:v>-144.00149999999999</c:v>
                </c:pt>
                <c:pt idx="241">
                  <c:v>-128.00133333333338</c:v>
                </c:pt>
                <c:pt idx="242">
                  <c:v>-120.00125</c:v>
                </c:pt>
                <c:pt idx="243">
                  <c:v>-130.66802777777772</c:v>
                </c:pt>
                <c:pt idx="244">
                  <c:v>-125.33463888888905</c:v>
                </c:pt>
                <c:pt idx="245">
                  <c:v>-149.33488888888888</c:v>
                </c:pt>
                <c:pt idx="246">
                  <c:v>-192.00199999999992</c:v>
                </c:pt>
                <c:pt idx="247">
                  <c:v>-181.33522222222214</c:v>
                </c:pt>
                <c:pt idx="248">
                  <c:v>-112.00116666666669</c:v>
                </c:pt>
                <c:pt idx="249">
                  <c:v>-48.000499999999995</c:v>
                </c:pt>
                <c:pt idx="250">
                  <c:v>-37.333722222222171</c:v>
                </c:pt>
                <c:pt idx="251">
                  <c:v>-53.333888888888957</c:v>
                </c:pt>
                <c:pt idx="252">
                  <c:v>-45.333805555555564</c:v>
                </c:pt>
                <c:pt idx="253">
                  <c:v>-16.000166666666608</c:v>
                </c:pt>
                <c:pt idx="254">
                  <c:v>-10.666777777777824</c:v>
                </c:pt>
                <c:pt idx="255">
                  <c:v>-56.000583333333388</c:v>
                </c:pt>
                <c:pt idx="256">
                  <c:v>-77.334138888888859</c:v>
                </c:pt>
                <c:pt idx="257">
                  <c:v>-8.0000833333333041</c:v>
                </c:pt>
                <c:pt idx="258">
                  <c:v>90.667611111111128</c:v>
                </c:pt>
                <c:pt idx="259">
                  <c:v>138.66811111111113</c:v>
                </c:pt>
                <c:pt idx="260">
                  <c:v>141.33480555555556</c:v>
                </c:pt>
                <c:pt idx="261">
                  <c:v>136.0014166666667</c:v>
                </c:pt>
                <c:pt idx="262">
                  <c:v>146.66819444444442</c:v>
                </c:pt>
                <c:pt idx="263">
                  <c:v>181.33522222222226</c:v>
                </c:pt>
                <c:pt idx="264">
                  <c:v>197.33538888888896</c:v>
                </c:pt>
                <c:pt idx="265">
                  <c:v>173.33513888888885</c:v>
                </c:pt>
                <c:pt idx="266">
                  <c:v>125.33463888888886</c:v>
                </c:pt>
                <c:pt idx="267">
                  <c:v>104.00108333333321</c:v>
                </c:pt>
                <c:pt idx="268">
                  <c:v>96.000999999999991</c:v>
                </c:pt>
                <c:pt idx="269">
                  <c:v>80.000833333333375</c:v>
                </c:pt>
                <c:pt idx="270">
                  <c:v>42.667111111111133</c:v>
                </c:pt>
                <c:pt idx="271">
                  <c:v>-8.0000833333333894</c:v>
                </c:pt>
                <c:pt idx="272">
                  <c:v>-18.666861111111128</c:v>
                </c:pt>
                <c:pt idx="273">
                  <c:v>-50.667194444444348</c:v>
                </c:pt>
                <c:pt idx="274">
                  <c:v>-120.00125</c:v>
                </c:pt>
                <c:pt idx="275">
                  <c:v>-152.0015833333334</c:v>
                </c:pt>
                <c:pt idx="276">
                  <c:v>-170.66844444444453</c:v>
                </c:pt>
                <c:pt idx="277">
                  <c:v>-189.33530555555546</c:v>
                </c:pt>
                <c:pt idx="278">
                  <c:v>-237.33580555555554</c:v>
                </c:pt>
                <c:pt idx="279">
                  <c:v>-253.33597222222224</c:v>
                </c:pt>
                <c:pt idx="280">
                  <c:v>-141.33480555555556</c:v>
                </c:pt>
                <c:pt idx="281">
                  <c:v>40.000416666666609</c:v>
                </c:pt>
                <c:pt idx="282">
                  <c:v>170.66844444444453</c:v>
                </c:pt>
                <c:pt idx="283">
                  <c:v>194.6686944444445</c:v>
                </c:pt>
                <c:pt idx="284">
                  <c:v>200.00208333333322</c:v>
                </c:pt>
                <c:pt idx="285">
                  <c:v>192.00199999999998</c:v>
                </c:pt>
                <c:pt idx="286">
                  <c:v>176.00183333333337</c:v>
                </c:pt>
                <c:pt idx="287">
                  <c:v>176.00183333333322</c:v>
                </c:pt>
                <c:pt idx="288">
                  <c:v>176.00183333333337</c:v>
                </c:pt>
                <c:pt idx="289">
                  <c:v>138.66811111111113</c:v>
                </c:pt>
                <c:pt idx="290">
                  <c:v>66.66736111111112</c:v>
                </c:pt>
                <c:pt idx="291">
                  <c:v>0</c:v>
                </c:pt>
                <c:pt idx="292">
                  <c:v>-45.333805555555649</c:v>
                </c:pt>
                <c:pt idx="293">
                  <c:v>-50.667194444444348</c:v>
                </c:pt>
                <c:pt idx="294">
                  <c:v>-34.66702777777774</c:v>
                </c:pt>
                <c:pt idx="295">
                  <c:v>-16.000166666666779</c:v>
                </c:pt>
                <c:pt idx="296">
                  <c:v>0</c:v>
                </c:pt>
                <c:pt idx="297">
                  <c:v>10.666777777777911</c:v>
                </c:pt>
                <c:pt idx="298">
                  <c:v>13.333472222222259</c:v>
                </c:pt>
                <c:pt idx="299">
                  <c:v>5.3333888888888694</c:v>
                </c:pt>
                <c:pt idx="300">
                  <c:v>-5.3333888888888694</c:v>
                </c:pt>
                <c:pt idx="301">
                  <c:v>-18.666861111111128</c:v>
                </c:pt>
                <c:pt idx="302">
                  <c:v>-34.667027777777911</c:v>
                </c:pt>
                <c:pt idx="303">
                  <c:v>-48.000499999999995</c:v>
                </c:pt>
                <c:pt idx="304">
                  <c:v>-66.667361111110949</c:v>
                </c:pt>
                <c:pt idx="305">
                  <c:v>-80.000833333333375</c:v>
                </c:pt>
                <c:pt idx="306">
                  <c:v>-66.66736111111112</c:v>
                </c:pt>
                <c:pt idx="307">
                  <c:v>-40.000416666666609</c:v>
                </c:pt>
                <c:pt idx="308">
                  <c:v>-18.666861111111128</c:v>
                </c:pt>
                <c:pt idx="309">
                  <c:v>-16.000166666666608</c:v>
                </c:pt>
                <c:pt idx="310">
                  <c:v>-24.000249999999998</c:v>
                </c:pt>
                <c:pt idx="311">
                  <c:v>-32.000333333333387</c:v>
                </c:pt>
                <c:pt idx="312">
                  <c:v>-48.000499999999995</c:v>
                </c:pt>
                <c:pt idx="313">
                  <c:v>-66.66736111111112</c:v>
                </c:pt>
                <c:pt idx="314">
                  <c:v>-80.000833333333375</c:v>
                </c:pt>
                <c:pt idx="315">
                  <c:v>-80.000833333333375</c:v>
                </c:pt>
                <c:pt idx="316">
                  <c:v>-72.000749999999996</c:v>
                </c:pt>
                <c:pt idx="317">
                  <c:v>-80.000833333333219</c:v>
                </c:pt>
                <c:pt idx="318">
                  <c:v>-98.667694444444436</c:v>
                </c:pt>
                <c:pt idx="319">
                  <c:v>-104.00108333333338</c:v>
                </c:pt>
                <c:pt idx="320">
                  <c:v>-64.000666666666689</c:v>
                </c:pt>
                <c:pt idx="321">
                  <c:v>-32.000333333333302</c:v>
                </c:pt>
                <c:pt idx="322">
                  <c:v>-18.666861111111047</c:v>
                </c:pt>
                <c:pt idx="323">
                  <c:v>-16.000166666666694</c:v>
                </c:pt>
                <c:pt idx="324">
                  <c:v>-26.666944444444432</c:v>
                </c:pt>
                <c:pt idx="325">
                  <c:v>-10.666777777777739</c:v>
                </c:pt>
                <c:pt idx="326">
                  <c:v>-8.0000833333333894</c:v>
                </c:pt>
                <c:pt idx="327">
                  <c:v>-16.000166666666694</c:v>
                </c:pt>
                <c:pt idx="328">
                  <c:v>-82.667527777777735</c:v>
                </c:pt>
                <c:pt idx="329">
                  <c:v>-154.66827777777783</c:v>
                </c:pt>
                <c:pt idx="330">
                  <c:v>-96.000999999999991</c:v>
                </c:pt>
                <c:pt idx="331">
                  <c:v>-21.333555555555478</c:v>
                </c:pt>
                <c:pt idx="332">
                  <c:v>-26.666944444444432</c:v>
                </c:pt>
                <c:pt idx="333">
                  <c:v>-29.333638888888952</c:v>
                </c:pt>
                <c:pt idx="334">
                  <c:v>-24.000249999999998</c:v>
                </c:pt>
                <c:pt idx="335">
                  <c:v>-29.333638888888871</c:v>
                </c:pt>
                <c:pt idx="336">
                  <c:v>-18.666861111111128</c:v>
                </c:pt>
                <c:pt idx="337">
                  <c:v>0</c:v>
                </c:pt>
                <c:pt idx="338">
                  <c:v>29.333638888888871</c:v>
                </c:pt>
                <c:pt idx="339">
                  <c:v>88.000916666666683</c:v>
                </c:pt>
                <c:pt idx="340">
                  <c:v>152.00158333333329</c:v>
                </c:pt>
                <c:pt idx="341">
                  <c:v>168.00175000000002</c:v>
                </c:pt>
                <c:pt idx="342">
                  <c:v>104.00108333333338</c:v>
                </c:pt>
                <c:pt idx="343">
                  <c:v>32.000333333333302</c:v>
                </c:pt>
                <c:pt idx="344">
                  <c:v>13.333472222222175</c:v>
                </c:pt>
                <c:pt idx="345">
                  <c:v>29.333638888888871</c:v>
                </c:pt>
                <c:pt idx="346">
                  <c:v>29.333638888888952</c:v>
                </c:pt>
                <c:pt idx="347">
                  <c:v>18.666861111111128</c:v>
                </c:pt>
                <c:pt idx="348">
                  <c:v>29.333638888888871</c:v>
                </c:pt>
                <c:pt idx="349">
                  <c:v>26.666944444444432</c:v>
                </c:pt>
                <c:pt idx="350">
                  <c:v>13.333472222222175</c:v>
                </c:pt>
                <c:pt idx="351">
                  <c:v>0</c:v>
                </c:pt>
                <c:pt idx="352">
                  <c:v>-5.3333888888888694</c:v>
                </c:pt>
                <c:pt idx="353">
                  <c:v>-5.3333888888888694</c:v>
                </c:pt>
                <c:pt idx="354">
                  <c:v>-2.6666944444444347</c:v>
                </c:pt>
                <c:pt idx="355">
                  <c:v>5.3333888888888694</c:v>
                </c:pt>
                <c:pt idx="356">
                  <c:v>8.0000833333333041</c:v>
                </c:pt>
                <c:pt idx="357">
                  <c:v>-2.6666944444444347</c:v>
                </c:pt>
                <c:pt idx="358">
                  <c:v>-34.66702777777774</c:v>
                </c:pt>
                <c:pt idx="359">
                  <c:v>-80.000833333333304</c:v>
                </c:pt>
                <c:pt idx="360">
                  <c:v>-98.667694444444436</c:v>
                </c:pt>
                <c:pt idx="361">
                  <c:v>-82.667527777777821</c:v>
                </c:pt>
                <c:pt idx="362">
                  <c:v>-56.000583333333388</c:v>
                </c:pt>
                <c:pt idx="363">
                  <c:v>-32.000333333333302</c:v>
                </c:pt>
                <c:pt idx="364">
                  <c:v>-10.666777777777739</c:v>
                </c:pt>
                <c:pt idx="365">
                  <c:v>2.6666944444444347</c:v>
                </c:pt>
                <c:pt idx="366">
                  <c:v>13.333472222222259</c:v>
                </c:pt>
                <c:pt idx="367">
                  <c:v>34.667027777777825</c:v>
                </c:pt>
                <c:pt idx="368">
                  <c:v>61.333972222222172</c:v>
                </c:pt>
                <c:pt idx="369">
                  <c:v>58.667277777777741</c:v>
                </c:pt>
                <c:pt idx="370">
                  <c:v>26.666944444444432</c:v>
                </c:pt>
                <c:pt idx="371">
                  <c:v>-13.333472222222259</c:v>
                </c:pt>
                <c:pt idx="372">
                  <c:v>-85.334222222222166</c:v>
                </c:pt>
                <c:pt idx="373">
                  <c:v>-162.66836111111104</c:v>
                </c:pt>
                <c:pt idx="374">
                  <c:v>-184.00191666666669</c:v>
                </c:pt>
                <c:pt idx="375">
                  <c:v>-154.66827777777783</c:v>
                </c:pt>
                <c:pt idx="376">
                  <c:v>-112.00116666666665</c:v>
                </c:pt>
                <c:pt idx="377">
                  <c:v>-80.000833333333304</c:v>
                </c:pt>
                <c:pt idx="378">
                  <c:v>-58.667277777777777</c:v>
                </c:pt>
                <c:pt idx="379">
                  <c:v>-45.333805555555564</c:v>
                </c:pt>
                <c:pt idx="380">
                  <c:v>-50.667194444444448</c:v>
                </c:pt>
                <c:pt idx="381">
                  <c:v>-61.333972222222215</c:v>
                </c:pt>
                <c:pt idx="382">
                  <c:v>-64.000666666666675</c:v>
                </c:pt>
                <c:pt idx="383">
                  <c:v>-69.334055555555565</c:v>
                </c:pt>
                <c:pt idx="384">
                  <c:v>-74.667444444444442</c:v>
                </c:pt>
                <c:pt idx="385">
                  <c:v>-61.333972222222215</c:v>
                </c:pt>
                <c:pt idx="386">
                  <c:v>-24.000249999999998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13.333472222222223</c:v>
                </c:pt>
                <c:pt idx="392">
                  <c:v>56.000583333333331</c:v>
                </c:pt>
                <c:pt idx="393">
                  <c:v>114.66786111111111</c:v>
                </c:pt>
                <c:pt idx="394">
                  <c:v>165.33505555555553</c:v>
                </c:pt>
                <c:pt idx="395">
                  <c:v>200.00208333333327</c:v>
                </c:pt>
                <c:pt idx="396">
                  <c:v>221.33563888888887</c:v>
                </c:pt>
                <c:pt idx="397">
                  <c:v>229.33572222222222</c:v>
                </c:pt>
                <c:pt idx="398">
                  <c:v>202.66877777777779</c:v>
                </c:pt>
                <c:pt idx="399">
                  <c:v>125.33463888888886</c:v>
                </c:pt>
                <c:pt idx="400">
                  <c:v>37.333722222222171</c:v>
                </c:pt>
                <c:pt idx="401">
                  <c:v>-18.666861111111047</c:v>
                </c:pt>
                <c:pt idx="402">
                  <c:v>-61.333972222222172</c:v>
                </c:pt>
                <c:pt idx="403">
                  <c:v>-88.000916666666683</c:v>
                </c:pt>
                <c:pt idx="404">
                  <c:v>-82.667527777777821</c:v>
                </c:pt>
                <c:pt idx="405">
                  <c:v>-77.334138888888859</c:v>
                </c:pt>
                <c:pt idx="406">
                  <c:v>-85.334222222222166</c:v>
                </c:pt>
                <c:pt idx="407">
                  <c:v>-90.667611111111128</c:v>
                </c:pt>
                <c:pt idx="408">
                  <c:v>-74.667444444444442</c:v>
                </c:pt>
                <c:pt idx="409">
                  <c:v>-37.333722222222221</c:v>
                </c:pt>
                <c:pt idx="410">
                  <c:v>-5.333388888888912</c:v>
                </c:pt>
                <c:pt idx="411">
                  <c:v>8.0000833333333468</c:v>
                </c:pt>
                <c:pt idx="412">
                  <c:v>13.333472222222216</c:v>
                </c:pt>
                <c:pt idx="413">
                  <c:v>18.666861111111128</c:v>
                </c:pt>
                <c:pt idx="414">
                  <c:v>37.333722222222256</c:v>
                </c:pt>
                <c:pt idx="415">
                  <c:v>66.667361111111049</c:v>
                </c:pt>
                <c:pt idx="416">
                  <c:v>74.667444444444442</c:v>
                </c:pt>
                <c:pt idx="417">
                  <c:v>45.333805555555564</c:v>
                </c:pt>
                <c:pt idx="418">
                  <c:v>2.6666944444444347</c:v>
                </c:pt>
                <c:pt idx="419">
                  <c:v>-40.000416666666609</c:v>
                </c:pt>
                <c:pt idx="420">
                  <c:v>-58.667277777777819</c:v>
                </c:pt>
                <c:pt idx="421">
                  <c:v>-37.333722222222256</c:v>
                </c:pt>
                <c:pt idx="422">
                  <c:v>-5.3333888888888694</c:v>
                </c:pt>
                <c:pt idx="423">
                  <c:v>26.666944444444432</c:v>
                </c:pt>
                <c:pt idx="424">
                  <c:v>72.000749999999996</c:v>
                </c:pt>
                <c:pt idx="425">
                  <c:v>144.00149999999999</c:v>
                </c:pt>
                <c:pt idx="426">
                  <c:v>221.33563888888887</c:v>
                </c:pt>
                <c:pt idx="427">
                  <c:v>240.00250000000005</c:v>
                </c:pt>
                <c:pt idx="428">
                  <c:v>160.00166666666675</c:v>
                </c:pt>
                <c:pt idx="429">
                  <c:v>50.667194444444348</c:v>
                </c:pt>
                <c:pt idx="430">
                  <c:v>-16.000166666666779</c:v>
                </c:pt>
                <c:pt idx="431">
                  <c:v>-42.667111111111133</c:v>
                </c:pt>
                <c:pt idx="432">
                  <c:v>-40.000416666666609</c:v>
                </c:pt>
                <c:pt idx="433">
                  <c:v>-21.333555555555478</c:v>
                </c:pt>
                <c:pt idx="434">
                  <c:v>-18.666861111111128</c:v>
                </c:pt>
                <c:pt idx="435">
                  <c:v>-50.667194444444512</c:v>
                </c:pt>
                <c:pt idx="436">
                  <c:v>-104.0010833333333</c:v>
                </c:pt>
                <c:pt idx="437">
                  <c:v>-165.33505555555547</c:v>
                </c:pt>
                <c:pt idx="438">
                  <c:v>-226.66902777777781</c:v>
                </c:pt>
                <c:pt idx="439">
                  <c:v>-269.33613888888891</c:v>
                </c:pt>
                <c:pt idx="440">
                  <c:v>-280.00291666666664</c:v>
                </c:pt>
                <c:pt idx="441">
                  <c:v>-242.66919444444443</c:v>
                </c:pt>
                <c:pt idx="442">
                  <c:v>-170.66844444444442</c:v>
                </c:pt>
                <c:pt idx="443">
                  <c:v>-96.000999999999991</c:v>
                </c:pt>
                <c:pt idx="444">
                  <c:v>-34.667027777777776</c:v>
                </c:pt>
                <c:pt idx="445">
                  <c:v>-5.3333888888888881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13.333472222222223</c:v>
                </c:pt>
                <c:pt idx="512">
                  <c:v>66.667361111111106</c:v>
                </c:pt>
                <c:pt idx="513">
                  <c:v>162.6683611111111</c:v>
                </c:pt>
                <c:pt idx="514">
                  <c:v>248.00258333333329</c:v>
                </c:pt>
                <c:pt idx="515">
                  <c:v>272.0028333333334</c:v>
                </c:pt>
                <c:pt idx="516">
                  <c:v>232.0024166666667</c:v>
                </c:pt>
                <c:pt idx="517">
                  <c:v>136.00141666666661</c:v>
                </c:pt>
                <c:pt idx="518">
                  <c:v>37.333722222222171</c:v>
                </c:pt>
                <c:pt idx="519">
                  <c:v>-16.000166666666608</c:v>
                </c:pt>
                <c:pt idx="520">
                  <c:v>-42.667111111111041</c:v>
                </c:pt>
                <c:pt idx="521">
                  <c:v>-56.000583333333388</c:v>
                </c:pt>
                <c:pt idx="522">
                  <c:v>-66.66736111111112</c:v>
                </c:pt>
                <c:pt idx="523">
                  <c:v>-98.667694444444436</c:v>
                </c:pt>
                <c:pt idx="524">
                  <c:v>-157.33497222222223</c:v>
                </c:pt>
                <c:pt idx="525">
                  <c:v>-210.66886111111108</c:v>
                </c:pt>
                <c:pt idx="526">
                  <c:v>-210.66886111111108</c:v>
                </c:pt>
                <c:pt idx="527">
                  <c:v>-149.33488888888888</c:v>
                </c:pt>
                <c:pt idx="528">
                  <c:v>-80.000833333333333</c:v>
                </c:pt>
                <c:pt idx="529">
                  <c:v>-53.333888888888893</c:v>
                </c:pt>
                <c:pt idx="530">
                  <c:v>-26.666944444444447</c:v>
                </c:pt>
                <c:pt idx="531">
                  <c:v>0</c:v>
                </c:pt>
                <c:pt idx="532">
                  <c:v>5.3333888888888881</c:v>
                </c:pt>
                <c:pt idx="533">
                  <c:v>32.00033333333333</c:v>
                </c:pt>
                <c:pt idx="534">
                  <c:v>80.000833333333318</c:v>
                </c:pt>
                <c:pt idx="535">
                  <c:v>106.66777777777779</c:v>
                </c:pt>
                <c:pt idx="536">
                  <c:v>133.33472222222221</c:v>
                </c:pt>
                <c:pt idx="537">
                  <c:v>208.00216666666668</c:v>
                </c:pt>
                <c:pt idx="538">
                  <c:v>282.66961111111112</c:v>
                </c:pt>
                <c:pt idx="539">
                  <c:v>269.33613888888891</c:v>
                </c:pt>
                <c:pt idx="540">
                  <c:v>152.00158333333329</c:v>
                </c:pt>
                <c:pt idx="541">
                  <c:v>37.333722222222171</c:v>
                </c:pt>
                <c:pt idx="542">
                  <c:v>-5.3333888888888694</c:v>
                </c:pt>
                <c:pt idx="543">
                  <c:v>-24.000249999999998</c:v>
                </c:pt>
                <c:pt idx="544">
                  <c:v>-53.333888888888865</c:v>
                </c:pt>
                <c:pt idx="545">
                  <c:v>-93.334305555555559</c:v>
                </c:pt>
                <c:pt idx="546">
                  <c:v>-101.33438888888887</c:v>
                </c:pt>
                <c:pt idx="547">
                  <c:v>-77.334138888888859</c:v>
                </c:pt>
                <c:pt idx="548">
                  <c:v>-58.667277777777819</c:v>
                </c:pt>
                <c:pt idx="549">
                  <c:v>-48.000499999999995</c:v>
                </c:pt>
                <c:pt idx="550">
                  <c:v>-42.667111111111133</c:v>
                </c:pt>
                <c:pt idx="551">
                  <c:v>-29.333638888888871</c:v>
                </c:pt>
                <c:pt idx="552">
                  <c:v>-26.666944444444432</c:v>
                </c:pt>
                <c:pt idx="553">
                  <c:v>-26.666944444444432</c:v>
                </c:pt>
                <c:pt idx="554">
                  <c:v>-16.000166666666651</c:v>
                </c:pt>
                <c:pt idx="555">
                  <c:v>-5.333388888888912</c:v>
                </c:pt>
                <c:pt idx="556">
                  <c:v>5.333388888888912</c:v>
                </c:pt>
                <c:pt idx="557">
                  <c:v>18.666861111111128</c:v>
                </c:pt>
                <c:pt idx="558">
                  <c:v>32.000333333333302</c:v>
                </c:pt>
                <c:pt idx="559">
                  <c:v>72.000749999999954</c:v>
                </c:pt>
                <c:pt idx="560">
                  <c:v>66.66736111111112</c:v>
                </c:pt>
                <c:pt idx="561">
                  <c:v>13.333472222222259</c:v>
                </c:pt>
                <c:pt idx="562">
                  <c:v>0</c:v>
                </c:pt>
                <c:pt idx="563">
                  <c:v>-42.667111111111133</c:v>
                </c:pt>
                <c:pt idx="564">
                  <c:v>-184.00191666666669</c:v>
                </c:pt>
                <c:pt idx="565">
                  <c:v>-282.66961111111112</c:v>
                </c:pt>
                <c:pt idx="566">
                  <c:v>-269.33613888888885</c:v>
                </c:pt>
                <c:pt idx="567">
                  <c:v>-128.00133333333332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26.666944444444447</c:v>
                </c:pt>
                <c:pt idx="601">
                  <c:v>56.000583333333331</c:v>
                </c:pt>
                <c:pt idx="602">
                  <c:v>101.33438888888887</c:v>
                </c:pt>
                <c:pt idx="603">
                  <c:v>186.66861111111106</c:v>
                </c:pt>
                <c:pt idx="604">
                  <c:v>250.66927777777784</c:v>
                </c:pt>
                <c:pt idx="605">
                  <c:v>285.33630555555555</c:v>
                </c:pt>
                <c:pt idx="606">
                  <c:v>301.33647222222214</c:v>
                </c:pt>
                <c:pt idx="607">
                  <c:v>285.33630555555544</c:v>
                </c:pt>
                <c:pt idx="608">
                  <c:v>248.00258333333329</c:v>
                </c:pt>
                <c:pt idx="609">
                  <c:v>221.33563888888904</c:v>
                </c:pt>
                <c:pt idx="610">
                  <c:v>216.00225</c:v>
                </c:pt>
                <c:pt idx="611">
                  <c:v>202.66877777777773</c:v>
                </c:pt>
                <c:pt idx="612">
                  <c:v>144.00149999999999</c:v>
                </c:pt>
                <c:pt idx="613">
                  <c:v>61.333972222222258</c:v>
                </c:pt>
                <c:pt idx="614">
                  <c:v>5.3333888888888694</c:v>
                </c:pt>
                <c:pt idx="615">
                  <c:v>-8.0000833333333894</c:v>
                </c:pt>
                <c:pt idx="616">
                  <c:v>-8.0000833333332189</c:v>
                </c:pt>
                <c:pt idx="617">
                  <c:v>-16.000166666666608</c:v>
                </c:pt>
                <c:pt idx="618">
                  <c:v>-32.000333333333387</c:v>
                </c:pt>
                <c:pt idx="619">
                  <c:v>-50.667194444444512</c:v>
                </c:pt>
                <c:pt idx="620">
                  <c:v>-56.000583333333388</c:v>
                </c:pt>
                <c:pt idx="621">
                  <c:v>-40.000416666666609</c:v>
                </c:pt>
                <c:pt idx="622">
                  <c:v>-16.000166666666608</c:v>
                </c:pt>
                <c:pt idx="623">
                  <c:v>2.6666944444443499</c:v>
                </c:pt>
                <c:pt idx="624">
                  <c:v>21.333555555555648</c:v>
                </c:pt>
                <c:pt idx="625">
                  <c:v>32.000333333333387</c:v>
                </c:pt>
                <c:pt idx="626">
                  <c:v>24.000249999999998</c:v>
                </c:pt>
                <c:pt idx="627">
                  <c:v>8.0000833333333894</c:v>
                </c:pt>
                <c:pt idx="628">
                  <c:v>0</c:v>
                </c:pt>
                <c:pt idx="629">
                  <c:v>2.6666944444443499</c:v>
                </c:pt>
                <c:pt idx="630">
                  <c:v>18.666861111110958</c:v>
                </c:pt>
                <c:pt idx="631">
                  <c:v>42.667111111111133</c:v>
                </c:pt>
                <c:pt idx="632">
                  <c:v>58.667277777777905</c:v>
                </c:pt>
                <c:pt idx="633">
                  <c:v>69.33405555555548</c:v>
                </c:pt>
                <c:pt idx="634">
                  <c:v>72.000749999999996</c:v>
                </c:pt>
                <c:pt idx="635">
                  <c:v>61.333972222222258</c:v>
                </c:pt>
                <c:pt idx="636">
                  <c:v>37.333722222222093</c:v>
                </c:pt>
                <c:pt idx="637">
                  <c:v>10.666777777777739</c:v>
                </c:pt>
                <c:pt idx="638">
                  <c:v>-2.6666944444443499</c:v>
                </c:pt>
                <c:pt idx="639">
                  <c:v>-8.0000833333332189</c:v>
                </c:pt>
                <c:pt idx="640">
                  <c:v>-8.0000833333333894</c:v>
                </c:pt>
                <c:pt idx="641">
                  <c:v>10.666777777777739</c:v>
                </c:pt>
                <c:pt idx="642">
                  <c:v>45.333805555555649</c:v>
                </c:pt>
                <c:pt idx="643">
                  <c:v>56.000583333333388</c:v>
                </c:pt>
                <c:pt idx="644">
                  <c:v>32.000333333333217</c:v>
                </c:pt>
                <c:pt idx="645">
                  <c:v>18.666861111111128</c:v>
                </c:pt>
                <c:pt idx="646">
                  <c:v>21.333555555555648</c:v>
                </c:pt>
                <c:pt idx="647">
                  <c:v>21.333555555555478</c:v>
                </c:pt>
                <c:pt idx="648">
                  <c:v>16.000166666666608</c:v>
                </c:pt>
                <c:pt idx="649">
                  <c:v>2.66669444444452</c:v>
                </c:pt>
                <c:pt idx="650">
                  <c:v>-24.000249999999998</c:v>
                </c:pt>
                <c:pt idx="651">
                  <c:v>-69.334055555555651</c:v>
                </c:pt>
                <c:pt idx="652">
                  <c:v>-104.00108333333338</c:v>
                </c:pt>
                <c:pt idx="653">
                  <c:v>-109.33447222222226</c:v>
                </c:pt>
                <c:pt idx="654">
                  <c:v>-130.66802777777772</c:v>
                </c:pt>
                <c:pt idx="655">
                  <c:v>-184.0019166666666</c:v>
                </c:pt>
                <c:pt idx="656">
                  <c:v>-213.33555555555546</c:v>
                </c:pt>
                <c:pt idx="657">
                  <c:v>-178.66852777777774</c:v>
                </c:pt>
                <c:pt idx="658">
                  <c:v>-130.66802777777772</c:v>
                </c:pt>
                <c:pt idx="659">
                  <c:v>-146.66819444444451</c:v>
                </c:pt>
                <c:pt idx="660">
                  <c:v>-221.33563888888892</c:v>
                </c:pt>
                <c:pt idx="661">
                  <c:v>-274.66952777777772</c:v>
                </c:pt>
                <c:pt idx="662">
                  <c:v>-282.66961111111112</c:v>
                </c:pt>
                <c:pt idx="663">
                  <c:v>-202.66877777777776</c:v>
                </c:pt>
                <c:pt idx="664">
                  <c:v>-90.667611111111071</c:v>
                </c:pt>
                <c:pt idx="665">
                  <c:v>-16.000166666666651</c:v>
                </c:pt>
                <c:pt idx="666">
                  <c:v>53.333888888888865</c:v>
                </c:pt>
                <c:pt idx="667">
                  <c:v>173.33513888888885</c:v>
                </c:pt>
                <c:pt idx="668">
                  <c:v>245.33588888888892</c:v>
                </c:pt>
                <c:pt idx="669">
                  <c:v>240.0025</c:v>
                </c:pt>
                <c:pt idx="670">
                  <c:v>234.66911111111111</c:v>
                </c:pt>
                <c:pt idx="671">
                  <c:v>160.00166666666669</c:v>
                </c:pt>
                <c:pt idx="672">
                  <c:v>106.66777777777773</c:v>
                </c:pt>
                <c:pt idx="673">
                  <c:v>106.66777777777773</c:v>
                </c:pt>
                <c:pt idx="674">
                  <c:v>106.66777777777773</c:v>
                </c:pt>
                <c:pt idx="675">
                  <c:v>61.333972222222258</c:v>
                </c:pt>
                <c:pt idx="676">
                  <c:v>13.333472222222259</c:v>
                </c:pt>
                <c:pt idx="677">
                  <c:v>-34.66702777777774</c:v>
                </c:pt>
                <c:pt idx="678">
                  <c:v>-128.00133333333338</c:v>
                </c:pt>
                <c:pt idx="679">
                  <c:v>-192.00199999999998</c:v>
                </c:pt>
                <c:pt idx="680">
                  <c:v>-229.33572222222219</c:v>
                </c:pt>
                <c:pt idx="681">
                  <c:v>-240.00250000000005</c:v>
                </c:pt>
                <c:pt idx="682">
                  <c:v>-160.00166666666669</c:v>
                </c:pt>
                <c:pt idx="683">
                  <c:v>-104.0010833333333</c:v>
                </c:pt>
                <c:pt idx="684">
                  <c:v>-58.667277777777741</c:v>
                </c:pt>
                <c:pt idx="685">
                  <c:v>64.000666666666689</c:v>
                </c:pt>
                <c:pt idx="686">
                  <c:v>133.33472222222224</c:v>
                </c:pt>
                <c:pt idx="687">
                  <c:v>122.66794444444443</c:v>
                </c:pt>
                <c:pt idx="688">
                  <c:v>120.00125</c:v>
                </c:pt>
                <c:pt idx="689">
                  <c:v>117.33455555555548</c:v>
                </c:pt>
                <c:pt idx="690">
                  <c:v>66.66736111111112</c:v>
                </c:pt>
                <c:pt idx="691">
                  <c:v>21.333555555555648</c:v>
                </c:pt>
                <c:pt idx="692">
                  <c:v>24.000249999999998</c:v>
                </c:pt>
                <c:pt idx="693">
                  <c:v>42.667111111111133</c:v>
                </c:pt>
                <c:pt idx="694">
                  <c:v>37.333722222222093</c:v>
                </c:pt>
                <c:pt idx="695">
                  <c:v>-8.0000833333333894</c:v>
                </c:pt>
                <c:pt idx="696">
                  <c:v>-130.66802777777772</c:v>
                </c:pt>
                <c:pt idx="697">
                  <c:v>-176.00183333333331</c:v>
                </c:pt>
                <c:pt idx="698">
                  <c:v>-138.66811111111105</c:v>
                </c:pt>
                <c:pt idx="699">
                  <c:v>-106.66777777777781</c:v>
                </c:pt>
                <c:pt idx="700">
                  <c:v>-50.667194444444434</c:v>
                </c:pt>
                <c:pt idx="701">
                  <c:v>-21.333555555555566</c:v>
                </c:pt>
                <c:pt idx="702">
                  <c:v>-5.3333888888889556</c:v>
                </c:pt>
                <c:pt idx="703">
                  <c:v>-2.6666944444444347</c:v>
                </c:pt>
                <c:pt idx="704">
                  <c:v>-29.333638888888871</c:v>
                </c:pt>
                <c:pt idx="705">
                  <c:v>-80.000833333333304</c:v>
                </c:pt>
                <c:pt idx="706">
                  <c:v>-128.00133333333329</c:v>
                </c:pt>
                <c:pt idx="707">
                  <c:v>-136.0014166666667</c:v>
                </c:pt>
                <c:pt idx="708">
                  <c:v>-82.667527777777778</c:v>
                </c:pt>
                <c:pt idx="709">
                  <c:v>10.666777777777783</c:v>
                </c:pt>
                <c:pt idx="710">
                  <c:v>136.00141666666664</c:v>
                </c:pt>
                <c:pt idx="711">
                  <c:v>210.66886111111108</c:v>
                </c:pt>
                <c:pt idx="712">
                  <c:v>125.33463888888886</c:v>
                </c:pt>
                <c:pt idx="713">
                  <c:v>2.66669444444452</c:v>
                </c:pt>
                <c:pt idx="714">
                  <c:v>-88.000916666666612</c:v>
                </c:pt>
                <c:pt idx="715">
                  <c:v>-194.66869444444447</c:v>
                </c:pt>
                <c:pt idx="716">
                  <c:v>-173.33513888888891</c:v>
                </c:pt>
                <c:pt idx="717">
                  <c:v>-50.667194444444434</c:v>
                </c:pt>
                <c:pt idx="718">
                  <c:v>26.666944444444432</c:v>
                </c:pt>
                <c:pt idx="719">
                  <c:v>106.66777777777779</c:v>
                </c:pt>
                <c:pt idx="720">
                  <c:v>146.66819444444448</c:v>
                </c:pt>
                <c:pt idx="721">
                  <c:v>122.66794444444443</c:v>
                </c:pt>
                <c:pt idx="722">
                  <c:v>106.66777777777773</c:v>
                </c:pt>
                <c:pt idx="723">
                  <c:v>90.667611111111128</c:v>
                </c:pt>
                <c:pt idx="724">
                  <c:v>109.33447222222226</c:v>
                </c:pt>
                <c:pt idx="725">
                  <c:v>157.33497222222218</c:v>
                </c:pt>
                <c:pt idx="726">
                  <c:v>218.66894444444435</c:v>
                </c:pt>
                <c:pt idx="727">
                  <c:v>210.66886111111111</c:v>
                </c:pt>
                <c:pt idx="728">
                  <c:v>144.00149999999999</c:v>
                </c:pt>
                <c:pt idx="729">
                  <c:v>101.33438888888887</c:v>
                </c:pt>
                <c:pt idx="730">
                  <c:v>45.333805555555649</c:v>
                </c:pt>
                <c:pt idx="731">
                  <c:v>10.666777777777739</c:v>
                </c:pt>
                <c:pt idx="732">
                  <c:v>8.0000833333332189</c:v>
                </c:pt>
                <c:pt idx="733">
                  <c:v>10.666777777777911</c:v>
                </c:pt>
                <c:pt idx="734">
                  <c:v>13.333472222222259</c:v>
                </c:pt>
                <c:pt idx="735">
                  <c:v>18.666861111110958</c:v>
                </c:pt>
                <c:pt idx="736">
                  <c:v>26.666944444444518</c:v>
                </c:pt>
                <c:pt idx="737">
                  <c:v>24.000249999999998</c:v>
                </c:pt>
                <c:pt idx="738">
                  <c:v>10.666777777777739</c:v>
                </c:pt>
                <c:pt idx="739">
                  <c:v>34.667027777777911</c:v>
                </c:pt>
                <c:pt idx="740">
                  <c:v>61.333972222222258</c:v>
                </c:pt>
                <c:pt idx="741">
                  <c:v>50.667194444444348</c:v>
                </c:pt>
                <c:pt idx="742">
                  <c:v>24.000249999999998</c:v>
                </c:pt>
                <c:pt idx="743">
                  <c:v>5.3333888888888694</c:v>
                </c:pt>
                <c:pt idx="744">
                  <c:v>2.6666944444443499</c:v>
                </c:pt>
                <c:pt idx="745">
                  <c:v>2.66669444444452</c:v>
                </c:pt>
                <c:pt idx="746">
                  <c:v>13.333472222222259</c:v>
                </c:pt>
                <c:pt idx="747">
                  <c:v>29.333638888888871</c:v>
                </c:pt>
                <c:pt idx="748">
                  <c:v>40.000416666666609</c:v>
                </c:pt>
                <c:pt idx="749">
                  <c:v>32.000333333333387</c:v>
                </c:pt>
                <c:pt idx="750">
                  <c:v>10.666777777777911</c:v>
                </c:pt>
                <c:pt idx="751">
                  <c:v>-2.66669444444452</c:v>
                </c:pt>
                <c:pt idx="752">
                  <c:v>-13.333472222222259</c:v>
                </c:pt>
                <c:pt idx="753">
                  <c:v>-32.000333333333387</c:v>
                </c:pt>
                <c:pt idx="754">
                  <c:v>-45.333805555555649</c:v>
                </c:pt>
                <c:pt idx="755">
                  <c:v>-58.667277777777741</c:v>
                </c:pt>
                <c:pt idx="756">
                  <c:v>-104.00108333333321</c:v>
                </c:pt>
                <c:pt idx="757">
                  <c:v>-186.66861111111112</c:v>
                </c:pt>
                <c:pt idx="758">
                  <c:v>-256.00266666666676</c:v>
                </c:pt>
                <c:pt idx="759">
                  <c:v>-274.66952777777772</c:v>
                </c:pt>
                <c:pt idx="760">
                  <c:v>-277.33622222222215</c:v>
                </c:pt>
                <c:pt idx="761">
                  <c:v>-282.66961111111112</c:v>
                </c:pt>
                <c:pt idx="762">
                  <c:v>-250.66927777777772</c:v>
                </c:pt>
                <c:pt idx="763">
                  <c:v>-170.66844444444439</c:v>
                </c:pt>
                <c:pt idx="764">
                  <c:v>-40.000416666666688</c:v>
                </c:pt>
                <c:pt idx="765">
                  <c:v>106.66777777777779</c:v>
                </c:pt>
                <c:pt idx="766">
                  <c:v>168.00175000000002</c:v>
                </c:pt>
                <c:pt idx="767">
                  <c:v>170.66844444444442</c:v>
                </c:pt>
                <c:pt idx="768">
                  <c:v>173.33513888888885</c:v>
                </c:pt>
                <c:pt idx="769">
                  <c:v>205.33547222222217</c:v>
                </c:pt>
                <c:pt idx="770">
                  <c:v>258.66936111111113</c:v>
                </c:pt>
                <c:pt idx="771">
                  <c:v>261.33605555555567</c:v>
                </c:pt>
                <c:pt idx="772">
                  <c:v>245.33588888888886</c:v>
                </c:pt>
                <c:pt idx="773">
                  <c:v>202.66877777777773</c:v>
                </c:pt>
                <c:pt idx="774">
                  <c:v>170.66844444444453</c:v>
                </c:pt>
                <c:pt idx="775">
                  <c:v>176.00183333333337</c:v>
                </c:pt>
                <c:pt idx="776">
                  <c:v>144.00149999999999</c:v>
                </c:pt>
                <c:pt idx="777">
                  <c:v>106.66777777777773</c:v>
                </c:pt>
                <c:pt idx="778">
                  <c:v>93.334305555555474</c:v>
                </c:pt>
                <c:pt idx="779">
                  <c:v>80.000833333333219</c:v>
                </c:pt>
                <c:pt idx="780">
                  <c:v>61.333972222222258</c:v>
                </c:pt>
                <c:pt idx="781">
                  <c:v>45.333805555555472</c:v>
                </c:pt>
                <c:pt idx="782">
                  <c:v>32.000333333333217</c:v>
                </c:pt>
                <c:pt idx="783">
                  <c:v>21.333555555555822</c:v>
                </c:pt>
                <c:pt idx="784">
                  <c:v>18.666861111111302</c:v>
                </c:pt>
                <c:pt idx="785">
                  <c:v>29.333638888888697</c:v>
                </c:pt>
                <c:pt idx="786">
                  <c:v>32.000333333333217</c:v>
                </c:pt>
                <c:pt idx="787">
                  <c:v>16.000166666666779</c:v>
                </c:pt>
                <c:pt idx="788">
                  <c:v>2.66669444444452</c:v>
                </c:pt>
                <c:pt idx="789">
                  <c:v>2.66669444444452</c:v>
                </c:pt>
                <c:pt idx="790">
                  <c:v>10.666777777777739</c:v>
                </c:pt>
                <c:pt idx="791">
                  <c:v>16.000166666666438</c:v>
                </c:pt>
                <c:pt idx="792">
                  <c:v>-2.66669444444452</c:v>
                </c:pt>
                <c:pt idx="793">
                  <c:v>-66.667361111110949</c:v>
                </c:pt>
                <c:pt idx="794">
                  <c:v>-157.33497222222223</c:v>
                </c:pt>
                <c:pt idx="795">
                  <c:v>-237.33580555555565</c:v>
                </c:pt>
                <c:pt idx="796">
                  <c:v>-277.33622222222209</c:v>
                </c:pt>
                <c:pt idx="797">
                  <c:v>-258.66936111111113</c:v>
                </c:pt>
                <c:pt idx="798">
                  <c:v>-186.66861111111112</c:v>
                </c:pt>
                <c:pt idx="799">
                  <c:v>-93.334305555555474</c:v>
                </c:pt>
                <c:pt idx="800">
                  <c:v>-26.666944444444518</c:v>
                </c:pt>
                <c:pt idx="801">
                  <c:v>18.666861111111128</c:v>
                </c:pt>
                <c:pt idx="802">
                  <c:v>90.667611111111128</c:v>
                </c:pt>
                <c:pt idx="803">
                  <c:v>168.00175000000002</c:v>
                </c:pt>
                <c:pt idx="804">
                  <c:v>178.66852777777788</c:v>
                </c:pt>
                <c:pt idx="805">
                  <c:v>114.66786111111112</c:v>
                </c:pt>
                <c:pt idx="806">
                  <c:v>42.667111111110955</c:v>
                </c:pt>
                <c:pt idx="807">
                  <c:v>-5.3333888888888694</c:v>
                </c:pt>
                <c:pt idx="808">
                  <c:v>-45.333805555555472</c:v>
                </c:pt>
                <c:pt idx="809">
                  <c:v>-74.667444444444513</c:v>
                </c:pt>
                <c:pt idx="810">
                  <c:v>-104.00108333333338</c:v>
                </c:pt>
                <c:pt idx="811">
                  <c:v>-160.00166666666661</c:v>
                </c:pt>
                <c:pt idx="812">
                  <c:v>-205.33547222222208</c:v>
                </c:pt>
                <c:pt idx="813">
                  <c:v>-218.66894444444452</c:v>
                </c:pt>
                <c:pt idx="814">
                  <c:v>-229.33572222222224</c:v>
                </c:pt>
                <c:pt idx="815">
                  <c:v>-245.33588888888886</c:v>
                </c:pt>
                <c:pt idx="816">
                  <c:v>-245.33588888888895</c:v>
                </c:pt>
                <c:pt idx="817">
                  <c:v>-221.33563888888887</c:v>
                </c:pt>
                <c:pt idx="818">
                  <c:v>-130.66802777777772</c:v>
                </c:pt>
                <c:pt idx="819">
                  <c:v>0</c:v>
                </c:pt>
                <c:pt idx="820">
                  <c:v>117.33455555555555</c:v>
                </c:pt>
                <c:pt idx="821">
                  <c:v>181.33522222222226</c:v>
                </c:pt>
                <c:pt idx="822">
                  <c:v>173.33513888888885</c:v>
                </c:pt>
                <c:pt idx="823">
                  <c:v>160.00166666666661</c:v>
                </c:pt>
                <c:pt idx="824">
                  <c:v>136.00141666666661</c:v>
                </c:pt>
                <c:pt idx="825">
                  <c:v>114.66786111111112</c:v>
                </c:pt>
                <c:pt idx="826">
                  <c:v>109.33447222222226</c:v>
                </c:pt>
                <c:pt idx="827">
                  <c:v>101.33438888888887</c:v>
                </c:pt>
                <c:pt idx="828">
                  <c:v>114.66786111111112</c:v>
                </c:pt>
                <c:pt idx="829">
                  <c:v>136.00141666666661</c:v>
                </c:pt>
                <c:pt idx="830">
                  <c:v>130.66802777777772</c:v>
                </c:pt>
                <c:pt idx="831">
                  <c:v>98.667694444444507</c:v>
                </c:pt>
                <c:pt idx="832">
                  <c:v>50.667194444444512</c:v>
                </c:pt>
                <c:pt idx="833">
                  <c:v>26.666944444444518</c:v>
                </c:pt>
                <c:pt idx="834">
                  <c:v>29.333638888888871</c:v>
                </c:pt>
                <c:pt idx="835">
                  <c:v>29.333638888888871</c:v>
                </c:pt>
                <c:pt idx="836">
                  <c:v>24.000249999999998</c:v>
                </c:pt>
                <c:pt idx="837">
                  <c:v>29.333638888888871</c:v>
                </c:pt>
                <c:pt idx="838">
                  <c:v>42.667111111111133</c:v>
                </c:pt>
                <c:pt idx="839">
                  <c:v>42.667111111111133</c:v>
                </c:pt>
                <c:pt idx="840">
                  <c:v>40.000416666666609</c:v>
                </c:pt>
                <c:pt idx="841">
                  <c:v>53.333888888888865</c:v>
                </c:pt>
                <c:pt idx="842">
                  <c:v>64.000666666666604</c:v>
                </c:pt>
                <c:pt idx="843">
                  <c:v>53.333888888888865</c:v>
                </c:pt>
                <c:pt idx="844">
                  <c:v>29.333638888889038</c:v>
                </c:pt>
                <c:pt idx="845">
                  <c:v>13.333472222222259</c:v>
                </c:pt>
                <c:pt idx="846">
                  <c:v>10.666777777777739</c:v>
                </c:pt>
                <c:pt idx="847">
                  <c:v>18.666861111111128</c:v>
                </c:pt>
                <c:pt idx="848">
                  <c:v>40.00041666666678</c:v>
                </c:pt>
                <c:pt idx="849">
                  <c:v>64.000666666666433</c:v>
                </c:pt>
                <c:pt idx="850">
                  <c:v>64.000666666666433</c:v>
                </c:pt>
                <c:pt idx="851">
                  <c:v>42.667111111111296</c:v>
                </c:pt>
                <c:pt idx="852">
                  <c:v>32.000333333333558</c:v>
                </c:pt>
                <c:pt idx="853">
                  <c:v>32.000333333333217</c:v>
                </c:pt>
                <c:pt idx="854">
                  <c:v>26.666944444444177</c:v>
                </c:pt>
                <c:pt idx="855">
                  <c:v>13.333472222222259</c:v>
                </c:pt>
                <c:pt idx="856">
                  <c:v>5.3333888888890399</c:v>
                </c:pt>
                <c:pt idx="857">
                  <c:v>29.333638888889038</c:v>
                </c:pt>
                <c:pt idx="858">
                  <c:v>61.333972222222258</c:v>
                </c:pt>
                <c:pt idx="859">
                  <c:v>61.333972222222258</c:v>
                </c:pt>
                <c:pt idx="860">
                  <c:v>42.667111111110955</c:v>
                </c:pt>
                <c:pt idx="861">
                  <c:v>53.333888888888701</c:v>
                </c:pt>
                <c:pt idx="862">
                  <c:v>98.667694444444507</c:v>
                </c:pt>
                <c:pt idx="863">
                  <c:v>93.334305555555474</c:v>
                </c:pt>
                <c:pt idx="864">
                  <c:v>45.333805555555472</c:v>
                </c:pt>
                <c:pt idx="865">
                  <c:v>29.333638888889038</c:v>
                </c:pt>
                <c:pt idx="866">
                  <c:v>48.000499999999995</c:v>
                </c:pt>
                <c:pt idx="867">
                  <c:v>69.33405555555548</c:v>
                </c:pt>
                <c:pt idx="868">
                  <c:v>53.333888888889035</c:v>
                </c:pt>
                <c:pt idx="869">
                  <c:v>13.333472222222259</c:v>
                </c:pt>
                <c:pt idx="870">
                  <c:v>-10.666777777777739</c:v>
                </c:pt>
                <c:pt idx="871">
                  <c:v>-18.666861111110958</c:v>
                </c:pt>
                <c:pt idx="872">
                  <c:v>-21.333555555555822</c:v>
                </c:pt>
                <c:pt idx="873">
                  <c:v>-26.666944444444518</c:v>
                </c:pt>
                <c:pt idx="874">
                  <c:v>-40.000416666666432</c:v>
                </c:pt>
                <c:pt idx="875">
                  <c:v>-56.000583333333559</c:v>
                </c:pt>
                <c:pt idx="876">
                  <c:v>-69.33405555555548</c:v>
                </c:pt>
                <c:pt idx="877">
                  <c:v>-61.333972222221917</c:v>
                </c:pt>
                <c:pt idx="878">
                  <c:v>-34.667027777778081</c:v>
                </c:pt>
                <c:pt idx="879">
                  <c:v>-10.66677777777808</c:v>
                </c:pt>
                <c:pt idx="880">
                  <c:v>-26.666944444444177</c:v>
                </c:pt>
                <c:pt idx="881">
                  <c:v>-53.333888888888701</c:v>
                </c:pt>
                <c:pt idx="882">
                  <c:v>-26.666944444444518</c:v>
                </c:pt>
                <c:pt idx="883">
                  <c:v>0</c:v>
                </c:pt>
                <c:pt idx="884">
                  <c:v>2.66669444444452</c:v>
                </c:pt>
                <c:pt idx="885">
                  <c:v>10.666777777777739</c:v>
                </c:pt>
                <c:pt idx="886">
                  <c:v>13.333472222222259</c:v>
                </c:pt>
                <c:pt idx="887">
                  <c:v>8.0000833333332189</c:v>
                </c:pt>
                <c:pt idx="888">
                  <c:v>-2.66669444444452</c:v>
                </c:pt>
                <c:pt idx="889">
                  <c:v>-16.000166666666438</c:v>
                </c:pt>
                <c:pt idx="890">
                  <c:v>-32.000333333333558</c:v>
                </c:pt>
                <c:pt idx="891">
                  <c:v>-50.667194444444512</c:v>
                </c:pt>
                <c:pt idx="892">
                  <c:v>-66.667361111110949</c:v>
                </c:pt>
                <c:pt idx="893">
                  <c:v>-69.33405555555548</c:v>
                </c:pt>
                <c:pt idx="894">
                  <c:v>-58.667277777777741</c:v>
                </c:pt>
                <c:pt idx="895">
                  <c:v>-40.00041666666678</c:v>
                </c:pt>
                <c:pt idx="896">
                  <c:v>-18.666861111111302</c:v>
                </c:pt>
                <c:pt idx="897">
                  <c:v>-5.3333888888890399</c:v>
                </c:pt>
                <c:pt idx="898">
                  <c:v>-2.6666944444441789</c:v>
                </c:pt>
                <c:pt idx="899">
                  <c:v>-10.666777777777739</c:v>
                </c:pt>
                <c:pt idx="900">
                  <c:v>-24.000249999999998</c:v>
                </c:pt>
                <c:pt idx="901">
                  <c:v>-48.000499999999995</c:v>
                </c:pt>
                <c:pt idx="902">
                  <c:v>-168.00175000000016</c:v>
                </c:pt>
                <c:pt idx="903">
                  <c:v>-277.33622222222209</c:v>
                </c:pt>
                <c:pt idx="904">
                  <c:v>-258.66936111111113</c:v>
                </c:pt>
                <c:pt idx="905">
                  <c:v>-186.66861111111112</c:v>
                </c:pt>
                <c:pt idx="906">
                  <c:v>-93.334305555555474</c:v>
                </c:pt>
                <c:pt idx="907">
                  <c:v>-26.666944444444518</c:v>
                </c:pt>
                <c:pt idx="908">
                  <c:v>18.666861111111128</c:v>
                </c:pt>
                <c:pt idx="909">
                  <c:v>90.667611111111128</c:v>
                </c:pt>
                <c:pt idx="910">
                  <c:v>168.00175000000002</c:v>
                </c:pt>
                <c:pt idx="911">
                  <c:v>178.66852777777788</c:v>
                </c:pt>
                <c:pt idx="912">
                  <c:v>114.66786111111112</c:v>
                </c:pt>
                <c:pt idx="913">
                  <c:v>69.33405555555548</c:v>
                </c:pt>
                <c:pt idx="914">
                  <c:v>114.66786111111112</c:v>
                </c:pt>
                <c:pt idx="915">
                  <c:v>109.33447222222226</c:v>
                </c:pt>
                <c:pt idx="916">
                  <c:v>58.667277777777564</c:v>
                </c:pt>
                <c:pt idx="917">
                  <c:v>24.000249999999998</c:v>
                </c:pt>
                <c:pt idx="918">
                  <c:v>-2.6666944444441789</c:v>
                </c:pt>
                <c:pt idx="919">
                  <c:v>13.333472222222259</c:v>
                </c:pt>
                <c:pt idx="920">
                  <c:v>37.333722222222256</c:v>
                </c:pt>
                <c:pt idx="921">
                  <c:v>74.667444444444513</c:v>
                </c:pt>
                <c:pt idx="922">
                  <c:v>90.667611111110944</c:v>
                </c:pt>
                <c:pt idx="923">
                  <c:v>74.667444444444186</c:v>
                </c:pt>
                <c:pt idx="924">
                  <c:v>5.3333888888886998</c:v>
                </c:pt>
                <c:pt idx="925">
                  <c:v>-64.000666666666433</c:v>
                </c:pt>
                <c:pt idx="926">
                  <c:v>-56.000583333333218</c:v>
                </c:pt>
                <c:pt idx="927">
                  <c:v>-37.333722222222256</c:v>
                </c:pt>
                <c:pt idx="928">
                  <c:v>-29.333638888888697</c:v>
                </c:pt>
                <c:pt idx="929">
                  <c:v>-21.333555555555478</c:v>
                </c:pt>
                <c:pt idx="930">
                  <c:v>-18.666861111111302</c:v>
                </c:pt>
                <c:pt idx="931">
                  <c:v>-18.666861111111302</c:v>
                </c:pt>
                <c:pt idx="932">
                  <c:v>-21.333555555555478</c:v>
                </c:pt>
                <c:pt idx="933">
                  <c:v>-32.000333333333217</c:v>
                </c:pt>
                <c:pt idx="934">
                  <c:v>-50.667194444444512</c:v>
                </c:pt>
                <c:pt idx="935">
                  <c:v>-53.333888888889035</c:v>
                </c:pt>
                <c:pt idx="936">
                  <c:v>-40.000416666666609</c:v>
                </c:pt>
                <c:pt idx="937">
                  <c:v>-29.333638888888871</c:v>
                </c:pt>
                <c:pt idx="938">
                  <c:v>-26.666944444444351</c:v>
                </c:pt>
                <c:pt idx="939">
                  <c:v>-29.333638888888871</c:v>
                </c:pt>
                <c:pt idx="940">
                  <c:v>-24.000249999999998</c:v>
                </c:pt>
                <c:pt idx="941">
                  <c:v>-10.666777777777739</c:v>
                </c:pt>
                <c:pt idx="942">
                  <c:v>-5.3333888888890399</c:v>
                </c:pt>
                <c:pt idx="943">
                  <c:v>-2.66669444444452</c:v>
                </c:pt>
                <c:pt idx="944">
                  <c:v>2.66669444444452</c:v>
                </c:pt>
                <c:pt idx="945">
                  <c:v>8.0000833333333894</c:v>
                </c:pt>
                <c:pt idx="946">
                  <c:v>26.666944444444518</c:v>
                </c:pt>
                <c:pt idx="947">
                  <c:v>42.667111111111133</c:v>
                </c:pt>
                <c:pt idx="948">
                  <c:v>32.000333333333217</c:v>
                </c:pt>
                <c:pt idx="949">
                  <c:v>8.0000833333333894</c:v>
                </c:pt>
                <c:pt idx="950">
                  <c:v>-29.333638888888871</c:v>
                </c:pt>
                <c:pt idx="951">
                  <c:v>-90.667611111111128</c:v>
                </c:pt>
                <c:pt idx="952">
                  <c:v>-178.66852777777774</c:v>
                </c:pt>
                <c:pt idx="953">
                  <c:v>-256.00266666666676</c:v>
                </c:pt>
                <c:pt idx="954">
                  <c:v>-282.66961111111112</c:v>
                </c:pt>
                <c:pt idx="955">
                  <c:v>-282.66961111111095</c:v>
                </c:pt>
                <c:pt idx="956">
                  <c:v>-282.66961111111112</c:v>
                </c:pt>
                <c:pt idx="957">
                  <c:v>-197.33538888888896</c:v>
                </c:pt>
                <c:pt idx="958">
                  <c:v>-32.000333333333302</c:v>
                </c:pt>
                <c:pt idx="959">
                  <c:v>112.00116666666669</c:v>
                </c:pt>
                <c:pt idx="960">
                  <c:v>229.33572222222219</c:v>
                </c:pt>
                <c:pt idx="961">
                  <c:v>296.00308333333322</c:v>
                </c:pt>
                <c:pt idx="962">
                  <c:v>285.33630555555561</c:v>
                </c:pt>
                <c:pt idx="963">
                  <c:v>229.33572222222224</c:v>
                </c:pt>
                <c:pt idx="964">
                  <c:v>154.66827777777772</c:v>
                </c:pt>
                <c:pt idx="965">
                  <c:v>82.667527777777735</c:v>
                </c:pt>
                <c:pt idx="966">
                  <c:v>29.333638888888871</c:v>
                </c:pt>
                <c:pt idx="967">
                  <c:v>0</c:v>
                </c:pt>
                <c:pt idx="968">
                  <c:v>-13.333472222222259</c:v>
                </c:pt>
                <c:pt idx="969">
                  <c:v>-32.000333333333217</c:v>
                </c:pt>
                <c:pt idx="970">
                  <c:v>-66.66736111111112</c:v>
                </c:pt>
                <c:pt idx="971">
                  <c:v>-133.33472222222224</c:v>
                </c:pt>
                <c:pt idx="972">
                  <c:v>-229.33572222222207</c:v>
                </c:pt>
                <c:pt idx="973">
                  <c:v>-282.66961111111112</c:v>
                </c:pt>
                <c:pt idx="974">
                  <c:v>-282.66961111111112</c:v>
                </c:pt>
                <c:pt idx="975">
                  <c:v>-282.66961111111112</c:v>
                </c:pt>
                <c:pt idx="976">
                  <c:v>-285.33630555555561</c:v>
                </c:pt>
                <c:pt idx="977">
                  <c:v>-232.00241666666659</c:v>
                </c:pt>
                <c:pt idx="978">
                  <c:v>-162.6683611111111</c:v>
                </c:pt>
                <c:pt idx="979">
                  <c:v>-141.33480555555556</c:v>
                </c:pt>
                <c:pt idx="980">
                  <c:v>-117.33455555555551</c:v>
                </c:pt>
                <c:pt idx="981">
                  <c:v>-93.334305555555559</c:v>
                </c:pt>
                <c:pt idx="982">
                  <c:v>-88.000916666666683</c:v>
                </c:pt>
                <c:pt idx="983">
                  <c:v>-106.66777777777779</c:v>
                </c:pt>
                <c:pt idx="984">
                  <c:v>-117.33455555555554</c:v>
                </c:pt>
                <c:pt idx="985">
                  <c:v>-85.334222222222209</c:v>
                </c:pt>
                <c:pt idx="986">
                  <c:v>-29.333638888888888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21.333555555555552</c:v>
                </c:pt>
                <c:pt idx="1027">
                  <c:v>96.000999999999991</c:v>
                </c:pt>
                <c:pt idx="1028">
                  <c:v>208.00216666666665</c:v>
                </c:pt>
                <c:pt idx="1029">
                  <c:v>293.33638888888885</c:v>
                </c:pt>
                <c:pt idx="1030">
                  <c:v>304.00316666666669</c:v>
                </c:pt>
                <c:pt idx="1031">
                  <c:v>261.33605555555556</c:v>
                </c:pt>
                <c:pt idx="1032">
                  <c:v>218.66894444444441</c:v>
                </c:pt>
                <c:pt idx="1033">
                  <c:v>194.66869444444444</c:v>
                </c:pt>
                <c:pt idx="1034">
                  <c:v>181.33522222222214</c:v>
                </c:pt>
                <c:pt idx="1035">
                  <c:v>157.33497222222223</c:v>
                </c:pt>
                <c:pt idx="1036">
                  <c:v>125.33463888888905</c:v>
                </c:pt>
                <c:pt idx="1037">
                  <c:v>104.00108333333338</c:v>
                </c:pt>
                <c:pt idx="1038">
                  <c:v>104.00108333333321</c:v>
                </c:pt>
                <c:pt idx="1039">
                  <c:v>120.00125</c:v>
                </c:pt>
                <c:pt idx="1040">
                  <c:v>128.00133333333338</c:v>
                </c:pt>
                <c:pt idx="1041">
                  <c:v>120.00125</c:v>
                </c:pt>
                <c:pt idx="1042">
                  <c:v>93.334305555555474</c:v>
                </c:pt>
                <c:pt idx="1043">
                  <c:v>56.000583333333218</c:v>
                </c:pt>
                <c:pt idx="1044">
                  <c:v>24.000249999999998</c:v>
                </c:pt>
                <c:pt idx="1045">
                  <c:v>8.0000833333333894</c:v>
                </c:pt>
                <c:pt idx="1046">
                  <c:v>8.0000833333333894</c:v>
                </c:pt>
                <c:pt idx="1047">
                  <c:v>10.666777777777739</c:v>
                </c:pt>
                <c:pt idx="1048">
                  <c:v>0</c:v>
                </c:pt>
                <c:pt idx="1049">
                  <c:v>-26.666944444444351</c:v>
                </c:pt>
                <c:pt idx="1050">
                  <c:v>-64.000666666666604</c:v>
                </c:pt>
                <c:pt idx="1051">
                  <c:v>-93.334305555555645</c:v>
                </c:pt>
                <c:pt idx="1052">
                  <c:v>-112.00116666666678</c:v>
                </c:pt>
                <c:pt idx="1053">
                  <c:v>-133.33472222222224</c:v>
                </c:pt>
                <c:pt idx="1054">
                  <c:v>-165.33505555555547</c:v>
                </c:pt>
                <c:pt idx="1055">
                  <c:v>-208.0021666666666</c:v>
                </c:pt>
                <c:pt idx="1056">
                  <c:v>-256.00266666666658</c:v>
                </c:pt>
                <c:pt idx="1057">
                  <c:v>-282.66961111111112</c:v>
                </c:pt>
                <c:pt idx="1058">
                  <c:v>-258.66936111111119</c:v>
                </c:pt>
                <c:pt idx="1059">
                  <c:v>-232.00241666666659</c:v>
                </c:pt>
                <c:pt idx="1060">
                  <c:v>-202.66877777777773</c:v>
                </c:pt>
                <c:pt idx="1061">
                  <c:v>-125.33463888888892</c:v>
                </c:pt>
                <c:pt idx="1062">
                  <c:v>-34.667027777777783</c:v>
                </c:pt>
                <c:pt idx="1063">
                  <c:v>21.33355555555552</c:v>
                </c:pt>
                <c:pt idx="1064">
                  <c:v>93.334305555555517</c:v>
                </c:pt>
                <c:pt idx="1065">
                  <c:v>189.33530555555555</c:v>
                </c:pt>
                <c:pt idx="1066">
                  <c:v>208.00216666666668</c:v>
                </c:pt>
                <c:pt idx="1067">
                  <c:v>125.33463888888886</c:v>
                </c:pt>
                <c:pt idx="1068">
                  <c:v>48.000499999999995</c:v>
                </c:pt>
                <c:pt idx="1069">
                  <c:v>48.000499999999995</c:v>
                </c:pt>
                <c:pt idx="1070">
                  <c:v>96.000999999999991</c:v>
                </c:pt>
                <c:pt idx="1071">
                  <c:v>144.00150000000008</c:v>
                </c:pt>
                <c:pt idx="1072">
                  <c:v>173.33513888888885</c:v>
                </c:pt>
                <c:pt idx="1073">
                  <c:v>205.33547222222208</c:v>
                </c:pt>
                <c:pt idx="1074">
                  <c:v>245.33588888888886</c:v>
                </c:pt>
                <c:pt idx="1075">
                  <c:v>261.33605555555567</c:v>
                </c:pt>
                <c:pt idx="1076">
                  <c:v>234.66911111111111</c:v>
                </c:pt>
                <c:pt idx="1077">
                  <c:v>189.33530555555546</c:v>
                </c:pt>
                <c:pt idx="1078">
                  <c:v>149.33488888888888</c:v>
                </c:pt>
                <c:pt idx="1079">
                  <c:v>128.00133333333338</c:v>
                </c:pt>
                <c:pt idx="1080">
                  <c:v>98.667694444444507</c:v>
                </c:pt>
                <c:pt idx="1081">
                  <c:v>48.000499999999995</c:v>
                </c:pt>
                <c:pt idx="1082">
                  <c:v>-2.66669444444452</c:v>
                </c:pt>
                <c:pt idx="1083">
                  <c:v>-56.000583333333218</c:v>
                </c:pt>
                <c:pt idx="1084">
                  <c:v>-85.334222222222266</c:v>
                </c:pt>
                <c:pt idx="1085">
                  <c:v>-61.333972222222258</c:v>
                </c:pt>
                <c:pt idx="1086">
                  <c:v>-18.666861111110958</c:v>
                </c:pt>
                <c:pt idx="1087">
                  <c:v>2.66669444444452</c:v>
                </c:pt>
                <c:pt idx="1088">
                  <c:v>5.3333888888886998</c:v>
                </c:pt>
                <c:pt idx="1089">
                  <c:v>2.6666944444441789</c:v>
                </c:pt>
                <c:pt idx="1090">
                  <c:v>0</c:v>
                </c:pt>
                <c:pt idx="1091">
                  <c:v>8.0000833333335599</c:v>
                </c:pt>
                <c:pt idx="1092">
                  <c:v>34.66702777777774</c:v>
                </c:pt>
                <c:pt idx="1093">
                  <c:v>69.33405555555548</c:v>
                </c:pt>
                <c:pt idx="1094">
                  <c:v>77.334138888889044</c:v>
                </c:pt>
                <c:pt idx="1095">
                  <c:v>53.333888888888701</c:v>
                </c:pt>
                <c:pt idx="1096">
                  <c:v>24.000249999999998</c:v>
                </c:pt>
                <c:pt idx="1097">
                  <c:v>-5.3333888888886998</c:v>
                </c:pt>
                <c:pt idx="1098">
                  <c:v>-42.667111111110955</c:v>
                </c:pt>
                <c:pt idx="1099">
                  <c:v>-85.334222222222266</c:v>
                </c:pt>
                <c:pt idx="1100">
                  <c:v>-90.667611111111299</c:v>
                </c:pt>
                <c:pt idx="1101">
                  <c:v>-50.667194444444512</c:v>
                </c:pt>
                <c:pt idx="1102">
                  <c:v>-2.66669444444452</c:v>
                </c:pt>
                <c:pt idx="1103">
                  <c:v>48.000499999999995</c:v>
                </c:pt>
                <c:pt idx="1104">
                  <c:v>93.334305555555815</c:v>
                </c:pt>
                <c:pt idx="1105">
                  <c:v>98.667694444444507</c:v>
                </c:pt>
                <c:pt idx="1106">
                  <c:v>58.667277777777741</c:v>
                </c:pt>
                <c:pt idx="1107">
                  <c:v>13.333472222222259</c:v>
                </c:pt>
                <c:pt idx="1108">
                  <c:v>-26.666944444444518</c:v>
                </c:pt>
                <c:pt idx="1109">
                  <c:v>-64.000666666666774</c:v>
                </c:pt>
                <c:pt idx="1110">
                  <c:v>-61.333972222222258</c:v>
                </c:pt>
                <c:pt idx="1111">
                  <c:v>-18.666861111110958</c:v>
                </c:pt>
                <c:pt idx="1112">
                  <c:v>37.333722222222256</c:v>
                </c:pt>
                <c:pt idx="1113">
                  <c:v>106.66777777777773</c:v>
                </c:pt>
                <c:pt idx="1114">
                  <c:v>144.00149999999999</c:v>
                </c:pt>
                <c:pt idx="1115">
                  <c:v>109.33447222222226</c:v>
                </c:pt>
                <c:pt idx="1116">
                  <c:v>45.333805555555472</c:v>
                </c:pt>
                <c:pt idx="1117">
                  <c:v>-2.66669444444452</c:v>
                </c:pt>
                <c:pt idx="1118">
                  <c:v>-42.667111111110955</c:v>
                </c:pt>
                <c:pt idx="1119">
                  <c:v>-64.000666666666774</c:v>
                </c:pt>
                <c:pt idx="1120">
                  <c:v>-50.667194444444512</c:v>
                </c:pt>
                <c:pt idx="1121">
                  <c:v>-32.000333333333217</c:v>
                </c:pt>
                <c:pt idx="1122">
                  <c:v>-34.66702777777774</c:v>
                </c:pt>
                <c:pt idx="1123">
                  <c:v>-66.667361111110949</c:v>
                </c:pt>
                <c:pt idx="1124">
                  <c:v>-122.66794444444452</c:v>
                </c:pt>
                <c:pt idx="1125">
                  <c:v>-197.33538888888901</c:v>
                </c:pt>
                <c:pt idx="1126">
                  <c:v>-261.33605555555545</c:v>
                </c:pt>
                <c:pt idx="1127">
                  <c:v>-282.66961111111112</c:v>
                </c:pt>
                <c:pt idx="1128">
                  <c:v>-277.33622222222226</c:v>
                </c:pt>
                <c:pt idx="1129">
                  <c:v>-240.0025</c:v>
                </c:pt>
                <c:pt idx="1130">
                  <c:v>-192.00199999999998</c:v>
                </c:pt>
                <c:pt idx="1131">
                  <c:v>-170.66844444444433</c:v>
                </c:pt>
                <c:pt idx="1132">
                  <c:v>-168.00175000000002</c:v>
                </c:pt>
                <c:pt idx="1133">
                  <c:v>-181.33522222222226</c:v>
                </c:pt>
                <c:pt idx="1134">
                  <c:v>-192.00199999999998</c:v>
                </c:pt>
                <c:pt idx="1135">
                  <c:v>-178.66852777777783</c:v>
                </c:pt>
                <c:pt idx="1136">
                  <c:v>-128.00133333333338</c:v>
                </c:pt>
                <c:pt idx="1137">
                  <c:v>-56.000583333333303</c:v>
                </c:pt>
                <c:pt idx="1138">
                  <c:v>-8.0000833333333041</c:v>
                </c:pt>
                <c:pt idx="1139">
                  <c:v>10.666777777777739</c:v>
                </c:pt>
                <c:pt idx="1140">
                  <c:v>21.333555555555566</c:v>
                </c:pt>
                <c:pt idx="1141">
                  <c:v>48.000499999999995</c:v>
                </c:pt>
                <c:pt idx="1142">
                  <c:v>106.66777777777773</c:v>
                </c:pt>
                <c:pt idx="1143">
                  <c:v>162.66836111111112</c:v>
                </c:pt>
                <c:pt idx="1144">
                  <c:v>141.33480555555556</c:v>
                </c:pt>
                <c:pt idx="1145">
                  <c:v>61.333972222222258</c:v>
                </c:pt>
                <c:pt idx="1146">
                  <c:v>-45.333805555555564</c:v>
                </c:pt>
                <c:pt idx="1147">
                  <c:v>-197.33538888888896</c:v>
                </c:pt>
                <c:pt idx="1148">
                  <c:v>-237.33580555555551</c:v>
                </c:pt>
                <c:pt idx="1149">
                  <c:v>-144.00149999999994</c:v>
                </c:pt>
                <c:pt idx="1150">
                  <c:v>-48.000499999999995</c:v>
                </c:pt>
                <c:pt idx="1151">
                  <c:v>0</c:v>
                </c:pt>
                <c:pt idx="1152">
                  <c:v>50.667194444444434</c:v>
                </c:pt>
                <c:pt idx="1153">
                  <c:v>181.33522222222223</c:v>
                </c:pt>
                <c:pt idx="1154">
                  <c:v>298.66977777777777</c:v>
                </c:pt>
                <c:pt idx="1155">
                  <c:v>293.33638888888896</c:v>
                </c:pt>
                <c:pt idx="1156">
                  <c:v>232.0024166666667</c:v>
                </c:pt>
                <c:pt idx="1157">
                  <c:v>224.00233333333321</c:v>
                </c:pt>
                <c:pt idx="1158">
                  <c:v>256.00266666666658</c:v>
                </c:pt>
                <c:pt idx="1159">
                  <c:v>285.33630555555561</c:v>
                </c:pt>
                <c:pt idx="1160">
                  <c:v>277.33622222222226</c:v>
                </c:pt>
                <c:pt idx="1161">
                  <c:v>237.33580555555565</c:v>
                </c:pt>
                <c:pt idx="1162">
                  <c:v>205.33547222222208</c:v>
                </c:pt>
                <c:pt idx="1163">
                  <c:v>192.00199999999998</c:v>
                </c:pt>
                <c:pt idx="1164">
                  <c:v>184.00191666666677</c:v>
                </c:pt>
                <c:pt idx="1165">
                  <c:v>176.00183333333322</c:v>
                </c:pt>
                <c:pt idx="1166">
                  <c:v>122.66794444444452</c:v>
                </c:pt>
                <c:pt idx="1167">
                  <c:v>72.000749999999996</c:v>
                </c:pt>
                <c:pt idx="1168">
                  <c:v>85.334222222222266</c:v>
                </c:pt>
                <c:pt idx="1169">
                  <c:v>96.000999999999991</c:v>
                </c:pt>
                <c:pt idx="1170">
                  <c:v>88.000916666666427</c:v>
                </c:pt>
                <c:pt idx="1171">
                  <c:v>82.667527777777735</c:v>
                </c:pt>
                <c:pt idx="1172">
                  <c:v>74.667444444444513</c:v>
                </c:pt>
                <c:pt idx="1173">
                  <c:v>66.667361111110949</c:v>
                </c:pt>
                <c:pt idx="1174">
                  <c:v>61.333972222222258</c:v>
                </c:pt>
                <c:pt idx="1175">
                  <c:v>53.333888888889035</c:v>
                </c:pt>
                <c:pt idx="1176">
                  <c:v>45.333805555555472</c:v>
                </c:pt>
                <c:pt idx="1177">
                  <c:v>42.667111111110955</c:v>
                </c:pt>
                <c:pt idx="1178">
                  <c:v>48.000499999999995</c:v>
                </c:pt>
                <c:pt idx="1179">
                  <c:v>53.333888888889035</c:v>
                </c:pt>
                <c:pt idx="1180">
                  <c:v>53.333888888889035</c:v>
                </c:pt>
                <c:pt idx="1181">
                  <c:v>50.667194444444512</c:v>
                </c:pt>
                <c:pt idx="1182">
                  <c:v>42.667111111110955</c:v>
                </c:pt>
                <c:pt idx="1183">
                  <c:v>34.66702777777774</c:v>
                </c:pt>
                <c:pt idx="1184">
                  <c:v>29.333638888889038</c:v>
                </c:pt>
                <c:pt idx="1185">
                  <c:v>21.333555555555478</c:v>
                </c:pt>
                <c:pt idx="1186">
                  <c:v>8.0000833333332189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2.66669444444452</c:v>
                </c:pt>
                <c:pt idx="1196">
                  <c:v>2.66669444444452</c:v>
                </c:pt>
                <c:pt idx="1197">
                  <c:v>2.66669444444452</c:v>
                </c:pt>
                <c:pt idx="1198">
                  <c:v>13.333472222222259</c:v>
                </c:pt>
                <c:pt idx="1199">
                  <c:v>24.000249999999998</c:v>
                </c:pt>
                <c:pt idx="1200">
                  <c:v>34.66702777777774</c:v>
                </c:pt>
                <c:pt idx="1201">
                  <c:v>42.667111111110955</c:v>
                </c:pt>
                <c:pt idx="1202">
                  <c:v>37.333722222222256</c:v>
                </c:pt>
                <c:pt idx="1203">
                  <c:v>26.666944444444518</c:v>
                </c:pt>
                <c:pt idx="1204">
                  <c:v>16.000166666666438</c:v>
                </c:pt>
                <c:pt idx="1205">
                  <c:v>8.0000833333332189</c:v>
                </c:pt>
                <c:pt idx="1206">
                  <c:v>5.3333888888890399</c:v>
                </c:pt>
                <c:pt idx="1207">
                  <c:v>5.3333888888890399</c:v>
                </c:pt>
                <c:pt idx="1208">
                  <c:v>5.3333888888890399</c:v>
                </c:pt>
                <c:pt idx="1209">
                  <c:v>2.66669444444452</c:v>
                </c:pt>
                <c:pt idx="1210">
                  <c:v>0</c:v>
                </c:pt>
                <c:pt idx="1211">
                  <c:v>0</c:v>
                </c:pt>
                <c:pt idx="1212">
                  <c:v>-2.66669444444452</c:v>
                </c:pt>
                <c:pt idx="1213">
                  <c:v>-2.66669444444452</c:v>
                </c:pt>
                <c:pt idx="1214">
                  <c:v>0</c:v>
                </c:pt>
                <c:pt idx="1215">
                  <c:v>0</c:v>
                </c:pt>
                <c:pt idx="1216">
                  <c:v>-2.66669444444452</c:v>
                </c:pt>
                <c:pt idx="1217">
                  <c:v>-5.3333888888890399</c:v>
                </c:pt>
                <c:pt idx="1218">
                  <c:v>-5.3333888888890399</c:v>
                </c:pt>
                <c:pt idx="1219">
                  <c:v>-5.3333888888886998</c:v>
                </c:pt>
                <c:pt idx="1220">
                  <c:v>-8.0000833333332189</c:v>
                </c:pt>
                <c:pt idx="1221">
                  <c:v>-13.333472222222259</c:v>
                </c:pt>
                <c:pt idx="1222">
                  <c:v>-16.000166666666779</c:v>
                </c:pt>
                <c:pt idx="1223">
                  <c:v>-18.666861111111302</c:v>
                </c:pt>
                <c:pt idx="1224">
                  <c:v>-16.000166666666438</c:v>
                </c:pt>
                <c:pt idx="1225">
                  <c:v>-10.666777777777739</c:v>
                </c:pt>
                <c:pt idx="1226">
                  <c:v>-8.0000833333335599</c:v>
                </c:pt>
                <c:pt idx="1227">
                  <c:v>-8.0000833333332189</c:v>
                </c:pt>
                <c:pt idx="1228">
                  <c:v>-8.0000833333332189</c:v>
                </c:pt>
                <c:pt idx="1229">
                  <c:v>-8.0000833333332189</c:v>
                </c:pt>
                <c:pt idx="1230">
                  <c:v>-10.666777777777739</c:v>
                </c:pt>
                <c:pt idx="1231">
                  <c:v>-8.0000833333335599</c:v>
                </c:pt>
                <c:pt idx="1232">
                  <c:v>-2.66669444444452</c:v>
                </c:pt>
                <c:pt idx="1233">
                  <c:v>-2.66669444444452</c:v>
                </c:pt>
                <c:pt idx="1234">
                  <c:v>-2.66669444444452</c:v>
                </c:pt>
                <c:pt idx="1235">
                  <c:v>-5.3333888888886998</c:v>
                </c:pt>
                <c:pt idx="1236">
                  <c:v>-10.666777777777739</c:v>
                </c:pt>
                <c:pt idx="1237">
                  <c:v>-18.666861111111302</c:v>
                </c:pt>
                <c:pt idx="1238">
                  <c:v>-29.333638888888697</c:v>
                </c:pt>
                <c:pt idx="1239">
                  <c:v>-37.333722222221915</c:v>
                </c:pt>
                <c:pt idx="1240">
                  <c:v>-40.00041666666678</c:v>
                </c:pt>
                <c:pt idx="1241">
                  <c:v>-37.333722222222256</c:v>
                </c:pt>
                <c:pt idx="1242">
                  <c:v>-34.66702777777774</c:v>
                </c:pt>
                <c:pt idx="1243">
                  <c:v>-34.66702777777774</c:v>
                </c:pt>
                <c:pt idx="1244">
                  <c:v>-34.66702777777774</c:v>
                </c:pt>
                <c:pt idx="1245">
                  <c:v>-32.000333333333558</c:v>
                </c:pt>
                <c:pt idx="1246">
                  <c:v>-34.66702777777774</c:v>
                </c:pt>
                <c:pt idx="1247">
                  <c:v>-37.333722222222256</c:v>
                </c:pt>
                <c:pt idx="1248">
                  <c:v>-37.333722222222256</c:v>
                </c:pt>
                <c:pt idx="1249">
                  <c:v>-37.333722222222256</c:v>
                </c:pt>
                <c:pt idx="1250">
                  <c:v>-34.66702777777774</c:v>
                </c:pt>
                <c:pt idx="1251">
                  <c:v>-32.000333333333217</c:v>
                </c:pt>
                <c:pt idx="1252">
                  <c:v>-32.000333333333558</c:v>
                </c:pt>
                <c:pt idx="1253">
                  <c:v>-32.000333333333217</c:v>
                </c:pt>
                <c:pt idx="1254">
                  <c:v>-32.000333333333217</c:v>
                </c:pt>
                <c:pt idx="1255">
                  <c:v>-32.000333333333558</c:v>
                </c:pt>
                <c:pt idx="1256">
                  <c:v>-32.000333333333217</c:v>
                </c:pt>
                <c:pt idx="1257">
                  <c:v>-32.000333333333217</c:v>
                </c:pt>
                <c:pt idx="1258">
                  <c:v>-32.000333333333558</c:v>
                </c:pt>
                <c:pt idx="1259">
                  <c:v>-29.333638888888697</c:v>
                </c:pt>
                <c:pt idx="1260">
                  <c:v>-24.000249999999998</c:v>
                </c:pt>
                <c:pt idx="1261">
                  <c:v>-18.666861111111302</c:v>
                </c:pt>
                <c:pt idx="1262">
                  <c:v>-8.0000833333332189</c:v>
                </c:pt>
                <c:pt idx="1263">
                  <c:v>2.66669444444452</c:v>
                </c:pt>
                <c:pt idx="1264">
                  <c:v>10.666777777777739</c:v>
                </c:pt>
                <c:pt idx="1265">
                  <c:v>16.000166666666779</c:v>
                </c:pt>
                <c:pt idx="1266">
                  <c:v>13.333472222222259</c:v>
                </c:pt>
                <c:pt idx="1267">
                  <c:v>10.666777777777739</c:v>
                </c:pt>
                <c:pt idx="1268">
                  <c:v>5.3333888888890399</c:v>
                </c:pt>
                <c:pt idx="1269">
                  <c:v>-5.3333888888890399</c:v>
                </c:pt>
                <c:pt idx="1270">
                  <c:v>-13.333472222222259</c:v>
                </c:pt>
                <c:pt idx="1271">
                  <c:v>-18.666861111110958</c:v>
                </c:pt>
                <c:pt idx="1272">
                  <c:v>-21.333555555555478</c:v>
                </c:pt>
                <c:pt idx="1273">
                  <c:v>-18.666861111111302</c:v>
                </c:pt>
                <c:pt idx="1274">
                  <c:v>-16.000166666666779</c:v>
                </c:pt>
                <c:pt idx="1275">
                  <c:v>-13.333472222222259</c:v>
                </c:pt>
                <c:pt idx="1276">
                  <c:v>-5.3333888888890399</c:v>
                </c:pt>
                <c:pt idx="1277">
                  <c:v>2.66669444444452</c:v>
                </c:pt>
                <c:pt idx="1278">
                  <c:v>5.3333888888890399</c:v>
                </c:pt>
                <c:pt idx="1279">
                  <c:v>8.0000833333332189</c:v>
                </c:pt>
                <c:pt idx="1280">
                  <c:v>10.666777777777739</c:v>
                </c:pt>
                <c:pt idx="1281">
                  <c:v>5.3333888888890399</c:v>
                </c:pt>
                <c:pt idx="1282">
                  <c:v>2.66669444444452</c:v>
                </c:pt>
                <c:pt idx="1283">
                  <c:v>2.66669444444452</c:v>
                </c:pt>
                <c:pt idx="1284">
                  <c:v>0</c:v>
                </c:pt>
                <c:pt idx="1285">
                  <c:v>-5.3333888888890399</c:v>
                </c:pt>
                <c:pt idx="1286">
                  <c:v>-10.666777777777739</c:v>
                </c:pt>
                <c:pt idx="1287">
                  <c:v>-13.333472222222259</c:v>
                </c:pt>
                <c:pt idx="1288">
                  <c:v>-18.666861111111302</c:v>
                </c:pt>
                <c:pt idx="1289">
                  <c:v>-21.333555555555478</c:v>
                </c:pt>
                <c:pt idx="1290">
                  <c:v>-18.666861111110958</c:v>
                </c:pt>
                <c:pt idx="1291">
                  <c:v>-18.666861111110958</c:v>
                </c:pt>
                <c:pt idx="1292">
                  <c:v>-24.000249999999998</c:v>
                </c:pt>
                <c:pt idx="1293">
                  <c:v>-26.666944444444518</c:v>
                </c:pt>
                <c:pt idx="1294">
                  <c:v>-26.666944444444518</c:v>
                </c:pt>
                <c:pt idx="1295">
                  <c:v>-21.333555555555478</c:v>
                </c:pt>
                <c:pt idx="1296">
                  <c:v>-10.666777777777739</c:v>
                </c:pt>
                <c:pt idx="1297">
                  <c:v>0</c:v>
                </c:pt>
                <c:pt idx="1298">
                  <c:v>8.0000833333332189</c:v>
                </c:pt>
                <c:pt idx="1299">
                  <c:v>13.333472222222259</c:v>
                </c:pt>
                <c:pt idx="1300">
                  <c:v>13.333472222222259</c:v>
                </c:pt>
                <c:pt idx="1301">
                  <c:v>10.666777777777739</c:v>
                </c:pt>
                <c:pt idx="1302">
                  <c:v>10.666777777777739</c:v>
                </c:pt>
                <c:pt idx="1303">
                  <c:v>13.333472222222259</c:v>
                </c:pt>
                <c:pt idx="1304">
                  <c:v>10.666777777777739</c:v>
                </c:pt>
                <c:pt idx="1305">
                  <c:v>5.3333888888886998</c:v>
                </c:pt>
                <c:pt idx="1306">
                  <c:v>2.66669444444452</c:v>
                </c:pt>
                <c:pt idx="1307">
                  <c:v>0</c:v>
                </c:pt>
                <c:pt idx="1308">
                  <c:v>-2.66669444444452</c:v>
                </c:pt>
                <c:pt idx="1309">
                  <c:v>-2.66669444444452</c:v>
                </c:pt>
                <c:pt idx="1310">
                  <c:v>-2.6666944444441789</c:v>
                </c:pt>
                <c:pt idx="1311">
                  <c:v>-5.3333888888886998</c:v>
                </c:pt>
                <c:pt idx="1312">
                  <c:v>-8.0000833333335599</c:v>
                </c:pt>
                <c:pt idx="1313">
                  <c:v>-13.333472222222259</c:v>
                </c:pt>
                <c:pt idx="1314">
                  <c:v>-13.333472222222259</c:v>
                </c:pt>
                <c:pt idx="1315">
                  <c:v>-13.333472222222259</c:v>
                </c:pt>
                <c:pt idx="1316">
                  <c:v>-24.000249999999998</c:v>
                </c:pt>
                <c:pt idx="1317">
                  <c:v>-26.666944444444518</c:v>
                </c:pt>
                <c:pt idx="1318">
                  <c:v>-21.333555555555478</c:v>
                </c:pt>
                <c:pt idx="1319">
                  <c:v>-5.3333888888886998</c:v>
                </c:pt>
                <c:pt idx="1320">
                  <c:v>18.666861111111302</c:v>
                </c:pt>
                <c:pt idx="1321">
                  <c:v>37.333722222222256</c:v>
                </c:pt>
                <c:pt idx="1322">
                  <c:v>56.000583333333218</c:v>
                </c:pt>
                <c:pt idx="1323">
                  <c:v>74.667444444444186</c:v>
                </c:pt>
                <c:pt idx="1324">
                  <c:v>82.667527777777735</c:v>
                </c:pt>
                <c:pt idx="1325">
                  <c:v>69.334055555555821</c:v>
                </c:pt>
                <c:pt idx="1326">
                  <c:v>42.667111111110955</c:v>
                </c:pt>
                <c:pt idx="1327">
                  <c:v>18.666861111110958</c:v>
                </c:pt>
                <c:pt idx="1328">
                  <c:v>5.3333888888890399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-2.66669444444452</c:v>
                </c:pt>
                <c:pt idx="1333">
                  <c:v>-10.666777777777739</c:v>
                </c:pt>
                <c:pt idx="1334">
                  <c:v>-16.000166666666438</c:v>
                </c:pt>
                <c:pt idx="1335">
                  <c:v>-16.000166666666779</c:v>
                </c:pt>
                <c:pt idx="1336">
                  <c:v>-10.66677777777808</c:v>
                </c:pt>
                <c:pt idx="1337">
                  <c:v>-5.3333888888886998</c:v>
                </c:pt>
                <c:pt idx="1338">
                  <c:v>-2.6666944444441789</c:v>
                </c:pt>
                <c:pt idx="1339">
                  <c:v>0</c:v>
                </c:pt>
                <c:pt idx="1340">
                  <c:v>2.6666944444441789</c:v>
                </c:pt>
                <c:pt idx="1341">
                  <c:v>5.3333888888886998</c:v>
                </c:pt>
                <c:pt idx="1342">
                  <c:v>13.333472222222259</c:v>
                </c:pt>
                <c:pt idx="1343">
                  <c:v>21.333555555555478</c:v>
                </c:pt>
                <c:pt idx="1344">
                  <c:v>21.333555555555822</c:v>
                </c:pt>
                <c:pt idx="1345">
                  <c:v>18.666861111111302</c:v>
                </c:pt>
                <c:pt idx="1346">
                  <c:v>10.666777777777739</c:v>
                </c:pt>
                <c:pt idx="1347">
                  <c:v>2.66669444444452</c:v>
                </c:pt>
                <c:pt idx="1348">
                  <c:v>-5.3333888888890399</c:v>
                </c:pt>
                <c:pt idx="1349">
                  <c:v>-24.000249999999998</c:v>
                </c:pt>
                <c:pt idx="1350">
                  <c:v>-48.000499999999995</c:v>
                </c:pt>
                <c:pt idx="1351">
                  <c:v>-66.667361111111305</c:v>
                </c:pt>
                <c:pt idx="1352">
                  <c:v>-74.667444444444513</c:v>
                </c:pt>
                <c:pt idx="1353">
                  <c:v>-77.334138888888702</c:v>
                </c:pt>
                <c:pt idx="1354">
                  <c:v>-80.000833333333219</c:v>
                </c:pt>
                <c:pt idx="1355">
                  <c:v>-85.334222222222266</c:v>
                </c:pt>
                <c:pt idx="1356">
                  <c:v>-96.000999999999991</c:v>
                </c:pt>
                <c:pt idx="1357">
                  <c:v>-104.00108333333355</c:v>
                </c:pt>
                <c:pt idx="1358">
                  <c:v>-109.33447222222226</c:v>
                </c:pt>
                <c:pt idx="1359">
                  <c:v>-117.33455555555548</c:v>
                </c:pt>
                <c:pt idx="1360">
                  <c:v>-120.00125</c:v>
                </c:pt>
                <c:pt idx="1361">
                  <c:v>-96.000999999999991</c:v>
                </c:pt>
                <c:pt idx="1362">
                  <c:v>-48.000499999999995</c:v>
                </c:pt>
                <c:pt idx="1363">
                  <c:v>5.3333888888890399</c:v>
                </c:pt>
                <c:pt idx="1364">
                  <c:v>53.333888888889035</c:v>
                </c:pt>
                <c:pt idx="1365">
                  <c:v>58.667277777777741</c:v>
                </c:pt>
                <c:pt idx="1366">
                  <c:v>24.000249999999998</c:v>
                </c:pt>
                <c:pt idx="1367">
                  <c:v>-18.666861111111302</c:v>
                </c:pt>
                <c:pt idx="1368">
                  <c:v>-72.000749999999996</c:v>
                </c:pt>
                <c:pt idx="1369">
                  <c:v>-93.334305555555474</c:v>
                </c:pt>
                <c:pt idx="1370">
                  <c:v>-58.667277777777741</c:v>
                </c:pt>
                <c:pt idx="1371">
                  <c:v>-16.000166666666438</c:v>
                </c:pt>
                <c:pt idx="1372">
                  <c:v>0</c:v>
                </c:pt>
                <c:pt idx="1373">
                  <c:v>-13.333472222222431</c:v>
                </c:pt>
                <c:pt idx="1374">
                  <c:v>-42.667111111111296</c:v>
                </c:pt>
                <c:pt idx="1375">
                  <c:v>-80.000833333333219</c:v>
                </c:pt>
                <c:pt idx="1376">
                  <c:v>-144.00149999999999</c:v>
                </c:pt>
                <c:pt idx="1377">
                  <c:v>-234.66911111111111</c:v>
                </c:pt>
                <c:pt idx="1378">
                  <c:v>-282.66961111111112</c:v>
                </c:pt>
                <c:pt idx="1379">
                  <c:v>-282.66961111111112</c:v>
                </c:pt>
                <c:pt idx="1380">
                  <c:v>-282.66961111111112</c:v>
                </c:pt>
                <c:pt idx="1381">
                  <c:v>-202.66877777777779</c:v>
                </c:pt>
                <c:pt idx="1382">
                  <c:v>-8.0000833333332189</c:v>
                </c:pt>
                <c:pt idx="1383">
                  <c:v>149.33488888888894</c:v>
                </c:pt>
                <c:pt idx="1384">
                  <c:v>168.00175000000002</c:v>
                </c:pt>
                <c:pt idx="1385">
                  <c:v>101.33438888888887</c:v>
                </c:pt>
                <c:pt idx="1386">
                  <c:v>53.333888888888865</c:v>
                </c:pt>
                <c:pt idx="1387">
                  <c:v>72.000749999999996</c:v>
                </c:pt>
                <c:pt idx="1388">
                  <c:v>130.66802777777772</c:v>
                </c:pt>
                <c:pt idx="1389">
                  <c:v>189.33530555555546</c:v>
                </c:pt>
                <c:pt idx="1390">
                  <c:v>205.33547222222225</c:v>
                </c:pt>
                <c:pt idx="1391">
                  <c:v>168.00175000000002</c:v>
                </c:pt>
                <c:pt idx="1392">
                  <c:v>109.33447222222226</c:v>
                </c:pt>
                <c:pt idx="1393">
                  <c:v>56.000583333333388</c:v>
                </c:pt>
                <c:pt idx="1394">
                  <c:v>16.000166666666608</c:v>
                </c:pt>
                <c:pt idx="1395">
                  <c:v>-5.3333888888888694</c:v>
                </c:pt>
                <c:pt idx="1396">
                  <c:v>-21.333555555555478</c:v>
                </c:pt>
                <c:pt idx="1397">
                  <c:v>-40.000416666666609</c:v>
                </c:pt>
                <c:pt idx="1398">
                  <c:v>-53.333888888889035</c:v>
                </c:pt>
                <c:pt idx="1399">
                  <c:v>-66.66736111111112</c:v>
                </c:pt>
                <c:pt idx="1400">
                  <c:v>-80.000833333333219</c:v>
                </c:pt>
                <c:pt idx="1401">
                  <c:v>-88.000916666666782</c:v>
                </c:pt>
                <c:pt idx="1402">
                  <c:v>-104.00108333333338</c:v>
                </c:pt>
                <c:pt idx="1403">
                  <c:v>-149.33488888888888</c:v>
                </c:pt>
                <c:pt idx="1404">
                  <c:v>-232.00241666666659</c:v>
                </c:pt>
                <c:pt idx="1405">
                  <c:v>-282.66961111111112</c:v>
                </c:pt>
                <c:pt idx="1406">
                  <c:v>-237.33580555555554</c:v>
                </c:pt>
                <c:pt idx="1407">
                  <c:v>-114.66786111111104</c:v>
                </c:pt>
                <c:pt idx="1408">
                  <c:v>-8.0000833333333894</c:v>
                </c:pt>
                <c:pt idx="1409">
                  <c:v>16.000166666666694</c:v>
                </c:pt>
                <c:pt idx="1410">
                  <c:v>2.6666944444444347</c:v>
                </c:pt>
                <c:pt idx="1411">
                  <c:v>-10.666777777777824</c:v>
                </c:pt>
                <c:pt idx="1412">
                  <c:v>-18.666861111111047</c:v>
                </c:pt>
                <c:pt idx="1413">
                  <c:v>-8.0000833333333041</c:v>
                </c:pt>
                <c:pt idx="1414">
                  <c:v>40.000416666666609</c:v>
                </c:pt>
                <c:pt idx="1415">
                  <c:v>114.66786111111112</c:v>
                </c:pt>
                <c:pt idx="1416">
                  <c:v>176.00183333333331</c:v>
                </c:pt>
                <c:pt idx="1417">
                  <c:v>194.66869444444433</c:v>
                </c:pt>
                <c:pt idx="1418">
                  <c:v>162.66836111111112</c:v>
                </c:pt>
                <c:pt idx="1419">
                  <c:v>88.000916666666782</c:v>
                </c:pt>
                <c:pt idx="1420">
                  <c:v>0</c:v>
                </c:pt>
                <c:pt idx="1421">
                  <c:v>-90.667611111111128</c:v>
                </c:pt>
                <c:pt idx="1422">
                  <c:v>-149.33488888888888</c:v>
                </c:pt>
                <c:pt idx="1423">
                  <c:v>-106.66777777777773</c:v>
                </c:pt>
                <c:pt idx="1424">
                  <c:v>-18.666861111111128</c:v>
                </c:pt>
                <c:pt idx="1425">
                  <c:v>53.333888888888865</c:v>
                </c:pt>
                <c:pt idx="1426">
                  <c:v>130.66802777777772</c:v>
                </c:pt>
                <c:pt idx="1427">
                  <c:v>146.66819444444437</c:v>
                </c:pt>
                <c:pt idx="1428">
                  <c:v>80.000833333333375</c:v>
                </c:pt>
                <c:pt idx="1429">
                  <c:v>2.66669444444452</c:v>
                </c:pt>
                <c:pt idx="1430">
                  <c:v>-64.000666666666604</c:v>
                </c:pt>
                <c:pt idx="1431">
                  <c:v>-141.33480555555565</c:v>
                </c:pt>
                <c:pt idx="1432">
                  <c:v>-234.66911111111111</c:v>
                </c:pt>
                <c:pt idx="1433">
                  <c:v>-282.66961111111107</c:v>
                </c:pt>
                <c:pt idx="1434">
                  <c:v>-285.33630555555555</c:v>
                </c:pt>
                <c:pt idx="1435">
                  <c:v>-184.00191666666669</c:v>
                </c:pt>
                <c:pt idx="1436">
                  <c:v>-24.000249999999998</c:v>
                </c:pt>
                <c:pt idx="1437">
                  <c:v>53.333888888888865</c:v>
                </c:pt>
                <c:pt idx="1438">
                  <c:v>61.333972222222172</c:v>
                </c:pt>
                <c:pt idx="1439">
                  <c:v>26.666944444444518</c:v>
                </c:pt>
                <c:pt idx="1440">
                  <c:v>-16.000166666666608</c:v>
                </c:pt>
                <c:pt idx="1441">
                  <c:v>-66.66736111111112</c:v>
                </c:pt>
                <c:pt idx="1442">
                  <c:v>-82.667527777777821</c:v>
                </c:pt>
                <c:pt idx="1443">
                  <c:v>-42.667111111111133</c:v>
                </c:pt>
                <c:pt idx="1444">
                  <c:v>0</c:v>
                </c:pt>
                <c:pt idx="1445">
                  <c:v>13.333472222222259</c:v>
                </c:pt>
                <c:pt idx="1446">
                  <c:v>-10.666777777777739</c:v>
                </c:pt>
                <c:pt idx="1447">
                  <c:v>-93.334305555555559</c:v>
                </c:pt>
                <c:pt idx="1448">
                  <c:v>-213.33555555555557</c:v>
                </c:pt>
                <c:pt idx="1449">
                  <c:v>-277.33622222222226</c:v>
                </c:pt>
                <c:pt idx="1450">
                  <c:v>-232.00241666666662</c:v>
                </c:pt>
                <c:pt idx="1451">
                  <c:v>-122.66794444444443</c:v>
                </c:pt>
                <c:pt idx="1452">
                  <c:v>-32.00033333333333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58.667277777777777</c:v>
                </c:pt>
                <c:pt idx="1479">
                  <c:v>117.33455555555555</c:v>
                </c:pt>
                <c:pt idx="1480">
                  <c:v>109.3344722222222</c:v>
                </c:pt>
                <c:pt idx="1481">
                  <c:v>93.334305555555559</c:v>
                </c:pt>
                <c:pt idx="1482">
                  <c:v>77.334138888888859</c:v>
                </c:pt>
                <c:pt idx="1483">
                  <c:v>66.667361111111077</c:v>
                </c:pt>
                <c:pt idx="1484">
                  <c:v>61.333972222222258</c:v>
                </c:pt>
                <c:pt idx="1485">
                  <c:v>66.66736111111112</c:v>
                </c:pt>
                <c:pt idx="1486">
                  <c:v>85.334222222222166</c:v>
                </c:pt>
                <c:pt idx="1487">
                  <c:v>109.3344722222222</c:v>
                </c:pt>
                <c:pt idx="1488">
                  <c:v>136.0014166666667</c:v>
                </c:pt>
                <c:pt idx="1489">
                  <c:v>162.66836111111112</c:v>
                </c:pt>
                <c:pt idx="1490">
                  <c:v>184.00191666666669</c:v>
                </c:pt>
                <c:pt idx="1491">
                  <c:v>197.33538888888876</c:v>
                </c:pt>
                <c:pt idx="1492">
                  <c:v>197.33538888888876</c:v>
                </c:pt>
                <c:pt idx="1493">
                  <c:v>186.66861111111112</c:v>
                </c:pt>
                <c:pt idx="1494">
                  <c:v>173.33513888888905</c:v>
                </c:pt>
                <c:pt idx="1495">
                  <c:v>154.66827777777792</c:v>
                </c:pt>
                <c:pt idx="1496">
                  <c:v>136.00141666666661</c:v>
                </c:pt>
                <c:pt idx="1497">
                  <c:v>117.33455555555548</c:v>
                </c:pt>
                <c:pt idx="1498">
                  <c:v>96.000999999999991</c:v>
                </c:pt>
                <c:pt idx="1499">
                  <c:v>74.667444444444513</c:v>
                </c:pt>
                <c:pt idx="1500">
                  <c:v>53.333888888888865</c:v>
                </c:pt>
                <c:pt idx="1501">
                  <c:v>42.667111111110955</c:v>
                </c:pt>
                <c:pt idx="1502">
                  <c:v>37.333722222222256</c:v>
                </c:pt>
                <c:pt idx="1503">
                  <c:v>34.667027777777911</c:v>
                </c:pt>
                <c:pt idx="1504">
                  <c:v>34.66702777777774</c:v>
                </c:pt>
                <c:pt idx="1505">
                  <c:v>29.333638888888871</c:v>
                </c:pt>
                <c:pt idx="1506">
                  <c:v>26.666944444444518</c:v>
                </c:pt>
                <c:pt idx="1507">
                  <c:v>29.333638888888871</c:v>
                </c:pt>
                <c:pt idx="1508">
                  <c:v>34.66702777777774</c:v>
                </c:pt>
                <c:pt idx="1509">
                  <c:v>42.667111111111133</c:v>
                </c:pt>
                <c:pt idx="1510">
                  <c:v>58.667277777777741</c:v>
                </c:pt>
                <c:pt idx="1511">
                  <c:v>80.000833333333219</c:v>
                </c:pt>
                <c:pt idx="1512">
                  <c:v>101.33438888888902</c:v>
                </c:pt>
                <c:pt idx="1513">
                  <c:v>120.00125</c:v>
                </c:pt>
                <c:pt idx="1514">
                  <c:v>128.00133333333321</c:v>
                </c:pt>
                <c:pt idx="1515">
                  <c:v>120.00125</c:v>
                </c:pt>
                <c:pt idx="1516">
                  <c:v>96.000999999999991</c:v>
                </c:pt>
                <c:pt idx="1517">
                  <c:v>72.000749999999996</c:v>
                </c:pt>
                <c:pt idx="1518">
                  <c:v>53.333888888888701</c:v>
                </c:pt>
                <c:pt idx="1519">
                  <c:v>40.00041666666678</c:v>
                </c:pt>
                <c:pt idx="1520">
                  <c:v>29.333638888889038</c:v>
                </c:pt>
                <c:pt idx="1521">
                  <c:v>18.666861111110958</c:v>
                </c:pt>
                <c:pt idx="1522">
                  <c:v>5.3333888888890399</c:v>
                </c:pt>
                <c:pt idx="1523">
                  <c:v>-13.333472222222259</c:v>
                </c:pt>
                <c:pt idx="1524">
                  <c:v>-40.00041666666678</c:v>
                </c:pt>
                <c:pt idx="1525">
                  <c:v>-74.667444444444186</c:v>
                </c:pt>
                <c:pt idx="1526">
                  <c:v>-104.00108333333321</c:v>
                </c:pt>
                <c:pt idx="1527">
                  <c:v>-122.66794444444452</c:v>
                </c:pt>
                <c:pt idx="1528">
                  <c:v>-122.66794444444452</c:v>
                </c:pt>
                <c:pt idx="1529">
                  <c:v>-106.66777777777773</c:v>
                </c:pt>
                <c:pt idx="1530">
                  <c:v>-82.667527777777735</c:v>
                </c:pt>
                <c:pt idx="1531">
                  <c:v>-53.333888888889035</c:v>
                </c:pt>
                <c:pt idx="1532">
                  <c:v>-24.000249999999998</c:v>
                </c:pt>
                <c:pt idx="1533">
                  <c:v>5.3333888888890399</c:v>
                </c:pt>
                <c:pt idx="1534">
                  <c:v>37.333722222222256</c:v>
                </c:pt>
                <c:pt idx="1535">
                  <c:v>74.667444444444513</c:v>
                </c:pt>
                <c:pt idx="1536">
                  <c:v>112.00116666666644</c:v>
                </c:pt>
                <c:pt idx="1537">
                  <c:v>138.66811111111096</c:v>
                </c:pt>
                <c:pt idx="1538">
                  <c:v>160.00166666666675</c:v>
                </c:pt>
                <c:pt idx="1539">
                  <c:v>173.33513888888905</c:v>
                </c:pt>
                <c:pt idx="1540">
                  <c:v>181.33522222222226</c:v>
                </c:pt>
                <c:pt idx="1541">
                  <c:v>184.00191666666643</c:v>
                </c:pt>
                <c:pt idx="1542">
                  <c:v>173.33513888888868</c:v>
                </c:pt>
                <c:pt idx="1543">
                  <c:v>149.33488888888903</c:v>
                </c:pt>
                <c:pt idx="1544">
                  <c:v>109.33447222222226</c:v>
                </c:pt>
                <c:pt idx="1545">
                  <c:v>69.33405555555548</c:v>
                </c:pt>
                <c:pt idx="1546">
                  <c:v>42.667111111111296</c:v>
                </c:pt>
                <c:pt idx="1547">
                  <c:v>26.666944444444518</c:v>
                </c:pt>
                <c:pt idx="1548">
                  <c:v>24.000249999999998</c:v>
                </c:pt>
                <c:pt idx="1549">
                  <c:v>26.666944444444518</c:v>
                </c:pt>
                <c:pt idx="1550">
                  <c:v>32.000333333333217</c:v>
                </c:pt>
                <c:pt idx="1551">
                  <c:v>37.333722222221915</c:v>
                </c:pt>
                <c:pt idx="1552">
                  <c:v>40.00041666666678</c:v>
                </c:pt>
                <c:pt idx="1553">
                  <c:v>40.00041666666678</c:v>
                </c:pt>
                <c:pt idx="1554">
                  <c:v>40.000416666666432</c:v>
                </c:pt>
                <c:pt idx="1555">
                  <c:v>45.333805555555472</c:v>
                </c:pt>
                <c:pt idx="1556">
                  <c:v>53.333888888889035</c:v>
                </c:pt>
                <c:pt idx="1557">
                  <c:v>61.333972222222258</c:v>
                </c:pt>
                <c:pt idx="1558">
                  <c:v>72.000749999999996</c:v>
                </c:pt>
                <c:pt idx="1559">
                  <c:v>82.667527777777735</c:v>
                </c:pt>
                <c:pt idx="1560">
                  <c:v>85.334222222222266</c:v>
                </c:pt>
                <c:pt idx="1561">
                  <c:v>85.334222222222266</c:v>
                </c:pt>
                <c:pt idx="1562">
                  <c:v>85.334222222222266</c:v>
                </c:pt>
                <c:pt idx="1563">
                  <c:v>88.000916666666782</c:v>
                </c:pt>
                <c:pt idx="1564">
                  <c:v>90.667611111110944</c:v>
                </c:pt>
                <c:pt idx="1565">
                  <c:v>90.667611111110944</c:v>
                </c:pt>
                <c:pt idx="1566">
                  <c:v>93.334305555555474</c:v>
                </c:pt>
                <c:pt idx="1567">
                  <c:v>90.667611111111299</c:v>
                </c:pt>
                <c:pt idx="1568">
                  <c:v>82.667527777777735</c:v>
                </c:pt>
                <c:pt idx="1569">
                  <c:v>77.334138888889044</c:v>
                </c:pt>
                <c:pt idx="1570">
                  <c:v>72.000749999999996</c:v>
                </c:pt>
                <c:pt idx="1571">
                  <c:v>66.667361111110949</c:v>
                </c:pt>
                <c:pt idx="1572">
                  <c:v>61.333972222222599</c:v>
                </c:pt>
                <c:pt idx="1573">
                  <c:v>50.667194444444512</c:v>
                </c:pt>
                <c:pt idx="1574">
                  <c:v>37.333722222221915</c:v>
                </c:pt>
                <c:pt idx="1575">
                  <c:v>26.666944444444518</c:v>
                </c:pt>
                <c:pt idx="1576">
                  <c:v>13.3334722222226</c:v>
                </c:pt>
                <c:pt idx="1577">
                  <c:v>0</c:v>
                </c:pt>
                <c:pt idx="1578">
                  <c:v>-10.66677777777808</c:v>
                </c:pt>
                <c:pt idx="1579">
                  <c:v>-16.00016666666712</c:v>
                </c:pt>
                <c:pt idx="1580">
                  <c:v>-21.333555555555478</c:v>
                </c:pt>
                <c:pt idx="1581">
                  <c:v>-24.000249999999998</c:v>
                </c:pt>
                <c:pt idx="1582">
                  <c:v>-26.666944444444518</c:v>
                </c:pt>
                <c:pt idx="1583">
                  <c:v>-34.667027777777399</c:v>
                </c:pt>
                <c:pt idx="1584">
                  <c:v>-40.000416666666432</c:v>
                </c:pt>
                <c:pt idx="1585">
                  <c:v>-45.333805555555472</c:v>
                </c:pt>
                <c:pt idx="1586">
                  <c:v>-50.667194444444512</c:v>
                </c:pt>
                <c:pt idx="1587">
                  <c:v>-53.333888888889035</c:v>
                </c:pt>
                <c:pt idx="1588">
                  <c:v>-50.667194444444512</c:v>
                </c:pt>
                <c:pt idx="1589">
                  <c:v>-42.667111111110955</c:v>
                </c:pt>
                <c:pt idx="1590">
                  <c:v>-34.66702777777774</c:v>
                </c:pt>
                <c:pt idx="1591">
                  <c:v>-26.666944444444518</c:v>
                </c:pt>
                <c:pt idx="1592">
                  <c:v>-21.333555555555822</c:v>
                </c:pt>
                <c:pt idx="1593">
                  <c:v>-16.000166666666779</c:v>
                </c:pt>
                <c:pt idx="1594">
                  <c:v>-10.666777777777739</c:v>
                </c:pt>
                <c:pt idx="1595">
                  <c:v>-16.000166666666779</c:v>
                </c:pt>
                <c:pt idx="1596">
                  <c:v>-21.333555555555478</c:v>
                </c:pt>
                <c:pt idx="1597">
                  <c:v>-29.333638888888697</c:v>
                </c:pt>
                <c:pt idx="1598">
                  <c:v>-40.00041666666678</c:v>
                </c:pt>
                <c:pt idx="1599">
                  <c:v>-45.33380555555582</c:v>
                </c:pt>
                <c:pt idx="1600">
                  <c:v>-50.667194444444178</c:v>
                </c:pt>
                <c:pt idx="1601">
                  <c:v>-53.333888888888701</c:v>
                </c:pt>
                <c:pt idx="1602">
                  <c:v>-48.000499999999995</c:v>
                </c:pt>
                <c:pt idx="1603">
                  <c:v>-37.333722222222256</c:v>
                </c:pt>
                <c:pt idx="1604">
                  <c:v>-29.333638888889038</c:v>
                </c:pt>
                <c:pt idx="1605">
                  <c:v>-18.666861111110958</c:v>
                </c:pt>
                <c:pt idx="1606">
                  <c:v>-10.666777777777739</c:v>
                </c:pt>
                <c:pt idx="1607">
                  <c:v>-5.3333888888890399</c:v>
                </c:pt>
                <c:pt idx="1608">
                  <c:v>0</c:v>
                </c:pt>
                <c:pt idx="1609">
                  <c:v>5.3333888888890399</c:v>
                </c:pt>
                <c:pt idx="1610">
                  <c:v>8.0000833333332189</c:v>
                </c:pt>
                <c:pt idx="1611">
                  <c:v>10.666777777777739</c:v>
                </c:pt>
                <c:pt idx="1612">
                  <c:v>18.666861111111302</c:v>
                </c:pt>
                <c:pt idx="1613">
                  <c:v>26.666944444444177</c:v>
                </c:pt>
                <c:pt idx="1614">
                  <c:v>34.66702777777774</c:v>
                </c:pt>
                <c:pt idx="1615">
                  <c:v>42.667111111111296</c:v>
                </c:pt>
                <c:pt idx="1616">
                  <c:v>53.333888888888701</c:v>
                </c:pt>
                <c:pt idx="1617">
                  <c:v>61.333972222222258</c:v>
                </c:pt>
                <c:pt idx="1618">
                  <c:v>66.667361111111305</c:v>
                </c:pt>
                <c:pt idx="1619">
                  <c:v>64.000666666666433</c:v>
                </c:pt>
                <c:pt idx="1620">
                  <c:v>56.000583333333218</c:v>
                </c:pt>
                <c:pt idx="1621">
                  <c:v>48.000499999999995</c:v>
                </c:pt>
                <c:pt idx="1622">
                  <c:v>37.333722222222605</c:v>
                </c:pt>
                <c:pt idx="1623">
                  <c:v>21.333555555555478</c:v>
                </c:pt>
                <c:pt idx="1624">
                  <c:v>2.6666944444438383</c:v>
                </c:pt>
                <c:pt idx="1625">
                  <c:v>-13.33347222222192</c:v>
                </c:pt>
                <c:pt idx="1626">
                  <c:v>-37.333722222221915</c:v>
                </c:pt>
                <c:pt idx="1627">
                  <c:v>-64.000666666666774</c:v>
                </c:pt>
                <c:pt idx="1628">
                  <c:v>-85.334222222222266</c:v>
                </c:pt>
                <c:pt idx="1629">
                  <c:v>-98.667694444444507</c:v>
                </c:pt>
                <c:pt idx="1630">
                  <c:v>-98.667694444444507</c:v>
                </c:pt>
                <c:pt idx="1631">
                  <c:v>-82.667527777777735</c:v>
                </c:pt>
                <c:pt idx="1632">
                  <c:v>-58.667277777777741</c:v>
                </c:pt>
                <c:pt idx="1633">
                  <c:v>-32.000333333333217</c:v>
                </c:pt>
                <c:pt idx="1634">
                  <c:v>-10.666777777777739</c:v>
                </c:pt>
                <c:pt idx="1635">
                  <c:v>-2.66669444444452</c:v>
                </c:pt>
                <c:pt idx="1636">
                  <c:v>-2.66669444444452</c:v>
                </c:pt>
                <c:pt idx="1637">
                  <c:v>-10.666777777777739</c:v>
                </c:pt>
                <c:pt idx="1638">
                  <c:v>-18.666861111110958</c:v>
                </c:pt>
                <c:pt idx="1639">
                  <c:v>-24.000249999999998</c:v>
                </c:pt>
                <c:pt idx="1640">
                  <c:v>-24.000249999999998</c:v>
                </c:pt>
                <c:pt idx="1641">
                  <c:v>-16.000166666666779</c:v>
                </c:pt>
                <c:pt idx="1642">
                  <c:v>-2.66669444444452</c:v>
                </c:pt>
                <c:pt idx="1643">
                  <c:v>16.000166666666779</c:v>
                </c:pt>
                <c:pt idx="1644">
                  <c:v>32.000333333333217</c:v>
                </c:pt>
                <c:pt idx="1645">
                  <c:v>45.333805555555472</c:v>
                </c:pt>
                <c:pt idx="1646">
                  <c:v>56.000583333333559</c:v>
                </c:pt>
                <c:pt idx="1647">
                  <c:v>64.000666666666774</c:v>
                </c:pt>
                <c:pt idx="1648">
                  <c:v>72.000749999999996</c:v>
                </c:pt>
                <c:pt idx="1649">
                  <c:v>74.667444444444513</c:v>
                </c:pt>
                <c:pt idx="1650">
                  <c:v>74.667444444444513</c:v>
                </c:pt>
                <c:pt idx="1651">
                  <c:v>69.33405555555548</c:v>
                </c:pt>
                <c:pt idx="1652">
                  <c:v>61.333972222221917</c:v>
                </c:pt>
                <c:pt idx="1653">
                  <c:v>56.000583333333218</c:v>
                </c:pt>
                <c:pt idx="1654">
                  <c:v>48.000499999999995</c:v>
                </c:pt>
                <c:pt idx="1655">
                  <c:v>42.667111111110955</c:v>
                </c:pt>
                <c:pt idx="1656">
                  <c:v>42.667111111110955</c:v>
                </c:pt>
                <c:pt idx="1657">
                  <c:v>42.667111111111645</c:v>
                </c:pt>
                <c:pt idx="1658">
                  <c:v>42.667111111111645</c:v>
                </c:pt>
                <c:pt idx="1659">
                  <c:v>42.667111111110955</c:v>
                </c:pt>
                <c:pt idx="1660">
                  <c:v>42.667111111110955</c:v>
                </c:pt>
                <c:pt idx="1661">
                  <c:v>40.000416666666432</c:v>
                </c:pt>
                <c:pt idx="1662">
                  <c:v>40.000416666666432</c:v>
                </c:pt>
                <c:pt idx="1663">
                  <c:v>40.000416666666432</c:v>
                </c:pt>
                <c:pt idx="1664">
                  <c:v>34.667027777778081</c:v>
                </c:pt>
                <c:pt idx="1665">
                  <c:v>32.000333333333558</c:v>
                </c:pt>
                <c:pt idx="1666">
                  <c:v>26.666944444444518</c:v>
                </c:pt>
                <c:pt idx="1667">
                  <c:v>21.333555555555478</c:v>
                </c:pt>
                <c:pt idx="1668">
                  <c:v>18.666861111110958</c:v>
                </c:pt>
                <c:pt idx="1669">
                  <c:v>16.00016666666712</c:v>
                </c:pt>
                <c:pt idx="1670">
                  <c:v>13.33347222222192</c:v>
                </c:pt>
                <c:pt idx="1671">
                  <c:v>8.0000833333328778</c:v>
                </c:pt>
                <c:pt idx="1672">
                  <c:v>5.3333888888890399</c:v>
                </c:pt>
                <c:pt idx="1673">
                  <c:v>5.3333888888890399</c:v>
                </c:pt>
                <c:pt idx="1674">
                  <c:v>2.66669444444452</c:v>
                </c:pt>
                <c:pt idx="1675">
                  <c:v>0</c:v>
                </c:pt>
                <c:pt idx="1676">
                  <c:v>-2.66669444444452</c:v>
                </c:pt>
                <c:pt idx="1677">
                  <c:v>-8.0000833333335599</c:v>
                </c:pt>
                <c:pt idx="1678">
                  <c:v>-13.33347222222192</c:v>
                </c:pt>
                <c:pt idx="1679">
                  <c:v>-16.000166666666438</c:v>
                </c:pt>
                <c:pt idx="1680">
                  <c:v>-16.00016666666712</c:v>
                </c:pt>
                <c:pt idx="1681">
                  <c:v>-10.66677777777808</c:v>
                </c:pt>
                <c:pt idx="1682">
                  <c:v>-2.66669444444452</c:v>
                </c:pt>
                <c:pt idx="1683">
                  <c:v>5.3333888888890399</c:v>
                </c:pt>
                <c:pt idx="1684">
                  <c:v>16.00016666666712</c:v>
                </c:pt>
                <c:pt idx="1685">
                  <c:v>21.333555555555478</c:v>
                </c:pt>
                <c:pt idx="1686">
                  <c:v>21.333555555555478</c:v>
                </c:pt>
                <c:pt idx="1687">
                  <c:v>21.333555555555478</c:v>
                </c:pt>
                <c:pt idx="1688">
                  <c:v>16.000166666666438</c:v>
                </c:pt>
                <c:pt idx="1689">
                  <c:v>10.66677777777808</c:v>
                </c:pt>
                <c:pt idx="1690">
                  <c:v>8.0000833333335599</c:v>
                </c:pt>
                <c:pt idx="1691">
                  <c:v>5.3333888888890399</c:v>
                </c:pt>
                <c:pt idx="1692">
                  <c:v>5.3333888888890399</c:v>
                </c:pt>
                <c:pt idx="1693">
                  <c:v>5.3333888888883578</c:v>
                </c:pt>
                <c:pt idx="1694">
                  <c:v>5.3333888888890399</c:v>
                </c:pt>
                <c:pt idx="1695">
                  <c:v>5.3333888888890399</c:v>
                </c:pt>
                <c:pt idx="1696">
                  <c:v>5.3333888888883578</c:v>
                </c:pt>
                <c:pt idx="1697">
                  <c:v>5.3333888888890399</c:v>
                </c:pt>
                <c:pt idx="1698">
                  <c:v>2.66669444444452</c:v>
                </c:pt>
                <c:pt idx="1699">
                  <c:v>-2.66669444444452</c:v>
                </c:pt>
                <c:pt idx="1700">
                  <c:v>-8.0000833333328778</c:v>
                </c:pt>
                <c:pt idx="1701">
                  <c:v>-10.6667777777774</c:v>
                </c:pt>
                <c:pt idx="1702">
                  <c:v>-10.66677777777808</c:v>
                </c:pt>
                <c:pt idx="1703">
                  <c:v>-13.3334722222226</c:v>
                </c:pt>
                <c:pt idx="1704">
                  <c:v>-13.3334722222226</c:v>
                </c:pt>
                <c:pt idx="1705">
                  <c:v>-10.6667777777774</c:v>
                </c:pt>
                <c:pt idx="1706">
                  <c:v>-10.6667777777774</c:v>
                </c:pt>
                <c:pt idx="1707">
                  <c:v>-8.0000833333335599</c:v>
                </c:pt>
                <c:pt idx="1708">
                  <c:v>-5.3333888888890399</c:v>
                </c:pt>
                <c:pt idx="1709">
                  <c:v>-5.3333888888890399</c:v>
                </c:pt>
                <c:pt idx="1710">
                  <c:v>0</c:v>
                </c:pt>
                <c:pt idx="1711">
                  <c:v>5.3333888888890399</c:v>
                </c:pt>
                <c:pt idx="1712">
                  <c:v>8.0000833333335599</c:v>
                </c:pt>
                <c:pt idx="1713">
                  <c:v>13.33347222222192</c:v>
                </c:pt>
                <c:pt idx="1714">
                  <c:v>16.000166666666438</c:v>
                </c:pt>
                <c:pt idx="1715">
                  <c:v>18.66686111111164</c:v>
                </c:pt>
                <c:pt idx="1716">
                  <c:v>21.333555555555478</c:v>
                </c:pt>
                <c:pt idx="1717">
                  <c:v>24.000249999999998</c:v>
                </c:pt>
                <c:pt idx="1718">
                  <c:v>26.666944444444518</c:v>
                </c:pt>
                <c:pt idx="1719">
                  <c:v>29.333638888888359</c:v>
                </c:pt>
                <c:pt idx="1720">
                  <c:v>29.333638888889038</c:v>
                </c:pt>
                <c:pt idx="1721">
                  <c:v>24.000249999999998</c:v>
                </c:pt>
                <c:pt idx="1722">
                  <c:v>16.000166666666438</c:v>
                </c:pt>
                <c:pt idx="1723">
                  <c:v>8.0000833333335599</c:v>
                </c:pt>
                <c:pt idx="1724">
                  <c:v>0</c:v>
                </c:pt>
                <c:pt idx="1725">
                  <c:v>-16.00016666666712</c:v>
                </c:pt>
                <c:pt idx="1726">
                  <c:v>-37.333722222221915</c:v>
                </c:pt>
                <c:pt idx="1727">
                  <c:v>-61.333972222221917</c:v>
                </c:pt>
                <c:pt idx="1728">
                  <c:v>-88.000916666667123</c:v>
                </c:pt>
                <c:pt idx="1729">
                  <c:v>-114.66786111111097</c:v>
                </c:pt>
                <c:pt idx="1730">
                  <c:v>-130.66802777777738</c:v>
                </c:pt>
                <c:pt idx="1731">
                  <c:v>-136.00141666666644</c:v>
                </c:pt>
                <c:pt idx="1732">
                  <c:v>-136.00141666666644</c:v>
                </c:pt>
                <c:pt idx="1733">
                  <c:v>-130.66802777777809</c:v>
                </c:pt>
                <c:pt idx="1734">
                  <c:v>-125.33463888888905</c:v>
                </c:pt>
                <c:pt idx="1735">
                  <c:v>-122.66794444444417</c:v>
                </c:pt>
                <c:pt idx="1736">
                  <c:v>-125.33463888888905</c:v>
                </c:pt>
                <c:pt idx="1737">
                  <c:v>-125.33463888888905</c:v>
                </c:pt>
                <c:pt idx="1738">
                  <c:v>-122.66794444444452</c:v>
                </c:pt>
                <c:pt idx="1739">
                  <c:v>-117.33455555555548</c:v>
                </c:pt>
                <c:pt idx="1740">
                  <c:v>-104.00108333333321</c:v>
                </c:pt>
                <c:pt idx="1741">
                  <c:v>-85.334222222222266</c:v>
                </c:pt>
                <c:pt idx="1742">
                  <c:v>-72.000749999999996</c:v>
                </c:pt>
                <c:pt idx="1743">
                  <c:v>-64.000666666666774</c:v>
                </c:pt>
                <c:pt idx="1744">
                  <c:v>-56.000583333333218</c:v>
                </c:pt>
                <c:pt idx="1745">
                  <c:v>-53.333888888888701</c:v>
                </c:pt>
                <c:pt idx="1746">
                  <c:v>-53.333888888889035</c:v>
                </c:pt>
                <c:pt idx="1747">
                  <c:v>-48.000499999999995</c:v>
                </c:pt>
                <c:pt idx="1748">
                  <c:v>-42.667111111110955</c:v>
                </c:pt>
                <c:pt idx="1749">
                  <c:v>-37.333722222222256</c:v>
                </c:pt>
                <c:pt idx="1750">
                  <c:v>-29.333638888889038</c:v>
                </c:pt>
                <c:pt idx="1751">
                  <c:v>-26.666944444444518</c:v>
                </c:pt>
                <c:pt idx="1752">
                  <c:v>-26.666944444444518</c:v>
                </c:pt>
                <c:pt idx="1753">
                  <c:v>-26.666944444444518</c:v>
                </c:pt>
                <c:pt idx="1754">
                  <c:v>-26.666944444444518</c:v>
                </c:pt>
                <c:pt idx="1755">
                  <c:v>-26.666944444444177</c:v>
                </c:pt>
                <c:pt idx="1756">
                  <c:v>-26.666944444444177</c:v>
                </c:pt>
                <c:pt idx="1757">
                  <c:v>-29.333638888889038</c:v>
                </c:pt>
                <c:pt idx="1758">
                  <c:v>-29.333638888889038</c:v>
                </c:pt>
                <c:pt idx="1759">
                  <c:v>-29.333638888889038</c:v>
                </c:pt>
                <c:pt idx="1760">
                  <c:v>-32.000333333333217</c:v>
                </c:pt>
                <c:pt idx="1761">
                  <c:v>-32.000333333333217</c:v>
                </c:pt>
                <c:pt idx="1762">
                  <c:v>-32.000333333333558</c:v>
                </c:pt>
                <c:pt idx="1763">
                  <c:v>-32.000333333333217</c:v>
                </c:pt>
                <c:pt idx="1764">
                  <c:v>-34.66702777777774</c:v>
                </c:pt>
                <c:pt idx="1765">
                  <c:v>-42.667111111111296</c:v>
                </c:pt>
                <c:pt idx="1766">
                  <c:v>-58.667277777777741</c:v>
                </c:pt>
                <c:pt idx="1767">
                  <c:v>-80.000833333333219</c:v>
                </c:pt>
                <c:pt idx="1768">
                  <c:v>-106.66777777777773</c:v>
                </c:pt>
                <c:pt idx="1769">
                  <c:v>-136.00141666666676</c:v>
                </c:pt>
                <c:pt idx="1770">
                  <c:v>-160.00166666666675</c:v>
                </c:pt>
                <c:pt idx="1771">
                  <c:v>-170.66844444444416</c:v>
                </c:pt>
                <c:pt idx="1772">
                  <c:v>-170.66844444444416</c:v>
                </c:pt>
                <c:pt idx="1773">
                  <c:v>-165.33505555555581</c:v>
                </c:pt>
                <c:pt idx="1774">
                  <c:v>-152.0015833333334</c:v>
                </c:pt>
                <c:pt idx="1775">
                  <c:v>-136.00141666666661</c:v>
                </c:pt>
                <c:pt idx="1776">
                  <c:v>-128.00133333333338</c:v>
                </c:pt>
                <c:pt idx="1777">
                  <c:v>-130.66802777777772</c:v>
                </c:pt>
                <c:pt idx="1778">
                  <c:v>-144.00149999999999</c:v>
                </c:pt>
                <c:pt idx="1779">
                  <c:v>-165.33505555555547</c:v>
                </c:pt>
                <c:pt idx="1780">
                  <c:v>-184.0019166666666</c:v>
                </c:pt>
                <c:pt idx="1781">
                  <c:v>-189.33530555555566</c:v>
                </c:pt>
                <c:pt idx="1782">
                  <c:v>-178.66852777777788</c:v>
                </c:pt>
                <c:pt idx="1783">
                  <c:v>-157.33497222222223</c:v>
                </c:pt>
                <c:pt idx="1784">
                  <c:v>-130.66802777777772</c:v>
                </c:pt>
                <c:pt idx="1785">
                  <c:v>-112.00116666666661</c:v>
                </c:pt>
                <c:pt idx="1786">
                  <c:v>-104.0010833333333</c:v>
                </c:pt>
                <c:pt idx="1787">
                  <c:v>-101.33438888888887</c:v>
                </c:pt>
                <c:pt idx="1788">
                  <c:v>-104.0010833333333</c:v>
                </c:pt>
                <c:pt idx="1789">
                  <c:v>-114.66786111111112</c:v>
                </c:pt>
                <c:pt idx="1790">
                  <c:v>-133.33472222222224</c:v>
                </c:pt>
                <c:pt idx="1791">
                  <c:v>-157.33497222222221</c:v>
                </c:pt>
                <c:pt idx="1792">
                  <c:v>-181.33522222222223</c:v>
                </c:pt>
                <c:pt idx="1793">
                  <c:v>-189.33530555555552</c:v>
                </c:pt>
                <c:pt idx="1794">
                  <c:v>-232.00241666666662</c:v>
                </c:pt>
                <c:pt idx="1795">
                  <c:v>-138.6681111111111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3501.3698055555551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CD-485A-8729-11511BF804A6}"/>
            </c:ext>
          </c:extLst>
        </c:ser>
        <c:ser>
          <c:idx val="3"/>
          <c:order val="3"/>
          <c:tx>
            <c:v>Total Force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WLTC_class_3!$J$11:$J$1811</c:f>
              <c:numCache>
                <c:formatCode>0.00</c:formatCode>
                <c:ptCount val="1801"/>
                <c:pt idx="0">
                  <c:v>64.049764778099998</c:v>
                </c:pt>
                <c:pt idx="1">
                  <c:v>64.049764778099998</c:v>
                </c:pt>
                <c:pt idx="2">
                  <c:v>64.049764778099998</c:v>
                </c:pt>
                <c:pt idx="3">
                  <c:v>64.049764778099998</c:v>
                </c:pt>
                <c:pt idx="4">
                  <c:v>64.049764778099998</c:v>
                </c:pt>
                <c:pt idx="5">
                  <c:v>64.049764778099998</c:v>
                </c:pt>
                <c:pt idx="6">
                  <c:v>64.049764778099998</c:v>
                </c:pt>
                <c:pt idx="7">
                  <c:v>64.049764778099998</c:v>
                </c:pt>
                <c:pt idx="8">
                  <c:v>64.049764778099998</c:v>
                </c:pt>
                <c:pt idx="9">
                  <c:v>64.049764778099998</c:v>
                </c:pt>
                <c:pt idx="10">
                  <c:v>64.049764778099998</c:v>
                </c:pt>
                <c:pt idx="11">
                  <c:v>69.383153666988889</c:v>
                </c:pt>
                <c:pt idx="12">
                  <c:v>109.38443963628055</c:v>
                </c:pt>
                <c:pt idx="13">
                  <c:v>202.78068300386695</c:v>
                </c:pt>
                <c:pt idx="14">
                  <c:v>283.35243083616541</c:v>
                </c:pt>
                <c:pt idx="15">
                  <c:v>271.51524575721504</c:v>
                </c:pt>
                <c:pt idx="16">
                  <c:v>254.44790147609393</c:v>
                </c:pt>
                <c:pt idx="17">
                  <c:v>299.59252506843944</c:v>
                </c:pt>
                <c:pt idx="18">
                  <c:v>316.95260704963636</c:v>
                </c:pt>
                <c:pt idx="19">
                  <c:v>233.40925691828551</c:v>
                </c:pt>
                <c:pt idx="20">
                  <c:v>136.48560086523628</c:v>
                </c:pt>
                <c:pt idx="21">
                  <c:v>102.54357147670387</c:v>
                </c:pt>
                <c:pt idx="22">
                  <c:v>100.12202037250799</c:v>
                </c:pt>
                <c:pt idx="23">
                  <c:v>103.40917956554236</c:v>
                </c:pt>
                <c:pt idx="24">
                  <c:v>135.78700756377947</c:v>
                </c:pt>
                <c:pt idx="25">
                  <c:v>159.33359027691478</c:v>
                </c:pt>
                <c:pt idx="26">
                  <c:v>174.16595755028388</c:v>
                </c:pt>
                <c:pt idx="27">
                  <c:v>214.6552483012363</c:v>
                </c:pt>
                <c:pt idx="28">
                  <c:v>226.49656260876429</c:v>
                </c:pt>
                <c:pt idx="29">
                  <c:v>222.6093673199363</c:v>
                </c:pt>
                <c:pt idx="30">
                  <c:v>191.78639574988443</c:v>
                </c:pt>
                <c:pt idx="31">
                  <c:v>156.63810032689861</c:v>
                </c:pt>
                <c:pt idx="32">
                  <c:v>142.12965696472244</c:v>
                </c:pt>
                <c:pt idx="33">
                  <c:v>135.26662146488189</c:v>
                </c:pt>
                <c:pt idx="34">
                  <c:v>122.89264201499736</c:v>
                </c:pt>
                <c:pt idx="35">
                  <c:v>101.75228896784691</c:v>
                </c:pt>
                <c:pt idx="36">
                  <c:v>58.506874285458188</c:v>
                </c:pt>
                <c:pt idx="37">
                  <c:v>-10.993326754853896</c:v>
                </c:pt>
                <c:pt idx="38">
                  <c:v>-53.35335675479439</c:v>
                </c:pt>
                <c:pt idx="39">
                  <c:v>-47.533158437017619</c:v>
                </c:pt>
                <c:pt idx="40">
                  <c:v>-35.267515847327559</c:v>
                </c:pt>
                <c:pt idx="41">
                  <c:v>-62.61175572002513</c:v>
                </c:pt>
                <c:pt idx="42">
                  <c:v>-109.6751475313898</c:v>
                </c:pt>
                <c:pt idx="43">
                  <c:v>-103.59372377480194</c:v>
                </c:pt>
                <c:pt idx="44">
                  <c:v>-37.240724246009009</c:v>
                </c:pt>
                <c:pt idx="45">
                  <c:v>25.542266768696599</c:v>
                </c:pt>
                <c:pt idx="46">
                  <c:v>35.760267066320985</c:v>
                </c:pt>
                <c:pt idx="47">
                  <c:v>18.979683968065366</c:v>
                </c:pt>
                <c:pt idx="48">
                  <c:v>26.07373664049819</c:v>
                </c:pt>
                <c:pt idx="49">
                  <c:v>54.935344204015117</c:v>
                </c:pt>
                <c:pt idx="50">
                  <c:v>60.268733092903901</c:v>
                </c:pt>
                <c:pt idx="51">
                  <c:v>14.628933013350256</c:v>
                </c:pt>
                <c:pt idx="52">
                  <c:v>-45.261236232138515</c:v>
                </c:pt>
                <c:pt idx="53">
                  <c:v>-28.221709635017149</c:v>
                </c:pt>
                <c:pt idx="54">
                  <c:v>37.897990822347381</c:v>
                </c:pt>
                <c:pt idx="55">
                  <c:v>64.512559783635893</c:v>
                </c:pt>
                <c:pt idx="56">
                  <c:v>67.179254228080325</c:v>
                </c:pt>
                <c:pt idx="57">
                  <c:v>75.179337561413632</c:v>
                </c:pt>
                <c:pt idx="58">
                  <c:v>83.337851298152231</c:v>
                </c:pt>
                <c:pt idx="59">
                  <c:v>131.50069356336996</c:v>
                </c:pt>
                <c:pt idx="60">
                  <c:v>140.74670488397675</c:v>
                </c:pt>
                <c:pt idx="61">
                  <c:v>101.13747439855766</c:v>
                </c:pt>
                <c:pt idx="62">
                  <c:v>93.544224693721716</c:v>
                </c:pt>
                <c:pt idx="63">
                  <c:v>101.75359263402245</c:v>
                </c:pt>
                <c:pt idx="64">
                  <c:v>113.07169540357745</c:v>
                </c:pt>
                <c:pt idx="65">
                  <c:v>97.60245531512615</c:v>
                </c:pt>
                <c:pt idx="66">
                  <c:v>87.16973726912812</c:v>
                </c:pt>
                <c:pt idx="67">
                  <c:v>130.07481997383158</c:v>
                </c:pt>
                <c:pt idx="68">
                  <c:v>201.00687107978334</c:v>
                </c:pt>
                <c:pt idx="69">
                  <c:v>241.08215645558195</c:v>
                </c:pt>
                <c:pt idx="70">
                  <c:v>255.31329232149369</c:v>
                </c:pt>
                <c:pt idx="71">
                  <c:v>246.01751346671483</c:v>
                </c:pt>
                <c:pt idx="72">
                  <c:v>209.8142106660242</c:v>
                </c:pt>
                <c:pt idx="73">
                  <c:v>167.10135252482723</c:v>
                </c:pt>
                <c:pt idx="74">
                  <c:v>144.77211949572299</c:v>
                </c:pt>
                <c:pt idx="75">
                  <c:v>143.51173937286353</c:v>
                </c:pt>
                <c:pt idx="76">
                  <c:v>150.44899160486736</c:v>
                </c:pt>
                <c:pt idx="77">
                  <c:v>146.93005461999815</c:v>
                </c:pt>
                <c:pt idx="78">
                  <c:v>124.28243950448966</c:v>
                </c:pt>
                <c:pt idx="79">
                  <c:v>89.957916960959921</c:v>
                </c:pt>
                <c:pt idx="80">
                  <c:v>70.438052649072915</c:v>
                </c:pt>
                <c:pt idx="81">
                  <c:v>50.929054619998162</c:v>
                </c:pt>
                <c:pt idx="82">
                  <c:v>54.285649339649609</c:v>
                </c:pt>
                <c:pt idx="83">
                  <c:v>77.801480451871413</c:v>
                </c:pt>
                <c:pt idx="84">
                  <c:v>63.987501203683252</c:v>
                </c:pt>
                <c:pt idx="85">
                  <c:v>54.725190458857959</c:v>
                </c:pt>
                <c:pt idx="86">
                  <c:v>56.463469699808321</c:v>
                </c:pt>
                <c:pt idx="87">
                  <c:v>60.733484152672617</c:v>
                </c:pt>
                <c:pt idx="88">
                  <c:v>17.468292835565251</c:v>
                </c:pt>
                <c:pt idx="89">
                  <c:v>-97.836875783049422</c:v>
                </c:pt>
                <c:pt idx="90">
                  <c:v>-183.75592138734555</c:v>
                </c:pt>
                <c:pt idx="91">
                  <c:v>-200.10120123724383</c:v>
                </c:pt>
                <c:pt idx="92">
                  <c:v>-137.67169042298107</c:v>
                </c:pt>
                <c:pt idx="93">
                  <c:v>-64.902802911524759</c:v>
                </c:pt>
                <c:pt idx="94">
                  <c:v>-68.822162438586375</c:v>
                </c:pt>
                <c:pt idx="95">
                  <c:v>-99.485617018060623</c:v>
                </c:pt>
                <c:pt idx="96">
                  <c:v>-81.887346158724014</c:v>
                </c:pt>
                <c:pt idx="97">
                  <c:v>-31.669581171401759</c:v>
                </c:pt>
                <c:pt idx="98">
                  <c:v>-31.846049604275649</c:v>
                </c:pt>
                <c:pt idx="99">
                  <c:v>5.3824870003222216</c:v>
                </c:pt>
                <c:pt idx="100">
                  <c:v>64.049764778099998</c:v>
                </c:pt>
                <c:pt idx="101">
                  <c:v>64.049764778099998</c:v>
                </c:pt>
                <c:pt idx="102">
                  <c:v>64.049764778099998</c:v>
                </c:pt>
                <c:pt idx="103">
                  <c:v>64.049764778099998</c:v>
                </c:pt>
                <c:pt idx="104">
                  <c:v>64.049764778099998</c:v>
                </c:pt>
                <c:pt idx="105">
                  <c:v>64.049764778099998</c:v>
                </c:pt>
                <c:pt idx="106">
                  <c:v>64.049764778099998</c:v>
                </c:pt>
                <c:pt idx="107">
                  <c:v>64.049764778099998</c:v>
                </c:pt>
                <c:pt idx="108">
                  <c:v>64.049764778099998</c:v>
                </c:pt>
                <c:pt idx="109">
                  <c:v>64.049764778099998</c:v>
                </c:pt>
                <c:pt idx="110">
                  <c:v>64.049764778099998</c:v>
                </c:pt>
                <c:pt idx="111">
                  <c:v>64.049764778099998</c:v>
                </c:pt>
                <c:pt idx="112">
                  <c:v>64.049764778099998</c:v>
                </c:pt>
                <c:pt idx="113">
                  <c:v>64.049764778099998</c:v>
                </c:pt>
                <c:pt idx="114">
                  <c:v>64.049764778099998</c:v>
                </c:pt>
                <c:pt idx="115">
                  <c:v>64.049764778099998</c:v>
                </c:pt>
                <c:pt idx="116">
                  <c:v>64.049764778099998</c:v>
                </c:pt>
                <c:pt idx="117">
                  <c:v>64.049764778099998</c:v>
                </c:pt>
                <c:pt idx="118">
                  <c:v>64.049764778099998</c:v>
                </c:pt>
                <c:pt idx="119">
                  <c:v>64.049764778099998</c:v>
                </c:pt>
                <c:pt idx="120">
                  <c:v>64.049764778099998</c:v>
                </c:pt>
                <c:pt idx="121">
                  <c:v>64.049764778099998</c:v>
                </c:pt>
                <c:pt idx="122">
                  <c:v>64.049764778099998</c:v>
                </c:pt>
                <c:pt idx="123">
                  <c:v>64.049764778099998</c:v>
                </c:pt>
                <c:pt idx="124">
                  <c:v>64.049764778099998</c:v>
                </c:pt>
                <c:pt idx="125">
                  <c:v>64.049764778099998</c:v>
                </c:pt>
                <c:pt idx="126">
                  <c:v>64.049764778099998</c:v>
                </c:pt>
                <c:pt idx="127">
                  <c:v>64.049764778099998</c:v>
                </c:pt>
                <c:pt idx="128">
                  <c:v>64.049764778099998</c:v>
                </c:pt>
                <c:pt idx="129">
                  <c:v>64.049764778099998</c:v>
                </c:pt>
                <c:pt idx="130">
                  <c:v>64.049764778099998</c:v>
                </c:pt>
                <c:pt idx="131">
                  <c:v>64.049764778099998</c:v>
                </c:pt>
                <c:pt idx="132">
                  <c:v>64.049764778099998</c:v>
                </c:pt>
                <c:pt idx="133">
                  <c:v>64.049764778099998</c:v>
                </c:pt>
                <c:pt idx="134">
                  <c:v>64.049764778099998</c:v>
                </c:pt>
                <c:pt idx="135">
                  <c:v>64.049764778099998</c:v>
                </c:pt>
                <c:pt idx="136">
                  <c:v>64.049764778099998</c:v>
                </c:pt>
                <c:pt idx="137">
                  <c:v>69.383153666988889</c:v>
                </c:pt>
                <c:pt idx="138">
                  <c:v>114.71782852516944</c:v>
                </c:pt>
                <c:pt idx="139">
                  <c:v>221.46319156222796</c:v>
                </c:pt>
                <c:pt idx="140">
                  <c:v>326.19448910055672</c:v>
                </c:pt>
                <c:pt idx="141">
                  <c:v>341.69426346426525</c:v>
                </c:pt>
                <c:pt idx="142">
                  <c:v>261.89695562856326</c:v>
                </c:pt>
                <c:pt idx="143">
                  <c:v>165.14716010051302</c:v>
                </c:pt>
                <c:pt idx="144">
                  <c:v>123.32327253564659</c:v>
                </c:pt>
                <c:pt idx="145">
                  <c:v>150.78628085892979</c:v>
                </c:pt>
                <c:pt idx="146">
                  <c:v>198.01516613697345</c:v>
                </c:pt>
                <c:pt idx="147">
                  <c:v>208.73877459441474</c:v>
                </c:pt>
                <c:pt idx="148">
                  <c:v>182.05933394529032</c:v>
                </c:pt>
                <c:pt idx="149">
                  <c:v>138.58040286581692</c:v>
                </c:pt>
                <c:pt idx="150">
                  <c:v>88.682541244492597</c:v>
                </c:pt>
                <c:pt idx="151">
                  <c:v>13.500469646051286</c:v>
                </c:pt>
                <c:pt idx="152">
                  <c:v>-101.2068360922232</c:v>
                </c:pt>
                <c:pt idx="153">
                  <c:v>-188.85286000334474</c:v>
                </c:pt>
                <c:pt idx="154">
                  <c:v>-177.44847898936791</c:v>
                </c:pt>
                <c:pt idx="155">
                  <c:v>-73.440767244073442</c:v>
                </c:pt>
                <c:pt idx="156">
                  <c:v>48.512393116969193</c:v>
                </c:pt>
                <c:pt idx="157">
                  <c:v>123.50061023003661</c:v>
                </c:pt>
                <c:pt idx="158">
                  <c:v>191.03836059442352</c:v>
                </c:pt>
                <c:pt idx="159">
                  <c:v>230.48079365922624</c:v>
                </c:pt>
                <c:pt idx="160">
                  <c:v>238.16499417175663</c:v>
                </c:pt>
                <c:pt idx="161">
                  <c:v>219.95114841165019</c:v>
                </c:pt>
                <c:pt idx="162">
                  <c:v>190.18253224233413</c:v>
                </c:pt>
                <c:pt idx="163">
                  <c:v>187.27254174627376</c:v>
                </c:pt>
                <c:pt idx="164">
                  <c:v>176.29683556869293</c:v>
                </c:pt>
                <c:pt idx="165">
                  <c:v>154.40377513167965</c:v>
                </c:pt>
                <c:pt idx="166">
                  <c:v>142.44380105694873</c:v>
                </c:pt>
                <c:pt idx="167">
                  <c:v>170.67179569022736</c:v>
                </c:pt>
                <c:pt idx="168">
                  <c:v>197.64506066770869</c:v>
                </c:pt>
                <c:pt idx="169">
                  <c:v>168.79160283685536</c:v>
                </c:pt>
                <c:pt idx="170">
                  <c:v>100.76497842929166</c:v>
                </c:pt>
                <c:pt idx="171">
                  <c:v>17.114269382645105</c:v>
                </c:pt>
                <c:pt idx="172">
                  <c:v>-79.843941490856551</c:v>
                </c:pt>
                <c:pt idx="173">
                  <c:v>-128.40079521196182</c:v>
                </c:pt>
                <c:pt idx="174">
                  <c:v>-71.991205034677336</c:v>
                </c:pt>
                <c:pt idx="175">
                  <c:v>24.626673820029964</c:v>
                </c:pt>
                <c:pt idx="176">
                  <c:v>93.741665114086885</c:v>
                </c:pt>
                <c:pt idx="177">
                  <c:v>150.62893712491461</c:v>
                </c:pt>
                <c:pt idx="178">
                  <c:v>168.84647746228606</c:v>
                </c:pt>
                <c:pt idx="179">
                  <c:v>130.58031953248346</c:v>
                </c:pt>
                <c:pt idx="180">
                  <c:v>91.091052809313723</c:v>
                </c:pt>
                <c:pt idx="181">
                  <c:v>72.295752235359643</c:v>
                </c:pt>
                <c:pt idx="182">
                  <c:v>50.579486199150153</c:v>
                </c:pt>
                <c:pt idx="183">
                  <c:v>-1.2123685163808773</c:v>
                </c:pt>
                <c:pt idx="184">
                  <c:v>-46.480433081475653</c:v>
                </c:pt>
                <c:pt idx="185">
                  <c:v>-59.847482138142766</c:v>
                </c:pt>
                <c:pt idx="186">
                  <c:v>-51.700812670224096</c:v>
                </c:pt>
                <c:pt idx="187">
                  <c:v>-32.188228788375838</c:v>
                </c:pt>
                <c:pt idx="188">
                  <c:v>-14.929637929755955</c:v>
                </c:pt>
                <c:pt idx="189">
                  <c:v>7.256932341701372E-2</c:v>
                </c:pt>
                <c:pt idx="190">
                  <c:v>15.285147811838669</c:v>
                </c:pt>
                <c:pt idx="191">
                  <c:v>25.461638909119529</c:v>
                </c:pt>
                <c:pt idx="192">
                  <c:v>35.665947690400216</c:v>
                </c:pt>
                <c:pt idx="193">
                  <c:v>48.778617045873773</c:v>
                </c:pt>
                <c:pt idx="194">
                  <c:v>53.950967623482455</c:v>
                </c:pt>
                <c:pt idx="195">
                  <c:v>61.845865339191455</c:v>
                </c:pt>
                <c:pt idx="196">
                  <c:v>67.179254228080325</c:v>
                </c:pt>
                <c:pt idx="197">
                  <c:v>67.179254228080325</c:v>
                </c:pt>
                <c:pt idx="198">
                  <c:v>80.512726450302537</c:v>
                </c:pt>
                <c:pt idx="199">
                  <c:v>94.11242260142933</c:v>
                </c:pt>
                <c:pt idx="200">
                  <c:v>107.72298503536857</c:v>
                </c:pt>
                <c:pt idx="201">
                  <c:v>121.64323652946214</c:v>
                </c:pt>
                <c:pt idx="202">
                  <c:v>135.60695315480535</c:v>
                </c:pt>
                <c:pt idx="203">
                  <c:v>176.63423354724679</c:v>
                </c:pt>
                <c:pt idx="204">
                  <c:v>197.22985985756463</c:v>
                </c:pt>
                <c:pt idx="205">
                  <c:v>201.81858240587189</c:v>
                </c:pt>
                <c:pt idx="206">
                  <c:v>228.36154258398091</c:v>
                </c:pt>
                <c:pt idx="207">
                  <c:v>234.44394436768513</c:v>
                </c:pt>
                <c:pt idx="208">
                  <c:v>219.09238614264703</c:v>
                </c:pt>
                <c:pt idx="209">
                  <c:v>235.63880086684918</c:v>
                </c:pt>
                <c:pt idx="210">
                  <c:v>237.64547733437513</c:v>
                </c:pt>
                <c:pt idx="211">
                  <c:v>201.27896296584191</c:v>
                </c:pt>
                <c:pt idx="212">
                  <c:v>177.44572775322351</c:v>
                </c:pt>
                <c:pt idx="213">
                  <c:v>163.69727221094882</c:v>
                </c:pt>
                <c:pt idx="214">
                  <c:v>170.99332910141914</c:v>
                </c:pt>
                <c:pt idx="215">
                  <c:v>195.08800711961368</c:v>
                </c:pt>
                <c:pt idx="216">
                  <c:v>214.72598794622633</c:v>
                </c:pt>
                <c:pt idx="217">
                  <c:v>218.929283463731</c:v>
                </c:pt>
                <c:pt idx="218">
                  <c:v>209.56396039895253</c:v>
                </c:pt>
                <c:pt idx="219">
                  <c:v>194.36040094581983</c:v>
                </c:pt>
                <c:pt idx="220">
                  <c:v>178.36403749869191</c:v>
                </c:pt>
                <c:pt idx="221">
                  <c:v>159.07442974015467</c:v>
                </c:pt>
                <c:pt idx="222">
                  <c:v>146.66067969517661</c:v>
                </c:pt>
                <c:pt idx="223">
                  <c:v>144.92066184897644</c:v>
                </c:pt>
                <c:pt idx="224">
                  <c:v>145.62023313644082</c:v>
                </c:pt>
                <c:pt idx="225">
                  <c:v>154.55916330476813</c:v>
                </c:pt>
                <c:pt idx="226">
                  <c:v>158.64716754107872</c:v>
                </c:pt>
                <c:pt idx="227">
                  <c:v>157.1768508342831</c:v>
                </c:pt>
                <c:pt idx="228">
                  <c:v>155.71740041029972</c:v>
                </c:pt>
                <c:pt idx="229">
                  <c:v>151.35763046140477</c:v>
                </c:pt>
                <c:pt idx="230">
                  <c:v>141.42563072740364</c:v>
                </c:pt>
                <c:pt idx="231">
                  <c:v>125.42546406073687</c:v>
                </c:pt>
                <c:pt idx="232">
                  <c:v>90.02365823918251</c:v>
                </c:pt>
                <c:pt idx="233">
                  <c:v>41.551018230427999</c:v>
                </c:pt>
                <c:pt idx="234">
                  <c:v>20.865310415040668</c:v>
                </c:pt>
                <c:pt idx="235">
                  <c:v>37.908640190592024</c:v>
                </c:pt>
                <c:pt idx="236">
                  <c:v>69.946896830386294</c:v>
                </c:pt>
                <c:pt idx="237">
                  <c:v>79.322760210047136</c:v>
                </c:pt>
                <c:pt idx="238">
                  <c:v>53.625631486057969</c:v>
                </c:pt>
                <c:pt idx="239">
                  <c:v>2.518461229983572</c:v>
                </c:pt>
                <c:pt idx="240">
                  <c:v>-37.301792508761778</c:v>
                </c:pt>
                <c:pt idx="241">
                  <c:v>-26.522657407812346</c:v>
                </c:pt>
                <c:pt idx="242">
                  <c:v>-22.043249705706856</c:v>
                </c:pt>
                <c:pt idx="243">
                  <c:v>-36.866380659239695</c:v>
                </c:pt>
                <c:pt idx="244">
                  <c:v>-35.267515847327559</c:v>
                </c:pt>
                <c:pt idx="245">
                  <c:v>-62.61175572002513</c:v>
                </c:pt>
                <c:pt idx="246">
                  <c:v>-109.6751475313898</c:v>
                </c:pt>
                <c:pt idx="247">
                  <c:v>-103.59372377480194</c:v>
                </c:pt>
                <c:pt idx="248">
                  <c:v>-37.240724246009009</c:v>
                </c:pt>
                <c:pt idx="249">
                  <c:v>25.542266768696599</c:v>
                </c:pt>
                <c:pt idx="250">
                  <c:v>35.760267066320985</c:v>
                </c:pt>
                <c:pt idx="251">
                  <c:v>18.979683968065366</c:v>
                </c:pt>
                <c:pt idx="252">
                  <c:v>26.07373664049819</c:v>
                </c:pt>
                <c:pt idx="253">
                  <c:v>54.935344204015117</c:v>
                </c:pt>
                <c:pt idx="254">
                  <c:v>60.268733092903901</c:v>
                </c:pt>
                <c:pt idx="255">
                  <c:v>14.628933013350256</c:v>
                </c:pt>
                <c:pt idx="256">
                  <c:v>-7.9275140099162797</c:v>
                </c:pt>
                <c:pt idx="257">
                  <c:v>60.618953367394226</c:v>
                </c:pt>
                <c:pt idx="258">
                  <c:v>159.87147115280374</c:v>
                </c:pt>
                <c:pt idx="259">
                  <c:v>209.68120724107362</c:v>
                </c:pt>
                <c:pt idx="260">
                  <c:v>214.60700188222262</c:v>
                </c:pt>
                <c:pt idx="261">
                  <c:v>211.74851756669318</c:v>
                </c:pt>
                <c:pt idx="262">
                  <c:v>225.07210149211045</c:v>
                </c:pt>
                <c:pt idx="263">
                  <c:v>263.28588397986601</c:v>
                </c:pt>
                <c:pt idx="264">
                  <c:v>284.34017610825094</c:v>
                </c:pt>
                <c:pt idx="265">
                  <c:v>265.70700051496709</c:v>
                </c:pt>
                <c:pt idx="266">
                  <c:v>222.43963598240612</c:v>
                </c:pt>
                <c:pt idx="267">
                  <c:v>204.22774615320586</c:v>
                </c:pt>
                <c:pt idx="268">
                  <c:v>200.04759587975485</c:v>
                </c:pt>
                <c:pt idx="269">
                  <c:v>186.89330868166411</c:v>
                </c:pt>
                <c:pt idx="270">
                  <c:v>152.50326247332964</c:v>
                </c:pt>
                <c:pt idx="271">
                  <c:v>102.0357903069776</c:v>
                </c:pt>
                <c:pt idx="272">
                  <c:v>90.572731324704876</c:v>
                </c:pt>
                <c:pt idx="273">
                  <c:v>57.979750926781634</c:v>
                </c:pt>
                <c:pt idx="274">
                  <c:v>-14.449021973754569</c:v>
                </c:pt>
                <c:pt idx="275">
                  <c:v>-51.774920513460756</c:v>
                </c:pt>
                <c:pt idx="276">
                  <c:v>-75.236854904041749</c:v>
                </c:pt>
                <c:pt idx="277">
                  <c:v>-99.568091919617089</c:v>
                </c:pt>
                <c:pt idx="278">
                  <c:v>-152.53556979317969</c:v>
                </c:pt>
                <c:pt idx="279">
                  <c:v>-175.15460664655478</c:v>
                </c:pt>
                <c:pt idx="280">
                  <c:v>-67.332395023893113</c:v>
                </c:pt>
                <c:pt idx="281">
                  <c:v>112.91793752233588</c:v>
                </c:pt>
                <c:pt idx="282">
                  <c:v>246.11498396187915</c:v>
                </c:pt>
                <c:pt idx="283">
                  <c:v>274.09555335607286</c:v>
                </c:pt>
                <c:pt idx="284">
                  <c:v>283.87281726393365</c:v>
                </c:pt>
                <c:pt idx="285">
                  <c:v>281.32260941234745</c:v>
                </c:pt>
                <c:pt idx="286">
                  <c:v>270.4502416048673</c:v>
                </c:pt>
                <c:pt idx="287">
                  <c:v>276.05137574336322</c:v>
                </c:pt>
                <c:pt idx="288">
                  <c:v>282.12584516116897</c:v>
                </c:pt>
                <c:pt idx="289">
                  <c:v>251.33992763606182</c:v>
                </c:pt>
                <c:pt idx="290">
                  <c:v>183.32384354338052</c:v>
                </c:pt>
                <c:pt idx="291">
                  <c:v>117.94739683038628</c:v>
                </c:pt>
                <c:pt idx="292">
                  <c:v>71.322676876713757</c:v>
                </c:pt>
                <c:pt idx="293">
                  <c:v>63.663251488995911</c:v>
                </c:pt>
                <c:pt idx="294">
                  <c:v>78.004788747172938</c:v>
                </c:pt>
                <c:pt idx="295">
                  <c:v>95.649132645634069</c:v>
                </c:pt>
                <c:pt idx="296">
                  <c:v>111.44609982370838</c:v>
                </c:pt>
                <c:pt idx="297">
                  <c:v>122.31607709007876</c:v>
                </c:pt>
                <c:pt idx="298">
                  <c:v>125.59497790817552</c:v>
                </c:pt>
                <c:pt idx="299">
                  <c:v>118.00520541383955</c:v>
                </c:pt>
                <c:pt idx="300">
                  <c:v>107.33842763606182</c:v>
                </c:pt>
                <c:pt idx="301">
                  <c:v>93.594644574842135</c:v>
                </c:pt>
                <c:pt idx="302">
                  <c:v>76.576307208650491</c:v>
                </c:pt>
                <c:pt idx="303">
                  <c:v>61.636363735438501</c:v>
                </c:pt>
                <c:pt idx="304">
                  <c:v>41.000532178714934</c:v>
                </c:pt>
                <c:pt idx="305">
                  <c:v>24.795101409166804</c:v>
                </c:pt>
                <c:pt idx="306">
                  <c:v>35.35441162937525</c:v>
                </c:pt>
                <c:pt idx="307">
                  <c:v>60.226246153206034</c:v>
                </c:pt>
                <c:pt idx="308">
                  <c:v>80.678546172673293</c:v>
                </c:pt>
                <c:pt idx="309">
                  <c:v>82.995780961870025</c:v>
                </c:pt>
                <c:pt idx="310">
                  <c:v>74.301994133790998</c:v>
                </c:pt>
                <c:pt idx="311">
                  <c:v>65.444561086556746</c:v>
                </c:pt>
                <c:pt idx="312">
                  <c:v>48.262360175553816</c:v>
                </c:pt>
                <c:pt idx="313">
                  <c:v>27.781047160422844</c:v>
                </c:pt>
                <c:pt idx="314">
                  <c:v>12.214336494589617</c:v>
                </c:pt>
                <c:pt idx="315">
                  <c:v>9.7663803026050005</c:v>
                </c:pt>
                <c:pt idx="316">
                  <c:v>15.715778743576266</c:v>
                </c:pt>
                <c:pt idx="317">
                  <c:v>5.8877693155357775</c:v>
                </c:pt>
                <c:pt idx="318">
                  <c:v>-15.058620603967356</c:v>
                </c:pt>
                <c:pt idx="319">
                  <c:v>-22.912987105340463</c:v>
                </c:pt>
                <c:pt idx="320">
                  <c:v>14.85353914074652</c:v>
                </c:pt>
                <c:pt idx="321">
                  <c:v>46.292085652677187</c:v>
                </c:pt>
                <c:pt idx="322">
                  <c:v>58.857311680060519</c:v>
                </c:pt>
                <c:pt idx="323">
                  <c:v>61.524006124504872</c:v>
                </c:pt>
                <c:pt idx="324">
                  <c:v>50.215683009481175</c:v>
                </c:pt>
                <c:pt idx="325">
                  <c:v>65.796845810900493</c:v>
                </c:pt>
                <c:pt idx="326">
                  <c:v>68.463540255344839</c:v>
                </c:pt>
                <c:pt idx="327">
                  <c:v>60.15376786185724</c:v>
                </c:pt>
                <c:pt idx="328">
                  <c:v>-6.8193704475956309</c:v>
                </c:pt>
                <c:pt idx="329">
                  <c:v>-81.485402295828976</c:v>
                </c:pt>
                <c:pt idx="330">
                  <c:v>-25.295636999285577</c:v>
                </c:pt>
                <c:pt idx="331">
                  <c:v>48.923247290661763</c:v>
                </c:pt>
                <c:pt idx="332">
                  <c:v>43.443815560773722</c:v>
                </c:pt>
                <c:pt idx="333">
                  <c:v>40.210335804832766</c:v>
                </c:pt>
                <c:pt idx="334">
                  <c:v>45.338351948566768</c:v>
                </c:pt>
                <c:pt idx="335">
                  <c:v>39.605953154805391</c:v>
                </c:pt>
                <c:pt idx="336">
                  <c:v>49.952175589616402</c:v>
                </c:pt>
                <c:pt idx="337">
                  <c:v>68.493857122728315</c:v>
                </c:pt>
                <c:pt idx="338">
                  <c:v>97.952675589616405</c:v>
                </c:pt>
                <c:pt idx="339">
                  <c:v>157.2047767083593</c:v>
                </c:pt>
                <c:pt idx="340">
                  <c:v>222.93709420401501</c:v>
                </c:pt>
                <c:pt idx="341">
                  <c:v>241.72707031994545</c:v>
                </c:pt>
                <c:pt idx="342">
                  <c:v>180.6733395520103</c:v>
                </c:pt>
                <c:pt idx="343">
                  <c:v>109.63295162697294</c:v>
                </c:pt>
                <c:pt idx="344">
                  <c:v>91.294034931140999</c:v>
                </c:pt>
                <c:pt idx="345">
                  <c:v>107.51500446455631</c:v>
                </c:pt>
                <c:pt idx="346">
                  <c:v>108.53013260489377</c:v>
                </c:pt>
                <c:pt idx="347">
                  <c:v>98.09372002273949</c:v>
                </c:pt>
                <c:pt idx="348">
                  <c:v>109.34401718754482</c:v>
                </c:pt>
                <c:pt idx="349">
                  <c:v>107.39188950084588</c:v>
                </c:pt>
                <c:pt idx="350">
                  <c:v>94.543488143370567</c:v>
                </c:pt>
                <c:pt idx="351">
                  <c:v>81.33237026561639</c:v>
                </c:pt>
                <c:pt idx="352">
                  <c:v>75.876627032259535</c:v>
                </c:pt>
                <c:pt idx="353">
                  <c:v>75.754707339104044</c:v>
                </c:pt>
                <c:pt idx="354">
                  <c:v>78.299916741705502</c:v>
                </c:pt>
                <c:pt idx="355">
                  <c:v>86.30000007503881</c:v>
                </c:pt>
                <c:pt idx="356">
                  <c:v>89.210099254481705</c:v>
                </c:pt>
                <c:pt idx="357">
                  <c:v>78.665675821171959</c:v>
                </c:pt>
                <c:pt idx="358">
                  <c:v>46.421068450215181</c:v>
                </c:pt>
                <c:pt idx="359">
                  <c:v>-0.22516674342588772</c:v>
                </c:pt>
                <c:pt idx="360">
                  <c:v>-21.035076150804798</c:v>
                </c:pt>
                <c:pt idx="361">
                  <c:v>-6.9204268777513391</c:v>
                </c:pt>
                <c:pt idx="362">
                  <c:v>18.472337244107358</c:v>
                </c:pt>
                <c:pt idx="363">
                  <c:v>41.724986986612137</c:v>
                </c:pt>
                <c:pt idx="364">
                  <c:v>62.695174044919995</c:v>
                </c:pt>
                <c:pt idx="365">
                  <c:v>76.028646267142165</c:v>
                </c:pt>
                <c:pt idx="366">
                  <c:v>86.785614192263168</c:v>
                </c:pt>
                <c:pt idx="367">
                  <c:v>108.48427685031643</c:v>
                </c:pt>
                <c:pt idx="368">
                  <c:v>135.99813937716172</c:v>
                </c:pt>
                <c:pt idx="369">
                  <c:v>134.71885192220856</c:v>
                </c:pt>
                <c:pt idx="370">
                  <c:v>103.54957189837003</c:v>
                </c:pt>
                <c:pt idx="371">
                  <c:v>63.761265072202008</c:v>
                </c:pt>
                <c:pt idx="372">
                  <c:v>-8.9742629715745323</c:v>
                </c:pt>
                <c:pt idx="373">
                  <c:v>-88.758748634666759</c:v>
                </c:pt>
                <c:pt idx="374">
                  <c:v>-113.14355640395323</c:v>
                </c:pt>
                <c:pt idx="375">
                  <c:v>-86.112048191706151</c:v>
                </c:pt>
                <c:pt idx="376">
                  <c:v>-44.873853270429748</c:v>
                </c:pt>
                <c:pt idx="377">
                  <c:v>-13.69001242762252</c:v>
                </c:pt>
                <c:pt idx="378">
                  <c:v>7.1039235234676497</c:v>
                </c:pt>
                <c:pt idx="379">
                  <c:v>20.106843422535697</c:v>
                </c:pt>
                <c:pt idx="380">
                  <c:v>14.509186535648467</c:v>
                </c:pt>
                <c:pt idx="381">
                  <c:v>3.5244613227789472</c:v>
                </c:pt>
                <c:pt idx="382">
                  <c:v>0.57089701208629151</c:v>
                </c:pt>
                <c:pt idx="383">
                  <c:v>-4.9867719540511928</c:v>
                </c:pt>
                <c:pt idx="384">
                  <c:v>-10.502714394188914</c:v>
                </c:pt>
                <c:pt idx="385">
                  <c:v>2.733395934033922</c:v>
                </c:pt>
                <c:pt idx="386">
                  <c:v>40.049514778100004</c:v>
                </c:pt>
                <c:pt idx="387">
                  <c:v>64.049764778099998</c:v>
                </c:pt>
                <c:pt idx="388">
                  <c:v>64.049764778099998</c:v>
                </c:pt>
                <c:pt idx="389">
                  <c:v>64.049764778099998</c:v>
                </c:pt>
                <c:pt idx="390">
                  <c:v>64.049764778099998</c:v>
                </c:pt>
                <c:pt idx="391">
                  <c:v>77.383237000322225</c:v>
                </c:pt>
                <c:pt idx="392">
                  <c:v>120.05578125283955</c:v>
                </c:pt>
                <c:pt idx="393">
                  <c:v>178.81346650361675</c:v>
                </c:pt>
                <c:pt idx="394">
                  <c:v>229.88553864565239</c:v>
                </c:pt>
                <c:pt idx="395">
                  <c:v>265.54900455733014</c:v>
                </c:pt>
                <c:pt idx="396">
                  <c:v>288.67332352037442</c:v>
                </c:pt>
                <c:pt idx="397">
                  <c:v>299.3741127839096</c:v>
                </c:pt>
                <c:pt idx="398">
                  <c:v>276.21154454647439</c:v>
                </c:pt>
                <c:pt idx="399">
                  <c:v>202.11186339953389</c:v>
                </c:pt>
                <c:pt idx="400">
                  <c:v>115.62614120823267</c:v>
                </c:pt>
                <c:pt idx="401">
                  <c:v>59.625557874899442</c:v>
                </c:pt>
                <c:pt idx="402">
                  <c:v>16.190200568949393</c:v>
                </c:pt>
                <c:pt idx="403">
                  <c:v>-12.152759336484579</c:v>
                </c:pt>
                <c:pt idx="404">
                  <c:v>-8.4782171817415417</c:v>
                </c:pt>
                <c:pt idx="405">
                  <c:v>-4.4166180332195921</c:v>
                </c:pt>
                <c:pt idx="406">
                  <c:v>-13.68479657076368</c:v>
                </c:pt>
                <c:pt idx="407">
                  <c:v>-20.337134867425604</c:v>
                </c:pt>
                <c:pt idx="408">
                  <c:v>-5.5303033792201717</c:v>
                </c:pt>
                <c:pt idx="409">
                  <c:v>31.098197088475231</c:v>
                </c:pt>
                <c:pt idx="410">
                  <c:v>62.915324893590942</c:v>
                </c:pt>
                <c:pt idx="411">
                  <c:v>76.309430973906586</c:v>
                </c:pt>
                <c:pt idx="412">
                  <c:v>81.765391532919665</c:v>
                </c:pt>
                <c:pt idx="413">
                  <c:v>87.285897811838666</c:v>
                </c:pt>
                <c:pt idx="414">
                  <c:v>106.20833389469817</c:v>
                </c:pt>
                <c:pt idx="415">
                  <c:v>136.21133580483277</c:v>
                </c:pt>
                <c:pt idx="416">
                  <c:v>145.29696079112807</c:v>
                </c:pt>
                <c:pt idx="417">
                  <c:v>116.98323120701406</c:v>
                </c:pt>
                <c:pt idx="418">
                  <c:v>74.644716488150848</c:v>
                </c:pt>
                <c:pt idx="419">
                  <c:v>31.730506105885112</c:v>
                </c:pt>
                <c:pt idx="420">
                  <c:v>12.114366528279881</c:v>
                </c:pt>
                <c:pt idx="421">
                  <c:v>32.704668339465108</c:v>
                </c:pt>
                <c:pt idx="422">
                  <c:v>64.419870411800275</c:v>
                </c:pt>
                <c:pt idx="423">
                  <c:v>96.561900073007706</c:v>
                </c:pt>
                <c:pt idx="424">
                  <c:v>142.47987699255958</c:v>
                </c:pt>
                <c:pt idx="425">
                  <c:v>215.97952204370642</c:v>
                </c:pt>
                <c:pt idx="426">
                  <c:v>296.48552888554411</c:v>
                </c:pt>
                <c:pt idx="427">
                  <c:v>320.36820574662249</c:v>
                </c:pt>
                <c:pt idx="428">
                  <c:v>245.75270217513037</c:v>
                </c:pt>
                <c:pt idx="429">
                  <c:v>138.96094013101697</c:v>
                </c:pt>
                <c:pt idx="430">
                  <c:v>72.438969883936181</c:v>
                </c:pt>
                <c:pt idx="431">
                  <c:v>44.763417068841925</c:v>
                </c:pt>
                <c:pt idx="432">
                  <c:v>46.164624216950656</c:v>
                </c:pt>
                <c:pt idx="433">
                  <c:v>64.007386439566972</c:v>
                </c:pt>
                <c:pt idx="434">
                  <c:v>66.402858465013026</c:v>
                </c:pt>
                <c:pt idx="435">
                  <c:v>33.732075482152602</c:v>
                </c:pt>
                <c:pt idx="436">
                  <c:v>-21.421263800849758</c:v>
                </c:pt>
                <c:pt idx="437">
                  <c:v>-85.792362069146591</c:v>
                </c:pt>
                <c:pt idx="438">
                  <c:v>-151.12273578412507</c:v>
                </c:pt>
                <c:pt idx="439">
                  <c:v>-198.08767907320916</c:v>
                </c:pt>
                <c:pt idx="440">
                  <c:v>-212.33663564293312</c:v>
                </c:pt>
                <c:pt idx="441">
                  <c:v>-177.33090585044627</c:v>
                </c:pt>
                <c:pt idx="442">
                  <c:v>-106.30486141872139</c:v>
                </c:pt>
                <c:pt idx="443">
                  <c:v>-31.914507185993969</c:v>
                </c:pt>
                <c:pt idx="444">
                  <c:v>29.383606302947214</c:v>
                </c:pt>
                <c:pt idx="445">
                  <c:v>58.716375889211108</c:v>
                </c:pt>
                <c:pt idx="446">
                  <c:v>64.049764778099998</c:v>
                </c:pt>
                <c:pt idx="447">
                  <c:v>64.049764778099998</c:v>
                </c:pt>
                <c:pt idx="448">
                  <c:v>64.049764778099998</c:v>
                </c:pt>
                <c:pt idx="449">
                  <c:v>64.049764778099998</c:v>
                </c:pt>
                <c:pt idx="450">
                  <c:v>64.049764778099998</c:v>
                </c:pt>
                <c:pt idx="451">
                  <c:v>64.049764778099998</c:v>
                </c:pt>
                <c:pt idx="452">
                  <c:v>64.049764778099998</c:v>
                </c:pt>
                <c:pt idx="453">
                  <c:v>64.049764778099998</c:v>
                </c:pt>
                <c:pt idx="454">
                  <c:v>64.049764778099998</c:v>
                </c:pt>
                <c:pt idx="455">
                  <c:v>64.049764778099998</c:v>
                </c:pt>
                <c:pt idx="456">
                  <c:v>64.049764778099998</c:v>
                </c:pt>
                <c:pt idx="457">
                  <c:v>64.049764778099998</c:v>
                </c:pt>
                <c:pt idx="458">
                  <c:v>64.049764778099998</c:v>
                </c:pt>
                <c:pt idx="459">
                  <c:v>64.049764778099998</c:v>
                </c:pt>
                <c:pt idx="460">
                  <c:v>64.049764778099998</c:v>
                </c:pt>
                <c:pt idx="461">
                  <c:v>64.049764778099998</c:v>
                </c:pt>
                <c:pt idx="462">
                  <c:v>64.049764778099998</c:v>
                </c:pt>
                <c:pt idx="463">
                  <c:v>64.049764778099998</c:v>
                </c:pt>
                <c:pt idx="464">
                  <c:v>64.049764778099998</c:v>
                </c:pt>
                <c:pt idx="465">
                  <c:v>64.049764778099998</c:v>
                </c:pt>
                <c:pt idx="466">
                  <c:v>64.049764778099998</c:v>
                </c:pt>
                <c:pt idx="467">
                  <c:v>64.049764778099998</c:v>
                </c:pt>
                <c:pt idx="468">
                  <c:v>64.049764778099998</c:v>
                </c:pt>
                <c:pt idx="469">
                  <c:v>64.049764778099998</c:v>
                </c:pt>
                <c:pt idx="470">
                  <c:v>64.049764778099998</c:v>
                </c:pt>
                <c:pt idx="471">
                  <c:v>64.049764778099998</c:v>
                </c:pt>
                <c:pt idx="472">
                  <c:v>64.049764778099998</c:v>
                </c:pt>
                <c:pt idx="473">
                  <c:v>64.049764778099998</c:v>
                </c:pt>
                <c:pt idx="474">
                  <c:v>64.049764778099998</c:v>
                </c:pt>
                <c:pt idx="475">
                  <c:v>64.049764778099998</c:v>
                </c:pt>
                <c:pt idx="476">
                  <c:v>64.049764778099998</c:v>
                </c:pt>
                <c:pt idx="477">
                  <c:v>64.049764778099998</c:v>
                </c:pt>
                <c:pt idx="478">
                  <c:v>64.049764778099998</c:v>
                </c:pt>
                <c:pt idx="479">
                  <c:v>64.049764778099998</c:v>
                </c:pt>
                <c:pt idx="480">
                  <c:v>64.049764778099998</c:v>
                </c:pt>
                <c:pt idx="481">
                  <c:v>64.049764778099998</c:v>
                </c:pt>
                <c:pt idx="482">
                  <c:v>64.049764778099998</c:v>
                </c:pt>
                <c:pt idx="483">
                  <c:v>64.049764778099998</c:v>
                </c:pt>
                <c:pt idx="484">
                  <c:v>64.049764778099998</c:v>
                </c:pt>
                <c:pt idx="485">
                  <c:v>64.049764778099998</c:v>
                </c:pt>
                <c:pt idx="486">
                  <c:v>64.049764778099998</c:v>
                </c:pt>
                <c:pt idx="487">
                  <c:v>64.049764778099998</c:v>
                </c:pt>
                <c:pt idx="488">
                  <c:v>64.049764778099998</c:v>
                </c:pt>
                <c:pt idx="489">
                  <c:v>64.049764778099998</c:v>
                </c:pt>
                <c:pt idx="490">
                  <c:v>64.049764778099998</c:v>
                </c:pt>
                <c:pt idx="491">
                  <c:v>64.049764778099998</c:v>
                </c:pt>
                <c:pt idx="492">
                  <c:v>64.049764778099998</c:v>
                </c:pt>
                <c:pt idx="493">
                  <c:v>64.049764778099998</c:v>
                </c:pt>
                <c:pt idx="494">
                  <c:v>64.049764778099998</c:v>
                </c:pt>
                <c:pt idx="495">
                  <c:v>64.049764778099998</c:v>
                </c:pt>
                <c:pt idx="496">
                  <c:v>64.049764778099998</c:v>
                </c:pt>
                <c:pt idx="497">
                  <c:v>64.049764778099998</c:v>
                </c:pt>
                <c:pt idx="498">
                  <c:v>64.049764778099998</c:v>
                </c:pt>
                <c:pt idx="499">
                  <c:v>64.049764778099998</c:v>
                </c:pt>
                <c:pt idx="500">
                  <c:v>64.049764778099998</c:v>
                </c:pt>
                <c:pt idx="501">
                  <c:v>64.049764778099998</c:v>
                </c:pt>
                <c:pt idx="502">
                  <c:v>64.049764778099998</c:v>
                </c:pt>
                <c:pt idx="503">
                  <c:v>64.049764778099998</c:v>
                </c:pt>
                <c:pt idx="504">
                  <c:v>64.049764778099998</c:v>
                </c:pt>
                <c:pt idx="505">
                  <c:v>64.049764778099998</c:v>
                </c:pt>
                <c:pt idx="506">
                  <c:v>64.049764778099998</c:v>
                </c:pt>
                <c:pt idx="507">
                  <c:v>64.049764778099998</c:v>
                </c:pt>
                <c:pt idx="508">
                  <c:v>64.049764778099998</c:v>
                </c:pt>
                <c:pt idx="509">
                  <c:v>64.049764778099998</c:v>
                </c:pt>
                <c:pt idx="510">
                  <c:v>64.049764778099998</c:v>
                </c:pt>
                <c:pt idx="511">
                  <c:v>77.383237000322225</c:v>
                </c:pt>
                <c:pt idx="512">
                  <c:v>130.72255903061733</c:v>
                </c:pt>
                <c:pt idx="513">
                  <c:v>226.85395442436649</c:v>
                </c:pt>
                <c:pt idx="514">
                  <c:v>312.99901867005235</c:v>
                </c:pt>
                <c:pt idx="515">
                  <c:v>339.07864054903939</c:v>
                </c:pt>
                <c:pt idx="516">
                  <c:v>302.18598076672816</c:v>
                </c:pt>
                <c:pt idx="517">
                  <c:v>209.18429214861547</c:v>
                </c:pt>
                <c:pt idx="518">
                  <c:v>111.80664279966291</c:v>
                </c:pt>
                <c:pt idx="519">
                  <c:v>58.472753910774138</c:v>
                </c:pt>
                <c:pt idx="520">
                  <c:v>31.24250136533324</c:v>
                </c:pt>
                <c:pt idx="521">
                  <c:v>17.004954413116572</c:v>
                </c:pt>
                <c:pt idx="522">
                  <c:v>5.3938966589385302</c:v>
                </c:pt>
                <c:pt idx="523">
                  <c:v>-27.732183573762711</c:v>
                </c:pt>
                <c:pt idx="524">
                  <c:v>-88.063958552748801</c:v>
                </c:pt>
                <c:pt idx="525">
                  <c:v>-143.54154771487418</c:v>
                </c:pt>
                <c:pt idx="526">
                  <c:v>-145.36382334251897</c:v>
                </c:pt>
                <c:pt idx="527">
                  <c:v>-84.93740306079107</c:v>
                </c:pt>
                <c:pt idx="528">
                  <c:v>-15.864138292733884</c:v>
                </c:pt>
                <c:pt idx="529">
                  <c:v>10.737608454835964</c:v>
                </c:pt>
                <c:pt idx="530">
                  <c:v>37.382820333655552</c:v>
                </c:pt>
                <c:pt idx="531">
                  <c:v>64.049764778099998</c:v>
                </c:pt>
                <c:pt idx="532">
                  <c:v>69.383153666988889</c:v>
                </c:pt>
                <c:pt idx="533">
                  <c:v>96.05096741405832</c:v>
                </c:pt>
                <c:pt idx="534">
                  <c:v>144.08189300593313</c:v>
                </c:pt>
                <c:pt idx="535">
                  <c:v>170.94008402787637</c:v>
                </c:pt>
                <c:pt idx="536">
                  <c:v>197.97213557481854</c:v>
                </c:pt>
                <c:pt idx="537">
                  <c:v>273.51322915738251</c:v>
                </c:pt>
                <c:pt idx="538">
                  <c:v>350.39217947981302</c:v>
                </c:pt>
                <c:pt idx="539">
                  <c:v>341.06706166144062</c:v>
                </c:pt>
                <c:pt idx="540">
                  <c:v>227.64806245451666</c:v>
                </c:pt>
                <c:pt idx="541">
                  <c:v>114.42845951664643</c:v>
                </c:pt>
                <c:pt idx="542">
                  <c:v>71.761348405535387</c:v>
                </c:pt>
                <c:pt idx="543">
                  <c:v>52.882377453925614</c:v>
                </c:pt>
                <c:pt idx="544">
                  <c:v>22.820045639635069</c:v>
                </c:pt>
                <c:pt idx="545">
                  <c:v>-18.477153217867226</c:v>
                </c:pt>
                <c:pt idx="546">
                  <c:v>-28.504450272687791</c:v>
                </c:pt>
                <c:pt idx="547">
                  <c:v>-5.8464035256793494</c:v>
                </c:pt>
                <c:pt idx="548">
                  <c:v>11.81184921478178</c:v>
                </c:pt>
                <c:pt idx="549">
                  <c:v>21.823390138969962</c:v>
                </c:pt>
                <c:pt idx="550">
                  <c:v>26.536748930581474</c:v>
                </c:pt>
                <c:pt idx="551">
                  <c:v>39.412315995087866</c:v>
                </c:pt>
                <c:pt idx="552">
                  <c:v>41.826912678283882</c:v>
                </c:pt>
                <c:pt idx="553">
                  <c:v>41.46180557578618</c:v>
                </c:pt>
                <c:pt idx="554">
                  <c:v>51.893871644815441</c:v>
                </c:pt>
                <c:pt idx="555">
                  <c:v>62.445901476093901</c:v>
                </c:pt>
                <c:pt idx="556">
                  <c:v>73.112679253871732</c:v>
                </c:pt>
                <c:pt idx="557">
                  <c:v>86.560899422593224</c:v>
                </c:pt>
                <c:pt idx="558">
                  <c:v>100.18884790903229</c:v>
                </c:pt>
                <c:pt idx="559">
                  <c:v>140.6197867007275</c:v>
                </c:pt>
                <c:pt idx="560">
                  <c:v>136.63381688058018</c:v>
                </c:pt>
                <c:pt idx="561">
                  <c:v>83.663948465907779</c:v>
                </c:pt>
                <c:pt idx="562">
                  <c:v>70.330476243685524</c:v>
                </c:pt>
                <c:pt idx="563">
                  <c:v>27.663365132574391</c:v>
                </c:pt>
                <c:pt idx="564">
                  <c:v>-114.79805662497408</c:v>
                </c:pt>
                <c:pt idx="565">
                  <c:v>-216.40290731361881</c:v>
                </c:pt>
                <c:pt idx="566">
                  <c:v>-204.78565579879199</c:v>
                </c:pt>
                <c:pt idx="567">
                  <c:v>-63.951568555233322</c:v>
                </c:pt>
                <c:pt idx="568">
                  <c:v>64.049764778099998</c:v>
                </c:pt>
                <c:pt idx="569">
                  <c:v>64.049764778099998</c:v>
                </c:pt>
                <c:pt idx="570">
                  <c:v>64.049764778099998</c:v>
                </c:pt>
                <c:pt idx="571">
                  <c:v>64.049764778099998</c:v>
                </c:pt>
                <c:pt idx="572">
                  <c:v>64.049764778099998</c:v>
                </c:pt>
                <c:pt idx="573">
                  <c:v>64.049764778099998</c:v>
                </c:pt>
                <c:pt idx="574">
                  <c:v>64.049764778099998</c:v>
                </c:pt>
                <c:pt idx="575">
                  <c:v>64.049764778099998</c:v>
                </c:pt>
                <c:pt idx="576">
                  <c:v>64.049764778099998</c:v>
                </c:pt>
                <c:pt idx="577">
                  <c:v>64.049764778099998</c:v>
                </c:pt>
                <c:pt idx="578">
                  <c:v>64.049764778099998</c:v>
                </c:pt>
                <c:pt idx="579">
                  <c:v>64.049764778099998</c:v>
                </c:pt>
                <c:pt idx="580">
                  <c:v>64.049764778099998</c:v>
                </c:pt>
                <c:pt idx="581">
                  <c:v>64.049764778099998</c:v>
                </c:pt>
                <c:pt idx="582">
                  <c:v>64.049764778099998</c:v>
                </c:pt>
                <c:pt idx="583">
                  <c:v>64.049764778099998</c:v>
                </c:pt>
                <c:pt idx="584">
                  <c:v>64.049764778099998</c:v>
                </c:pt>
                <c:pt idx="585">
                  <c:v>64.049764778099998</c:v>
                </c:pt>
                <c:pt idx="586">
                  <c:v>64.049764778099998</c:v>
                </c:pt>
                <c:pt idx="587">
                  <c:v>64.049764778099998</c:v>
                </c:pt>
                <c:pt idx="588">
                  <c:v>64.049764778099998</c:v>
                </c:pt>
                <c:pt idx="589">
                  <c:v>64.049764778099998</c:v>
                </c:pt>
                <c:pt idx="590">
                  <c:v>64.049764778099998</c:v>
                </c:pt>
                <c:pt idx="591">
                  <c:v>64.049764778099998</c:v>
                </c:pt>
                <c:pt idx="592">
                  <c:v>64.049764778099998</c:v>
                </c:pt>
                <c:pt idx="593">
                  <c:v>64.049764778099998</c:v>
                </c:pt>
                <c:pt idx="594">
                  <c:v>64.049764778099998</c:v>
                </c:pt>
                <c:pt idx="595">
                  <c:v>64.049764778099998</c:v>
                </c:pt>
                <c:pt idx="596">
                  <c:v>64.049764778099998</c:v>
                </c:pt>
                <c:pt idx="597">
                  <c:v>64.049764778099998</c:v>
                </c:pt>
                <c:pt idx="598">
                  <c:v>64.049764778099998</c:v>
                </c:pt>
                <c:pt idx="599">
                  <c:v>64.049764778099998</c:v>
                </c:pt>
                <c:pt idx="600">
                  <c:v>90.716709222544438</c:v>
                </c:pt>
                <c:pt idx="601">
                  <c:v>120.07208067705818</c:v>
                </c:pt>
                <c:pt idx="602">
                  <c:v>165.47999428139451</c:v>
                </c:pt>
                <c:pt idx="603">
                  <c:v>251.21909420120789</c:v>
                </c:pt>
                <c:pt idx="604">
                  <c:v>316.51871631527274</c:v>
                </c:pt>
                <c:pt idx="605">
                  <c:v>353.76822486625304</c:v>
                </c:pt>
                <c:pt idx="606">
                  <c:v>373.90627202789358</c:v>
                </c:pt>
                <c:pt idx="607">
                  <c:v>363.51767113122287</c:v>
                </c:pt>
                <c:pt idx="608">
                  <c:v>332.2690672839625</c:v>
                </c:pt>
                <c:pt idx="609">
                  <c:v>311.70440994132366</c:v>
                </c:pt>
                <c:pt idx="610">
                  <c:v>312.76908837239438</c:v>
                </c:pt>
                <c:pt idx="611">
                  <c:v>306.71537365753261</c:v>
                </c:pt>
                <c:pt idx="612">
                  <c:v>254.84060926580594</c:v>
                </c:pt>
                <c:pt idx="613">
                  <c:v>176.08342202090989</c:v>
                </c:pt>
                <c:pt idx="614">
                  <c:v>120.9260622338212</c:v>
                </c:pt>
                <c:pt idx="615">
                  <c:v>107.17010893585159</c:v>
                </c:pt>
                <c:pt idx="616">
                  <c:v>106.95952037494683</c:v>
                </c:pt>
                <c:pt idx="617">
                  <c:v>98.539563873741088</c:v>
                </c:pt>
                <c:pt idx="618">
                  <c:v>81.704866687079559</c:v>
                </c:pt>
                <c:pt idx="619">
                  <c:v>61.389807798978772</c:v>
                </c:pt>
                <c:pt idx="620">
                  <c:v>53.835568028885113</c:v>
                </c:pt>
                <c:pt idx="621">
                  <c:v>67.86241773681428</c:v>
                </c:pt>
                <c:pt idx="622">
                  <c:v>90.892308681664133</c:v>
                </c:pt>
                <c:pt idx="623">
                  <c:v>109.36640193568256</c:v>
                </c:pt>
                <c:pt idx="624">
                  <c:v>128.41923341229142</c:v>
                </c:pt>
                <c:pt idx="625">
                  <c:v>140.25435391806184</c:v>
                </c:pt>
                <c:pt idx="626">
                  <c:v>133.438260759971</c:v>
                </c:pt>
                <c:pt idx="627">
                  <c:v>118.03595697364439</c:v>
                </c:pt>
                <c:pt idx="628">
                  <c:v>110.035873640311</c:v>
                </c:pt>
                <c:pt idx="629">
                  <c:v>112.70256808475534</c:v>
                </c:pt>
                <c:pt idx="630">
                  <c:v>128.90289168082694</c:v>
                </c:pt>
                <c:pt idx="631">
                  <c:v>154.11321093481951</c:v>
                </c:pt>
                <c:pt idx="632">
                  <c:v>172.16493179647341</c:v>
                </c:pt>
                <c:pt idx="633">
                  <c:v>185.35094858148514</c:v>
                </c:pt>
                <c:pt idx="634">
                  <c:v>191.03586173991067</c:v>
                </c:pt>
                <c:pt idx="635">
                  <c:v>183.24799693045861</c:v>
                </c:pt>
                <c:pt idx="636">
                  <c:v>161.51228026856921</c:v>
                </c:pt>
                <c:pt idx="637">
                  <c:v>135.76331939611907</c:v>
                </c:pt>
                <c:pt idx="638">
                  <c:v>122.429847173897</c:v>
                </c:pt>
                <c:pt idx="639">
                  <c:v>116.86631041504083</c:v>
                </c:pt>
                <c:pt idx="640">
                  <c:v>116.40731862904354</c:v>
                </c:pt>
                <c:pt idx="641">
                  <c:v>134.84533582412485</c:v>
                </c:pt>
                <c:pt idx="642">
                  <c:v>170.6609296951768</c:v>
                </c:pt>
                <c:pt idx="643">
                  <c:v>184.12860053068695</c:v>
                </c:pt>
                <c:pt idx="644">
                  <c:v>162.27009487301706</c:v>
                </c:pt>
                <c:pt idx="645">
                  <c:v>149.65836115519667</c:v>
                </c:pt>
                <c:pt idx="646">
                  <c:v>153.29345872388512</c:v>
                </c:pt>
                <c:pt idx="647">
                  <c:v>154.26881626912882</c:v>
                </c:pt>
                <c:pt idx="648">
                  <c:v>149.91773934648378</c:v>
                </c:pt>
                <c:pt idx="649">
                  <c:v>137.07803101525857</c:v>
                </c:pt>
                <c:pt idx="650">
                  <c:v>110.16398729965937</c:v>
                </c:pt>
                <c:pt idx="651">
                  <c:v>62.869035022116023</c:v>
                </c:pt>
                <c:pt idx="652">
                  <c:v>23.891135526990396</c:v>
                </c:pt>
                <c:pt idx="653">
                  <c:v>13.706386013663248</c:v>
                </c:pt>
                <c:pt idx="654">
                  <c:v>-12.069305955614297</c:v>
                </c:pt>
                <c:pt idx="655">
                  <c:v>-71.535472886870878</c:v>
                </c:pt>
                <c:pt idx="656">
                  <c:v>-108.72760750571035</c:v>
                </c:pt>
                <c:pt idx="657">
                  <c:v>-81.223633357887607</c:v>
                </c:pt>
                <c:pt idx="658">
                  <c:v>-37.665052445953435</c:v>
                </c:pt>
                <c:pt idx="659">
                  <c:v>-57.050283534348935</c:v>
                </c:pt>
                <c:pt idx="660">
                  <c:v>-136.40087854529517</c:v>
                </c:pt>
                <c:pt idx="661">
                  <c:v>-195.92854863727004</c:v>
                </c:pt>
                <c:pt idx="662">
                  <c:v>-209.30765928841339</c:v>
                </c:pt>
                <c:pt idx="663">
                  <c:v>-133.46491773608517</c:v>
                </c:pt>
                <c:pt idx="664">
                  <c:v>-22.888320746128258</c:v>
                </c:pt>
                <c:pt idx="665">
                  <c:v>51.179087561413674</c:v>
                </c:pt>
                <c:pt idx="666">
                  <c:v>120.77936704587377</c:v>
                </c:pt>
                <c:pt idx="667">
                  <c:v>241.64448652946209</c:v>
                </c:pt>
                <c:pt idx="668">
                  <c:v>317.2311098575646</c:v>
                </c:pt>
                <c:pt idx="669">
                  <c:v>315.74960090002651</c:v>
                </c:pt>
                <c:pt idx="670">
                  <c:v>315.75720733910401</c:v>
                </c:pt>
                <c:pt idx="671">
                  <c:v>246.30557864462685</c:v>
                </c:pt>
                <c:pt idx="672">
                  <c:v>195.84038841821985</c:v>
                </c:pt>
                <c:pt idx="673">
                  <c:v>198.88294760570074</c:v>
                </c:pt>
                <c:pt idx="674">
                  <c:v>202.0993673181805</c:v>
                </c:pt>
                <c:pt idx="675">
                  <c:v>160.15584200010375</c:v>
                </c:pt>
                <c:pt idx="676">
                  <c:v>112.67887950600668</c:v>
                </c:pt>
                <c:pt idx="677">
                  <c:v>65.029577766504474</c:v>
                </c:pt>
                <c:pt idx="678">
                  <c:v>-30.896336239816108</c:v>
                </c:pt>
                <c:pt idx="679">
                  <c:v>-100.25429765866781</c:v>
                </c:pt>
                <c:pt idx="680">
                  <c:v>-143.30911778163531</c:v>
                </c:pt>
                <c:pt idx="681">
                  <c:v>-159.9921217013441</c:v>
                </c:pt>
                <c:pt idx="682">
                  <c:v>-84.654444974137689</c:v>
                </c:pt>
                <c:pt idx="683">
                  <c:v>-30.275763013387859</c:v>
                </c:pt>
                <c:pt idx="684">
                  <c:v>13.145576767179719</c:v>
                </c:pt>
                <c:pt idx="685">
                  <c:v>135.81352121162416</c:v>
                </c:pt>
                <c:pt idx="686">
                  <c:v>207.24433469866653</c:v>
                </c:pt>
                <c:pt idx="687">
                  <c:v>199.13156803312268</c:v>
                </c:pt>
                <c:pt idx="688">
                  <c:v>198.62943712491463</c:v>
                </c:pt>
                <c:pt idx="689">
                  <c:v>198.91293846404534</c:v>
                </c:pt>
                <c:pt idx="690">
                  <c:v>150.66957706374197</c:v>
                </c:pt>
                <c:pt idx="691">
                  <c:v>106.1337913179315</c:v>
                </c:pt>
                <c:pt idx="692">
                  <c:v>109.06996957612415</c:v>
                </c:pt>
                <c:pt idx="693">
                  <c:v>128.69371555169801</c:v>
                </c:pt>
                <c:pt idx="694">
                  <c:v>124.62190209733231</c:v>
                </c:pt>
                <c:pt idx="695">
                  <c:v>80.004184579116057</c:v>
                </c:pt>
                <c:pt idx="696">
                  <c:v>-43.804284909321098</c:v>
                </c:pt>
                <c:pt idx="697">
                  <c:v>-94.546674071936451</c:v>
                </c:pt>
                <c:pt idx="698">
                  <c:v>-60.152281350476954</c:v>
                </c:pt>
                <c:pt idx="699">
                  <c:v>-31.021298656594439</c:v>
                </c:pt>
                <c:pt idx="700">
                  <c:v>23.710754821215659</c:v>
                </c:pt>
                <c:pt idx="701">
                  <c:v>52.483693516983053</c:v>
                </c:pt>
                <c:pt idx="702">
                  <c:v>68.300437329775804</c:v>
                </c:pt>
                <c:pt idx="703">
                  <c:v>70.967131774220334</c:v>
                </c:pt>
                <c:pt idx="704">
                  <c:v>44.209127879807724</c:v>
                </c:pt>
                <c:pt idx="705">
                  <c:v>-7.3447552421311428</c:v>
                </c:pt>
                <c:pt idx="706">
                  <c:v>-56.988237203370801</c:v>
                </c:pt>
                <c:pt idx="707">
                  <c:v>-66.996409600441595</c:v>
                </c:pt>
                <c:pt idx="708">
                  <c:v>-15.057099447700153</c:v>
                </c:pt>
                <c:pt idx="709">
                  <c:v>77.846032005858106</c:v>
                </c:pt>
                <c:pt idx="710">
                  <c:v>203.83786367924284</c:v>
                </c:pt>
                <c:pt idx="711">
                  <c:v>281.07344540357741</c:v>
                </c:pt>
                <c:pt idx="712">
                  <c:v>199.0599592088343</c:v>
                </c:pt>
                <c:pt idx="713">
                  <c:v>77.044643710104609</c:v>
                </c:pt>
                <c:pt idx="714">
                  <c:v>-14.183667594127996</c:v>
                </c:pt>
                <c:pt idx="715">
                  <c:v>-123.18095908123496</c:v>
                </c:pt>
                <c:pt idx="716">
                  <c:v>-105.08642510640905</c:v>
                </c:pt>
                <c:pt idx="717">
                  <c:v>16.512059783635891</c:v>
                </c:pt>
                <c:pt idx="718">
                  <c:v>93.846198672524764</c:v>
                </c:pt>
                <c:pt idx="719">
                  <c:v>174.39034614647971</c:v>
                </c:pt>
                <c:pt idx="720">
                  <c:v>216.28149602250951</c:v>
                </c:pt>
                <c:pt idx="721">
                  <c:v>194.15567980765394</c:v>
                </c:pt>
                <c:pt idx="722">
                  <c:v>179.93997410444479</c:v>
                </c:pt>
                <c:pt idx="723">
                  <c:v>165.71948723679822</c:v>
                </c:pt>
                <c:pt idx="724">
                  <c:v>185.90219480024359</c:v>
                </c:pt>
                <c:pt idx="725">
                  <c:v>236.76183113385054</c:v>
                </c:pt>
                <c:pt idx="726">
                  <c:v>302.14784021682851</c:v>
                </c:pt>
                <c:pt idx="727">
                  <c:v>301.03763216354571</c:v>
                </c:pt>
                <c:pt idx="728">
                  <c:v>239.10362384552985</c:v>
                </c:pt>
                <c:pt idx="729">
                  <c:v>200.50484901939313</c:v>
                </c:pt>
                <c:pt idx="730">
                  <c:v>146.99307910141928</c:v>
                </c:pt>
                <c:pt idx="731">
                  <c:v>112.87045209254421</c:v>
                </c:pt>
                <c:pt idx="732">
                  <c:v>110.38609387369229</c:v>
                </c:pt>
                <c:pt idx="733">
                  <c:v>113.41876472325968</c:v>
                </c:pt>
                <c:pt idx="734">
                  <c:v>116.45317417807674</c:v>
                </c:pt>
                <c:pt idx="735">
                  <c:v>122.34139546736819</c:v>
                </c:pt>
                <c:pt idx="736">
                  <c:v>131.08734045294705</c:v>
                </c:pt>
                <c:pt idx="737">
                  <c:v>129.55247802624544</c:v>
                </c:pt>
                <c:pt idx="738">
                  <c:v>116.79078960561331</c:v>
                </c:pt>
                <c:pt idx="739">
                  <c:v>140.98250350876853</c:v>
                </c:pt>
                <c:pt idx="740">
                  <c:v>169.98091759344823</c:v>
                </c:pt>
                <c:pt idx="741">
                  <c:v>161.50630371025028</c:v>
                </c:pt>
                <c:pt idx="742">
                  <c:v>136.46669377979572</c:v>
                </c:pt>
                <c:pt idx="743">
                  <c:v>118.00520541383955</c:v>
                </c:pt>
                <c:pt idx="744">
                  <c:v>115.54431836586248</c:v>
                </c:pt>
                <c:pt idx="745">
                  <c:v>115.54431836586265</c:v>
                </c:pt>
                <c:pt idx="746">
                  <c:v>126.41733819142034</c:v>
                </c:pt>
                <c:pt idx="747">
                  <c:v>143.24681956233178</c:v>
                </c:pt>
                <c:pt idx="748">
                  <c:v>155.381632148069</c:v>
                </c:pt>
                <c:pt idx="749">
                  <c:v>149.08538195972508</c:v>
                </c:pt>
                <c:pt idx="750">
                  <c:v>128.61417460816421</c:v>
                </c:pt>
                <c:pt idx="751">
                  <c:v>115.28070238594177</c:v>
                </c:pt>
                <c:pt idx="752">
                  <c:v>104.39768558019664</c:v>
                </c:pt>
                <c:pt idx="753">
                  <c:v>84.870214870340916</c:v>
                </c:pt>
                <c:pt idx="754">
                  <c:v>69.836386713629338</c:v>
                </c:pt>
                <c:pt idx="755">
                  <c:v>54.6232648905128</c:v>
                </c:pt>
                <c:pt idx="756">
                  <c:v>6.6365650491302546</c:v>
                </c:pt>
                <c:pt idx="757">
                  <c:v>-81.116383084865689</c:v>
                </c:pt>
                <c:pt idx="758">
                  <c:v>-158.38717160662145</c:v>
                </c:pt>
                <c:pt idx="759">
                  <c:v>-185.34891836543028</c:v>
                </c:pt>
                <c:pt idx="760">
                  <c:v>-195.00936975361202</c:v>
                </c:pt>
                <c:pt idx="761">
                  <c:v>-206.4128815471816</c:v>
                </c:pt>
                <c:pt idx="762">
                  <c:v>-179.26173558172397</c:v>
                </c:pt>
                <c:pt idx="763">
                  <c:v>-102.17458732171607</c:v>
                </c:pt>
                <c:pt idx="764">
                  <c:v>27.178837561413637</c:v>
                </c:pt>
                <c:pt idx="765">
                  <c:v>174.2782061078554</c:v>
                </c:pt>
                <c:pt idx="766">
                  <c:v>237.61505157806505</c:v>
                </c:pt>
                <c:pt idx="767">
                  <c:v>242.64646648815085</c:v>
                </c:pt>
                <c:pt idx="768">
                  <c:v>248.28943579492034</c:v>
                </c:pt>
                <c:pt idx="769">
                  <c:v>283.62789120823265</c:v>
                </c:pt>
                <c:pt idx="770">
                  <c:v>342.40904767099363</c:v>
                </c:pt>
                <c:pt idx="771">
                  <c:v>352.46655303314174</c:v>
                </c:pt>
                <c:pt idx="772">
                  <c:v>343.98411546742767</c:v>
                </c:pt>
                <c:pt idx="773">
                  <c:v>309.75445563451353</c:v>
                </c:pt>
                <c:pt idx="774">
                  <c:v>283.75231041364259</c:v>
                </c:pt>
                <c:pt idx="775">
                  <c:v>296.35654645798576</c:v>
                </c:pt>
                <c:pt idx="776">
                  <c:v>271.65835517460653</c:v>
                </c:pt>
                <c:pt idx="777">
                  <c:v>239.60303849135107</c:v>
                </c:pt>
                <c:pt idx="778">
                  <c:v>230.74473618260072</c:v>
                </c:pt>
                <c:pt idx="779">
                  <c:v>221.76712208856981</c:v>
                </c:pt>
                <c:pt idx="780">
                  <c:v>206.51596831671861</c:v>
                </c:pt>
                <c:pt idx="781">
                  <c:v>193.19325373503503</c:v>
                </c:pt>
                <c:pt idx="782">
                  <c:v>181.75985972539456</c:v>
                </c:pt>
                <c:pt idx="783">
                  <c:v>172.46332021026481</c:v>
                </c:pt>
                <c:pt idx="784">
                  <c:v>170.62398453915887</c:v>
                </c:pt>
                <c:pt idx="785">
                  <c:v>182.39999246642927</c:v>
                </c:pt>
                <c:pt idx="786">
                  <c:v>187.0245737480177</c:v>
                </c:pt>
                <c:pt idx="787">
                  <c:v>172.43593721868618</c:v>
                </c:pt>
                <c:pt idx="788">
                  <c:v>159.38607497786839</c:v>
                </c:pt>
                <c:pt idx="789">
                  <c:v>159.38607497786839</c:v>
                </c:pt>
                <c:pt idx="790">
                  <c:v>167.67020294391858</c:v>
                </c:pt>
                <c:pt idx="791">
                  <c:v>173.85833363883316</c:v>
                </c:pt>
                <c:pt idx="792">
                  <c:v>156.05012619556052</c:v>
                </c:pt>
                <c:pt idx="793">
                  <c:v>90.9054572744013</c:v>
                </c:pt>
                <c:pt idx="794">
                  <c:v>-5.654069703266714</c:v>
                </c:pt>
                <c:pt idx="795">
                  <c:v>-95.829220959536173</c:v>
                </c:pt>
                <c:pt idx="796">
                  <c:v>-148.49820210590426</c:v>
                </c:pt>
                <c:pt idx="797">
                  <c:v>-141.79881290743683</c:v>
                </c:pt>
                <c:pt idx="798">
                  <c:v>-78.80577670763023</c:v>
                </c:pt>
                <c:pt idx="799">
                  <c:v>9.6013215694564025</c:v>
                </c:pt>
                <c:pt idx="800">
                  <c:v>74.631568512046385</c:v>
                </c:pt>
                <c:pt idx="801">
                  <c:v>119.78564574988442</c:v>
                </c:pt>
                <c:pt idx="802">
                  <c:v>193.23639252837529</c:v>
                </c:pt>
                <c:pt idx="803">
                  <c:v>275.47513682748337</c:v>
                </c:pt>
                <c:pt idx="804">
                  <c:v>293.62813148605795</c:v>
                </c:pt>
                <c:pt idx="805">
                  <c:v>236.13419496747531</c:v>
                </c:pt>
                <c:pt idx="806">
                  <c:v>167.07451307348788</c:v>
                </c:pt>
                <c:pt idx="807">
                  <c:v>119.76315272945249</c:v>
                </c:pt>
                <c:pt idx="808">
                  <c:v>78.616343226074335</c:v>
                </c:pt>
                <c:pt idx="809">
                  <c:v>46.57569596295231</c:v>
                </c:pt>
                <c:pt idx="810">
                  <c:v>13.730074469085508</c:v>
                </c:pt>
                <c:pt idx="811">
                  <c:v>-47.124042745248474</c:v>
                </c:pt>
                <c:pt idx="812">
                  <c:v>-99.78324419597665</c:v>
                </c:pt>
                <c:pt idx="813">
                  <c:v>-120.36670031065353</c:v>
                </c:pt>
                <c:pt idx="814">
                  <c:v>-137.89749161538811</c:v>
                </c:pt>
                <c:pt idx="815">
                  <c:v>-160.2661693127647</c:v>
                </c:pt>
                <c:pt idx="816">
                  <c:v>-166.25392579372715</c:v>
                </c:pt>
                <c:pt idx="817">
                  <c:v>-146.86271831144813</c:v>
                </c:pt>
                <c:pt idx="818">
                  <c:v>-59.576911737221977</c:v>
                </c:pt>
                <c:pt idx="819">
                  <c:v>70.330476243685524</c:v>
                </c:pt>
                <c:pt idx="820">
                  <c:v>188.4256715961113</c:v>
                </c:pt>
                <c:pt idx="821">
                  <c:v>255.33763275388469</c:v>
                </c:pt>
                <c:pt idx="822">
                  <c:v>250.75130082890485</c:v>
                </c:pt>
                <c:pt idx="823">
                  <c:v>240.96827785281653</c:v>
                </c:pt>
                <c:pt idx="824">
                  <c:v>220.66756249913703</c:v>
                </c:pt>
                <c:pt idx="825">
                  <c:v>202.38438985468738</c:v>
                </c:pt>
                <c:pt idx="826">
                  <c:v>200.15897517581024</c:v>
                </c:pt>
                <c:pt idx="827">
                  <c:v>195.29707431870713</c:v>
                </c:pt>
                <c:pt idx="828">
                  <c:v>211.60356151841069</c:v>
                </c:pt>
                <c:pt idx="829">
                  <c:v>237.29992962315754</c:v>
                </c:pt>
                <c:pt idx="830">
                  <c:v>236.7920396056133</c:v>
                </c:pt>
                <c:pt idx="831">
                  <c:v>209.30534282690797</c:v>
                </c:pt>
                <c:pt idx="832">
                  <c:v>164.16484846314</c:v>
                </c:pt>
                <c:pt idx="833">
                  <c:v>141.20667498485221</c:v>
                </c:pt>
                <c:pt idx="834">
                  <c:v>144.92631223382119</c:v>
                </c:pt>
                <c:pt idx="835">
                  <c:v>146.20418709256319</c:v>
                </c:pt>
                <c:pt idx="836">
                  <c:v>141.94764683038628</c:v>
                </c:pt>
                <c:pt idx="837">
                  <c:v>148.1503383442697</c:v>
                </c:pt>
                <c:pt idx="838">
                  <c:v>163.02182423576355</c:v>
                </c:pt>
                <c:pt idx="839">
                  <c:v>165.03056527646964</c:v>
                </c:pt>
                <c:pt idx="840">
                  <c:v>163.9505654482964</c:v>
                </c:pt>
                <c:pt idx="841">
                  <c:v>179.12348202500709</c:v>
                </c:pt>
                <c:pt idx="842">
                  <c:v>192.60158449201717</c:v>
                </c:pt>
                <c:pt idx="843">
                  <c:v>184.80872119247135</c:v>
                </c:pt>
                <c:pt idx="844">
                  <c:v>162.75918628295929</c:v>
                </c:pt>
                <c:pt idx="845">
                  <c:v>147.49770952188163</c:v>
                </c:pt>
                <c:pt idx="846">
                  <c:v>145.32564827105898</c:v>
                </c:pt>
                <c:pt idx="847">
                  <c:v>153.82210340326429</c:v>
                </c:pt>
                <c:pt idx="848">
                  <c:v>176.40419485396833</c:v>
                </c:pt>
                <c:pt idx="849">
                  <c:v>202.93411549270209</c:v>
                </c:pt>
                <c:pt idx="850">
                  <c:v>206.54867580742936</c:v>
                </c:pt>
                <c:pt idx="851">
                  <c:v>187.84910720560765</c:v>
                </c:pt>
                <c:pt idx="852">
                  <c:v>178.7835848630699</c:v>
                </c:pt>
                <c:pt idx="853">
                  <c:v>180.40048774555936</c:v>
                </c:pt>
                <c:pt idx="854">
                  <c:v>176.69964918641003</c:v>
                </c:pt>
                <c:pt idx="855">
                  <c:v>164.46323687693126</c:v>
                </c:pt>
                <c:pt idx="856">
                  <c:v>156.73850515006504</c:v>
                </c:pt>
                <c:pt idx="857">
                  <c:v>181.01454140784455</c:v>
                </c:pt>
                <c:pt idx="858">
                  <c:v>215.79664314116033</c:v>
                </c:pt>
                <c:pt idx="859">
                  <c:v>219.47792243235591</c:v>
                </c:pt>
                <c:pt idx="860">
                  <c:v>203.69279952310154</c:v>
                </c:pt>
                <c:pt idx="861">
                  <c:v>216.10948348499326</c:v>
                </c:pt>
                <c:pt idx="862">
                  <c:v>265.58725465389801</c:v>
                </c:pt>
                <c:pt idx="863">
                  <c:v>267.24675340612129</c:v>
                </c:pt>
                <c:pt idx="864">
                  <c:v>222.98599329884777</c:v>
                </c:pt>
                <c:pt idx="865">
                  <c:v>208.56252426826518</c:v>
                </c:pt>
                <c:pt idx="866">
                  <c:v>229.13576603598915</c:v>
                </c:pt>
                <c:pt idx="867">
                  <c:v>254.32902524652042</c:v>
                </c:pt>
                <c:pt idx="868">
                  <c:v>242.91095271620014</c:v>
                </c:pt>
                <c:pt idx="869">
                  <c:v>204.9003697581459</c:v>
                </c:pt>
                <c:pt idx="870">
                  <c:v>180.56739417842925</c:v>
                </c:pt>
                <c:pt idx="871">
                  <c:v>171.57174201382102</c:v>
                </c:pt>
                <c:pt idx="872">
                  <c:v>167.58370757938448</c:v>
                </c:pt>
                <c:pt idx="873">
                  <c:v>160.93593312150401</c:v>
                </c:pt>
                <c:pt idx="874">
                  <c:v>145.64392208516941</c:v>
                </c:pt>
                <c:pt idx="875">
                  <c:v>126.73528616092682</c:v>
                </c:pt>
                <c:pt idx="876">
                  <c:v>109.57862099397887</c:v>
                </c:pt>
                <c:pt idx="877">
                  <c:v>113.19741909734</c:v>
                </c:pt>
                <c:pt idx="878">
                  <c:v>137.09280944764501</c:v>
                </c:pt>
                <c:pt idx="879">
                  <c:v>159.87255856215268</c:v>
                </c:pt>
                <c:pt idx="880">
                  <c:v>143.87239189548657</c:v>
                </c:pt>
                <c:pt idx="881">
                  <c:v>114.18462082918606</c:v>
                </c:pt>
                <c:pt idx="882">
                  <c:v>137.87420378302394</c:v>
                </c:pt>
                <c:pt idx="883">
                  <c:v>164.54114822746845</c:v>
                </c:pt>
                <c:pt idx="884">
                  <c:v>167.20784267191297</c:v>
                </c:pt>
                <c:pt idx="885">
                  <c:v>175.50370622340057</c:v>
                </c:pt>
                <c:pt idx="886">
                  <c:v>179.06034923018328</c:v>
                </c:pt>
                <c:pt idx="887">
                  <c:v>174.3224326394155</c:v>
                </c:pt>
                <c:pt idx="888">
                  <c:v>163.95404298766712</c:v>
                </c:pt>
                <c:pt idx="889">
                  <c:v>150.02422916469897</c:v>
                </c:pt>
                <c:pt idx="890">
                  <c:v>132.83659511228927</c:v>
                </c:pt>
                <c:pt idx="891">
                  <c:v>111.81566249269312</c:v>
                </c:pt>
                <c:pt idx="892">
                  <c:v>92.624068564015516</c:v>
                </c:pt>
                <c:pt idx="893">
                  <c:v>85.971621583971015</c:v>
                </c:pt>
                <c:pt idx="894">
                  <c:v>93.289845650269825</c:v>
                </c:pt>
                <c:pt idx="895">
                  <c:v>109.21405697952301</c:v>
                </c:pt>
                <c:pt idx="896">
                  <c:v>129.19258706836825</c:v>
                </c:pt>
                <c:pt idx="897">
                  <c:v>141.98709166309391</c:v>
                </c:pt>
                <c:pt idx="898">
                  <c:v>144.65378610753876</c:v>
                </c:pt>
                <c:pt idx="899">
                  <c:v>136.38487093742566</c:v>
                </c:pt>
                <c:pt idx="900">
                  <c:v>122.24751111273966</c:v>
                </c:pt>
                <c:pt idx="901">
                  <c:v>96.651221493249722</c:v>
                </c:pt>
                <c:pt idx="902">
                  <c:v>-26.495165403980678</c:v>
                </c:pt>
                <c:pt idx="903">
                  <c:v>-148.49820210590426</c:v>
                </c:pt>
                <c:pt idx="904">
                  <c:v>-141.79881290743683</c:v>
                </c:pt>
                <c:pt idx="905">
                  <c:v>-78.80577670763023</c:v>
                </c:pt>
                <c:pt idx="906">
                  <c:v>9.6013215694564025</c:v>
                </c:pt>
                <c:pt idx="907">
                  <c:v>74.631568512046385</c:v>
                </c:pt>
                <c:pt idx="908">
                  <c:v>119.78564574988442</c:v>
                </c:pt>
                <c:pt idx="909">
                  <c:v>193.23639252837529</c:v>
                </c:pt>
                <c:pt idx="910">
                  <c:v>275.47513682748337</c:v>
                </c:pt>
                <c:pt idx="911">
                  <c:v>293.62813148605795</c:v>
                </c:pt>
                <c:pt idx="912">
                  <c:v>236.13419496747531</c:v>
                </c:pt>
                <c:pt idx="913">
                  <c:v>193.74145751793242</c:v>
                </c:pt>
                <c:pt idx="914">
                  <c:v>242.08978725131286</c:v>
                </c:pt>
                <c:pt idx="915">
                  <c:v>243.9933427155035</c:v>
                </c:pt>
                <c:pt idx="916">
                  <c:v>196.0777084048228</c:v>
                </c:pt>
                <c:pt idx="917">
                  <c:v>164.21483356962131</c:v>
                </c:pt>
                <c:pt idx="918">
                  <c:v>137.0341312738054</c:v>
                </c:pt>
                <c:pt idx="919">
                  <c:v>153.29095954050149</c:v>
                </c:pt>
                <c:pt idx="920">
                  <c:v>178.32220245374498</c:v>
                </c:pt>
                <c:pt idx="921">
                  <c:v>218.26383255095089</c:v>
                </c:pt>
                <c:pt idx="922">
                  <c:v>239.0677655233371</c:v>
                </c:pt>
                <c:pt idx="923">
                  <c:v>227.45583850764274</c:v>
                </c:pt>
                <c:pt idx="924">
                  <c:v>161.4859841108161</c:v>
                </c:pt>
                <c:pt idx="925">
                  <c:v>89.344081076528624</c:v>
                </c:pt>
                <c:pt idx="926">
                  <c:v>93.486199360136112</c:v>
                </c:pt>
                <c:pt idx="927">
                  <c:v>110.25602481785273</c:v>
                </c:pt>
                <c:pt idx="928">
                  <c:v>116.38037041210434</c:v>
                </c:pt>
                <c:pt idx="929">
                  <c:v>123.31816593769423</c:v>
                </c:pt>
                <c:pt idx="930">
                  <c:v>124.92952699539507</c:v>
                </c:pt>
                <c:pt idx="931">
                  <c:v>124.14259079411872</c:v>
                </c:pt>
                <c:pt idx="932">
                  <c:v>120.43273319968111</c:v>
                </c:pt>
                <c:pt idx="933">
                  <c:v>108.7297466929099</c:v>
                </c:pt>
                <c:pt idx="934">
                  <c:v>88.011331386811491</c:v>
                </c:pt>
                <c:pt idx="935">
                  <c:v>82.569170986415642</c:v>
                </c:pt>
                <c:pt idx="936">
                  <c:v>93.670926044620842</c:v>
                </c:pt>
                <c:pt idx="937">
                  <c:v>102.8694516887828</c:v>
                </c:pt>
                <c:pt idx="938">
                  <c:v>104.32455559964119</c:v>
                </c:pt>
                <c:pt idx="939">
                  <c:v>100.457136904423</c:v>
                </c:pt>
                <c:pt idx="940">
                  <c:v>104.36400018569583</c:v>
                </c:pt>
                <c:pt idx="941">
                  <c:v>116.99007739682877</c:v>
                </c:pt>
                <c:pt idx="942">
                  <c:v>122.08853725131269</c:v>
                </c:pt>
                <c:pt idx="943">
                  <c:v>124.52073731266493</c:v>
                </c:pt>
                <c:pt idx="944">
                  <c:v>129.85412620155398</c:v>
                </c:pt>
                <c:pt idx="945">
                  <c:v>135.42200947353513</c:v>
                </c:pt>
                <c:pt idx="946">
                  <c:v>154.5591633047683</c:v>
                </c:pt>
                <c:pt idx="947">
                  <c:v>172.45788690442299</c:v>
                </c:pt>
                <c:pt idx="948">
                  <c:v>163.71748374363295</c:v>
                </c:pt>
                <c:pt idx="949">
                  <c:v>140.69085268362701</c:v>
                </c:pt>
                <c:pt idx="950">
                  <c:v>103.11307374943753</c:v>
                </c:pt>
                <c:pt idx="951">
                  <c:v>39.362440229730467</c:v>
                </c:pt>
                <c:pt idx="952">
                  <c:v>-54.261125815400803</c:v>
                </c:pt>
                <c:pt idx="953">
                  <c:v>-141.04306295838671</c:v>
                </c:pt>
                <c:pt idx="954">
                  <c:v>-178.24921510260859</c:v>
                </c:pt>
                <c:pt idx="955">
                  <c:v>-187.56748726558112</c:v>
                </c:pt>
                <c:pt idx="956">
                  <c:v>-195.66482389174914</c:v>
                </c:pt>
                <c:pt idx="957">
                  <c:v>-117.20700275889001</c:v>
                </c:pt>
                <c:pt idx="958">
                  <c:v>45.741165114086897</c:v>
                </c:pt>
                <c:pt idx="959">
                  <c:v>190.74214580717438</c:v>
                </c:pt>
                <c:pt idx="960">
                  <c:v>312.04267726361115</c:v>
                </c:pt>
                <c:pt idx="961">
                  <c:v>386.07020637489472</c:v>
                </c:pt>
                <c:pt idx="962">
                  <c:v>384.85709464393267</c:v>
                </c:pt>
                <c:pt idx="963">
                  <c:v>337.98266759344824</c:v>
                </c:pt>
                <c:pt idx="964">
                  <c:v>270.89793262117479</c:v>
                </c:pt>
                <c:pt idx="965">
                  <c:v>203.46558524117734</c:v>
                </c:pt>
                <c:pt idx="966">
                  <c:v>152.37449712477439</c:v>
                </c:pt>
                <c:pt idx="967">
                  <c:v>123.26752889535285</c:v>
                </c:pt>
                <c:pt idx="968">
                  <c:v>109.70738601366325</c:v>
                </c:pt>
                <c:pt idx="969">
                  <c:v>90.138188777807969</c:v>
                </c:pt>
                <c:pt idx="970">
                  <c:v>53.687352013541286</c:v>
                </c:pt>
                <c:pt idx="971">
                  <c:v>-16.678239789952841</c:v>
                </c:pt>
                <c:pt idx="972">
                  <c:v>-119.49957086000357</c:v>
                </c:pt>
                <c:pt idx="973">
                  <c:v>-182.79675445961124</c:v>
                </c:pt>
                <c:pt idx="974">
                  <c:v>-191.53911363352506</c:v>
                </c:pt>
                <c:pt idx="975">
                  <c:v>-199.06053727063403</c:v>
                </c:pt>
                <c:pt idx="976">
                  <c:v>-208.02771981538268</c:v>
                </c:pt>
                <c:pt idx="977">
                  <c:v>-159.85748851896122</c:v>
                </c:pt>
                <c:pt idx="978">
                  <c:v>-93.055059533046062</c:v>
                </c:pt>
                <c:pt idx="979">
                  <c:v>-73.498358542979361</c:v>
                </c:pt>
                <c:pt idx="980">
                  <c:v>-50.796629339064893</c:v>
                </c:pt>
                <c:pt idx="981">
                  <c:v>-27.601570895466139</c:v>
                </c:pt>
                <c:pt idx="982">
                  <c:v>-22.824535686573768</c:v>
                </c:pt>
                <c:pt idx="983">
                  <c:v>-41.960602889525674</c:v>
                </c:pt>
                <c:pt idx="984">
                  <c:v>-53.062249305456945</c:v>
                </c:pt>
                <c:pt idx="985">
                  <c:v>-21.258161039716128</c:v>
                </c:pt>
                <c:pt idx="986">
                  <c:v>34.716125889211114</c:v>
                </c:pt>
                <c:pt idx="987">
                  <c:v>64.049764778099998</c:v>
                </c:pt>
                <c:pt idx="988">
                  <c:v>64.049764778099998</c:v>
                </c:pt>
                <c:pt idx="989">
                  <c:v>64.049764778099998</c:v>
                </c:pt>
                <c:pt idx="990">
                  <c:v>64.049764778099998</c:v>
                </c:pt>
                <c:pt idx="991">
                  <c:v>64.049764778099998</c:v>
                </c:pt>
                <c:pt idx="992">
                  <c:v>64.049764778099998</c:v>
                </c:pt>
                <c:pt idx="993">
                  <c:v>64.049764778099998</c:v>
                </c:pt>
                <c:pt idx="994">
                  <c:v>64.049764778099998</c:v>
                </c:pt>
                <c:pt idx="995">
                  <c:v>64.049764778099998</c:v>
                </c:pt>
                <c:pt idx="996">
                  <c:v>64.049764778099998</c:v>
                </c:pt>
                <c:pt idx="997">
                  <c:v>64.049764778099998</c:v>
                </c:pt>
                <c:pt idx="998">
                  <c:v>64.049764778099998</c:v>
                </c:pt>
                <c:pt idx="999">
                  <c:v>64.049764778099998</c:v>
                </c:pt>
                <c:pt idx="1000">
                  <c:v>64.049764778099998</c:v>
                </c:pt>
                <c:pt idx="1001">
                  <c:v>64.049764778099998</c:v>
                </c:pt>
                <c:pt idx="1002">
                  <c:v>64.049764778099998</c:v>
                </c:pt>
                <c:pt idx="1003">
                  <c:v>64.049764778099998</c:v>
                </c:pt>
                <c:pt idx="1004">
                  <c:v>64.049764778099998</c:v>
                </c:pt>
                <c:pt idx="1005">
                  <c:v>64.049764778099998</c:v>
                </c:pt>
                <c:pt idx="1006">
                  <c:v>64.049764778099998</c:v>
                </c:pt>
                <c:pt idx="1007">
                  <c:v>64.049764778099998</c:v>
                </c:pt>
                <c:pt idx="1008">
                  <c:v>64.049764778099998</c:v>
                </c:pt>
                <c:pt idx="1009">
                  <c:v>64.049764778099998</c:v>
                </c:pt>
                <c:pt idx="1010">
                  <c:v>64.049764778099998</c:v>
                </c:pt>
                <c:pt idx="1011">
                  <c:v>64.049764778099998</c:v>
                </c:pt>
                <c:pt idx="1012">
                  <c:v>64.049764778099998</c:v>
                </c:pt>
                <c:pt idx="1013">
                  <c:v>64.049764778099998</c:v>
                </c:pt>
                <c:pt idx="1014">
                  <c:v>64.049764778099998</c:v>
                </c:pt>
                <c:pt idx="1015">
                  <c:v>64.049764778099998</c:v>
                </c:pt>
                <c:pt idx="1016">
                  <c:v>64.049764778099998</c:v>
                </c:pt>
                <c:pt idx="1017">
                  <c:v>64.049764778099998</c:v>
                </c:pt>
                <c:pt idx="1018">
                  <c:v>64.049764778099998</c:v>
                </c:pt>
                <c:pt idx="1019">
                  <c:v>64.049764778099998</c:v>
                </c:pt>
                <c:pt idx="1020">
                  <c:v>64.049764778099998</c:v>
                </c:pt>
                <c:pt idx="1021">
                  <c:v>64.049764778099998</c:v>
                </c:pt>
                <c:pt idx="1022">
                  <c:v>64.049764778099998</c:v>
                </c:pt>
                <c:pt idx="1023">
                  <c:v>64.049764778099998</c:v>
                </c:pt>
                <c:pt idx="1024">
                  <c:v>64.049764778099998</c:v>
                </c:pt>
                <c:pt idx="1025">
                  <c:v>64.049764778099998</c:v>
                </c:pt>
                <c:pt idx="1026">
                  <c:v>85.383320333655547</c:v>
                </c:pt>
                <c:pt idx="1027">
                  <c:v>160.06467362009988</c:v>
                </c:pt>
                <c:pt idx="1028">
                  <c:v>272.33358549526486</c:v>
                </c:pt>
                <c:pt idx="1029">
                  <c:v>358.99349422060374</c:v>
                </c:pt>
                <c:pt idx="1030">
                  <c:v>372.68544513336258</c:v>
                </c:pt>
                <c:pt idx="1031">
                  <c:v>334.07884658360092</c:v>
                </c:pt>
                <c:pt idx="1032">
                  <c:v>295.6574094929631</c:v>
                </c:pt>
                <c:pt idx="1033">
                  <c:v>276.00106471006086</c:v>
                </c:pt>
                <c:pt idx="1034">
                  <c:v>267.22382487109115</c:v>
                </c:pt>
                <c:pt idx="1035">
                  <c:v>248.00712989077994</c:v>
                </c:pt>
                <c:pt idx="1036">
                  <c:v>220.10903564479594</c:v>
                </c:pt>
                <c:pt idx="1037">
                  <c:v>202.30332746712438</c:v>
                </c:pt>
                <c:pt idx="1038">
                  <c:v>205.47975925885424</c:v>
                </c:pt>
                <c:pt idx="1039">
                  <c:v>225.36375272834036</c:v>
                </c:pt>
                <c:pt idx="1040">
                  <c:v>238.03720697364437</c:v>
                </c:pt>
                <c:pt idx="1041">
                  <c:v>234.96085370828007</c:v>
                </c:pt>
                <c:pt idx="1042">
                  <c:v>212.80754581846344</c:v>
                </c:pt>
                <c:pt idx="1043">
                  <c:v>178.58940420422158</c:v>
                </c:pt>
                <c:pt idx="1044">
                  <c:v>148.17880804634711</c:v>
                </c:pt>
                <c:pt idx="1045">
                  <c:v>132.63676386305261</c:v>
                </c:pt>
                <c:pt idx="1046">
                  <c:v>132.86647708170744</c:v>
                </c:pt>
                <c:pt idx="1047">
                  <c:v>135.99390191739889</c:v>
                </c:pt>
                <c:pt idx="1048">
                  <c:v>125.78959313611824</c:v>
                </c:pt>
                <c:pt idx="1049">
                  <c:v>98.660179695176794</c:v>
                </c:pt>
                <c:pt idx="1050">
                  <c:v>59.49396753946607</c:v>
                </c:pt>
                <c:pt idx="1051">
                  <c:v>26.578801835599535</c:v>
                </c:pt>
                <c:pt idx="1052">
                  <c:v>3.8033991931079782</c:v>
                </c:pt>
                <c:pt idx="1053">
                  <c:v>-22.293717421761301</c:v>
                </c:pt>
                <c:pt idx="1054">
                  <c:v>-59.592667580092495</c:v>
                </c:pt>
                <c:pt idx="1055">
                  <c:v>-108.65675938288217</c:v>
                </c:pt>
                <c:pt idx="1056">
                  <c:v>-163.78749683874361</c:v>
                </c:pt>
                <c:pt idx="1057">
                  <c:v>-198.1371205572336</c:v>
                </c:pt>
                <c:pt idx="1058">
                  <c:v>-180.59861429447432</c:v>
                </c:pt>
                <c:pt idx="1059">
                  <c:v>-158.36859044800184</c:v>
                </c:pt>
                <c:pt idx="1060">
                  <c:v>-132.55801777255959</c:v>
                </c:pt>
                <c:pt idx="1061">
                  <c:v>-57.382574627188447</c:v>
                </c:pt>
                <c:pt idx="1062">
                  <c:v>32.512226450302542</c:v>
                </c:pt>
                <c:pt idx="1063">
                  <c:v>88.565185266791772</c:v>
                </c:pt>
                <c:pt idx="1064">
                  <c:v>160.94473388563313</c:v>
                </c:pt>
                <c:pt idx="1065">
                  <c:v>258.67390750412233</c:v>
                </c:pt>
                <c:pt idx="1066">
                  <c:v>280.65824475786883</c:v>
                </c:pt>
                <c:pt idx="1067">
                  <c:v>201.28428730053906</c:v>
                </c:pt>
                <c:pt idx="1068">
                  <c:v>125.20194419164235</c:v>
                </c:pt>
                <c:pt idx="1069">
                  <c:v>125.85131325251325</c:v>
                </c:pt>
                <c:pt idx="1070">
                  <c:v>175.1974937160048</c:v>
                </c:pt>
                <c:pt idx="1071">
                  <c:v>226.07712400998679</c:v>
                </c:pt>
                <c:pt idx="1072">
                  <c:v>259.36174332947576</c:v>
                </c:pt>
                <c:pt idx="1073">
                  <c:v>296.46596969980817</c:v>
                </c:pt>
                <c:pt idx="1074">
                  <c:v>343.29388918318199</c:v>
                </c:pt>
                <c:pt idx="1075">
                  <c:v>368.42173341229147</c:v>
                </c:pt>
                <c:pt idx="1076">
                  <c:v>351.53965931478541</c:v>
                </c:pt>
                <c:pt idx="1077">
                  <c:v>315.12489869167371</c:v>
                </c:pt>
                <c:pt idx="1078">
                  <c:v>282.51507561705444</c:v>
                </c:pt>
                <c:pt idx="1079">
                  <c:v>267.44593210286581</c:v>
                </c:pt>
                <c:pt idx="1080">
                  <c:v>244.11547981653297</c:v>
                </c:pt>
                <c:pt idx="1081">
                  <c:v>197.21497364618978</c:v>
                </c:pt>
                <c:pt idx="1082">
                  <c:v>147.6396232987384</c:v>
                </c:pt>
                <c:pt idx="1083">
                  <c:v>92.942015916889517</c:v>
                </c:pt>
                <c:pt idx="1084">
                  <c:v>59.317499271027444</c:v>
                </c:pt>
                <c:pt idx="1085">
                  <c:v>79.138142250053704</c:v>
                </c:pt>
                <c:pt idx="1086">
                  <c:v>120.01166472014503</c:v>
                </c:pt>
                <c:pt idx="1087">
                  <c:v>141.34522027570051</c:v>
                </c:pt>
                <c:pt idx="1088">
                  <c:v>144.26683771492435</c:v>
                </c:pt>
                <c:pt idx="1089">
                  <c:v>141.85550091657194</c:v>
                </c:pt>
                <c:pt idx="1090">
                  <c:v>139.18880647212777</c:v>
                </c:pt>
                <c:pt idx="1091">
                  <c:v>147.18888980546132</c:v>
                </c:pt>
                <c:pt idx="1092">
                  <c:v>174.62451509605697</c:v>
                </c:pt>
                <c:pt idx="1093">
                  <c:v>211.88206469631842</c:v>
                </c:pt>
                <c:pt idx="1094">
                  <c:v>224.11739041862538</c:v>
                </c:pt>
                <c:pt idx="1095">
                  <c:v>203.64020663207162</c:v>
                </c:pt>
                <c:pt idx="1096">
                  <c:v>176.23402898845205</c:v>
                </c:pt>
                <c:pt idx="1097">
                  <c:v>147.45500517430986</c:v>
                </c:pt>
                <c:pt idx="1098">
                  <c:v>109.01379140784456</c:v>
                </c:pt>
                <c:pt idx="1099">
                  <c:v>63.065932190003892</c:v>
                </c:pt>
                <c:pt idx="1100">
                  <c:v>52.403718209898344</c:v>
                </c:pt>
                <c:pt idx="1101">
                  <c:v>88.777404325087929</c:v>
                </c:pt>
                <c:pt idx="1102">
                  <c:v>135.50328935118966</c:v>
                </c:pt>
                <c:pt idx="1103">
                  <c:v>187.18930647212775</c:v>
                </c:pt>
                <c:pt idx="1104">
                  <c:v>236.14375746078582</c:v>
                </c:pt>
                <c:pt idx="1105">
                  <c:v>247.06784885667065</c:v>
                </c:pt>
                <c:pt idx="1106">
                  <c:v>211.45567184097629</c:v>
                </c:pt>
                <c:pt idx="1107">
                  <c:v>167.79614314116034</c:v>
                </c:pt>
                <c:pt idx="1108">
                  <c:v>127.51559370358905</c:v>
                </c:pt>
                <c:pt idx="1109">
                  <c:v>87.680235852288746</c:v>
                </c:pt>
                <c:pt idx="1110">
                  <c:v>86.255774817852739</c:v>
                </c:pt>
                <c:pt idx="1111">
                  <c:v>126.78092426097749</c:v>
                </c:pt>
                <c:pt idx="1112">
                  <c:v>183.0477315232153</c:v>
                </c:pt>
                <c:pt idx="1113">
                  <c:v>255.88225142396752</c:v>
                </c:pt>
                <c:pt idx="1114">
                  <c:v>300.72088053342384</c:v>
                </c:pt>
                <c:pt idx="1115">
                  <c:v>273.8756204496907</c:v>
                </c:pt>
                <c:pt idx="1116">
                  <c:v>214.05543010662265</c:v>
                </c:pt>
                <c:pt idx="1117">
                  <c:v>166.96183007014824</c:v>
                </c:pt>
                <c:pt idx="1118">
                  <c:v>125.75308275473938</c:v>
                </c:pt>
                <c:pt idx="1119">
                  <c:v>100.83626177895607</c:v>
                </c:pt>
                <c:pt idx="1120">
                  <c:v>110.64905836995044</c:v>
                </c:pt>
                <c:pt idx="1121">
                  <c:v>127.29109634179325</c:v>
                </c:pt>
                <c:pt idx="1122">
                  <c:v>123.19113919438897</c:v>
                </c:pt>
                <c:pt idx="1123">
                  <c:v>88.920187404570015</c:v>
                </c:pt>
                <c:pt idx="1124">
                  <c:v>28.186903255109968</c:v>
                </c:pt>
                <c:pt idx="1125">
                  <c:v>-54.264059567879372</c:v>
                </c:pt>
                <c:pt idx="1126">
                  <c:v>-129.61890514525572</c:v>
                </c:pt>
                <c:pt idx="1127">
                  <c:v>-163.19637084820317</c:v>
                </c:pt>
                <c:pt idx="1128">
                  <c:v>-168.88595656990128</c:v>
                </c:pt>
                <c:pt idx="1129">
                  <c:v>-141.00655237146336</c:v>
                </c:pt>
                <c:pt idx="1130">
                  <c:v>-99.473011924453971</c:v>
                </c:pt>
                <c:pt idx="1131">
                  <c:v>-83.095133308335917</c:v>
                </c:pt>
                <c:pt idx="1132">
                  <c:v>-84.652597644396295</c:v>
                </c:pt>
                <c:pt idx="1133">
                  <c:v>-101.9083633105939</c:v>
                </c:pt>
                <c:pt idx="1134">
                  <c:v>-116.45570800634724</c:v>
                </c:pt>
                <c:pt idx="1135">
                  <c:v>-106.43949460110423</c:v>
                </c:pt>
                <c:pt idx="1136">
                  <c:v>-58.17744319436342</c:v>
                </c:pt>
                <c:pt idx="1137">
                  <c:v>12.681695133362588</c:v>
                </c:pt>
                <c:pt idx="1138">
                  <c:v>60.431835977364145</c:v>
                </c:pt>
                <c:pt idx="1139">
                  <c:v>79.160634900506054</c:v>
                </c:pt>
                <c:pt idx="1140">
                  <c:v>90.015834022251454</c:v>
                </c:pt>
                <c:pt idx="1141">
                  <c:v>117.00550706622511</c:v>
                </c:pt>
                <c:pt idx="1142">
                  <c:v>176.56273340634101</c:v>
                </c:pt>
                <c:pt idx="1143">
                  <c:v>234.64638315481756</c:v>
                </c:pt>
                <c:pt idx="1144">
                  <c:v>216.38668168124266</c:v>
                </c:pt>
                <c:pt idx="1145">
                  <c:v>138.32243727074095</c:v>
                </c:pt>
                <c:pt idx="1146">
                  <c:v>32.082356384460432</c:v>
                </c:pt>
                <c:pt idx="1147">
                  <c:v>-122.08705036995309</c:v>
                </c:pt>
                <c:pt idx="1148">
                  <c:v>-166.70628920887185</c:v>
                </c:pt>
                <c:pt idx="1149">
                  <c:v>-75.812985424300948</c:v>
                </c:pt>
                <c:pt idx="1150">
                  <c:v>19.178754228080329</c:v>
                </c:pt>
                <c:pt idx="1151">
                  <c:v>67.179254228080325</c:v>
                </c:pt>
                <c:pt idx="1152">
                  <c:v>117.84644867252476</c:v>
                </c:pt>
                <c:pt idx="1153">
                  <c:v>249.58393600470208</c:v>
                </c:pt>
                <c:pt idx="1154">
                  <c:v>370.40070055032947</c:v>
                </c:pt>
                <c:pt idx="1155">
                  <c:v>371.07788733630917</c:v>
                </c:pt>
                <c:pt idx="1156">
                  <c:v>315.35156902227044</c:v>
                </c:pt>
                <c:pt idx="1157">
                  <c:v>312.88025038390219</c:v>
                </c:pt>
                <c:pt idx="1158">
                  <c:v>351.7654605071923</c:v>
                </c:pt>
                <c:pt idx="1159">
                  <c:v>390.32066164202337</c:v>
                </c:pt>
                <c:pt idx="1160">
                  <c:v>393.35311524815194</c:v>
                </c:pt>
                <c:pt idx="1161">
                  <c:v>364.28917758088534</c:v>
                </c:pt>
                <c:pt idx="1162">
                  <c:v>341.99026154249077</c:v>
                </c:pt>
                <c:pt idx="1163">
                  <c:v>338.24976111273963</c:v>
                </c:pt>
                <c:pt idx="1164">
                  <c:v>339.87177120981471</c:v>
                </c:pt>
                <c:pt idx="1165">
                  <c:v>341.72871034129423</c:v>
                </c:pt>
                <c:pt idx="1166">
                  <c:v>298.13101085234433</c:v>
                </c:pt>
                <c:pt idx="1167">
                  <c:v>251.86335699299718</c:v>
                </c:pt>
                <c:pt idx="1168">
                  <c:v>269.35839820672453</c:v>
                </c:pt>
                <c:pt idx="1169">
                  <c:v>286.23960312493199</c:v>
                </c:pt>
                <c:pt idx="1170">
                  <c:v>283.93280000834386</c:v>
                </c:pt>
                <c:pt idx="1171">
                  <c:v>284.07254044642082</c:v>
                </c:pt>
                <c:pt idx="1172">
                  <c:v>281.30457228727346</c:v>
                </c:pt>
                <c:pt idx="1173">
                  <c:v>277.91809531044214</c:v>
                </c:pt>
                <c:pt idx="1174">
                  <c:v>276.90861767827619</c:v>
                </c:pt>
                <c:pt idx="1175">
                  <c:v>272.92710305463652</c:v>
                </c:pt>
                <c:pt idx="1176">
                  <c:v>268.25405819281332</c:v>
                </c:pt>
                <c:pt idx="1177">
                  <c:v>268.57428756784998</c:v>
                </c:pt>
                <c:pt idx="1178">
                  <c:v>276.92241796022006</c:v>
                </c:pt>
                <c:pt idx="1179">
                  <c:v>286.06335234658519</c:v>
                </c:pt>
                <c:pt idx="1180">
                  <c:v>289.91436297531101</c:v>
                </c:pt>
                <c:pt idx="1181">
                  <c:v>291.14214429084205</c:v>
                </c:pt>
                <c:pt idx="1182">
                  <c:v>286.68425182870493</c:v>
                </c:pt>
                <c:pt idx="1183">
                  <c:v>281.46354631313551</c:v>
                </c:pt>
                <c:pt idx="1184">
                  <c:v>278.52943266923177</c:v>
                </c:pt>
                <c:pt idx="1185">
                  <c:v>272.54069828447928</c:v>
                </c:pt>
                <c:pt idx="1186">
                  <c:v>260.41925124715567</c:v>
                </c:pt>
                <c:pt idx="1187">
                  <c:v>252.41916791382243</c:v>
                </c:pt>
                <c:pt idx="1188">
                  <c:v>252.41916791382243</c:v>
                </c:pt>
                <c:pt idx="1189">
                  <c:v>252.41916791382243</c:v>
                </c:pt>
                <c:pt idx="1190">
                  <c:v>252.41916791382243</c:v>
                </c:pt>
                <c:pt idx="1191">
                  <c:v>252.41916791382243</c:v>
                </c:pt>
                <c:pt idx="1192">
                  <c:v>252.41916791382243</c:v>
                </c:pt>
                <c:pt idx="1193">
                  <c:v>252.41916791382243</c:v>
                </c:pt>
                <c:pt idx="1194">
                  <c:v>252.41916791382243</c:v>
                </c:pt>
                <c:pt idx="1195">
                  <c:v>255.08586235826695</c:v>
                </c:pt>
                <c:pt idx="1196">
                  <c:v>255.4907400558582</c:v>
                </c:pt>
                <c:pt idx="1197">
                  <c:v>255.4907400558582</c:v>
                </c:pt>
                <c:pt idx="1198">
                  <c:v>266.56283018253964</c:v>
                </c:pt>
                <c:pt idx="1199">
                  <c:v>278.85520386905716</c:v>
                </c:pt>
                <c:pt idx="1200">
                  <c:v>291.56375618729078</c:v>
                </c:pt>
                <c:pt idx="1201">
                  <c:v>302.85328065360335</c:v>
                </c:pt>
                <c:pt idx="1202">
                  <c:v>300.83715058169383</c:v>
                </c:pt>
                <c:pt idx="1203">
                  <c:v>292.67657227177534</c:v>
                </c:pt>
                <c:pt idx="1204">
                  <c:v>283.68928716548663</c:v>
                </c:pt>
                <c:pt idx="1205">
                  <c:v>276.53155807577315</c:v>
                </c:pt>
                <c:pt idx="1206">
                  <c:v>274.28669273010757</c:v>
                </c:pt>
                <c:pt idx="1207">
                  <c:v>274.70895648019865</c:v>
                </c:pt>
                <c:pt idx="1208">
                  <c:v>275.13165488160229</c:v>
                </c:pt>
                <c:pt idx="1209">
                  <c:v>272.88809348987388</c:v>
                </c:pt>
                <c:pt idx="1210">
                  <c:v>270.22139904542934</c:v>
                </c:pt>
                <c:pt idx="1211">
                  <c:v>270.22139904542934</c:v>
                </c:pt>
                <c:pt idx="1212">
                  <c:v>267.55470460098479</c:v>
                </c:pt>
                <c:pt idx="1213">
                  <c:v>267.13157154826871</c:v>
                </c:pt>
                <c:pt idx="1214">
                  <c:v>269.79826599271325</c:v>
                </c:pt>
                <c:pt idx="1215">
                  <c:v>269.79826599271325</c:v>
                </c:pt>
                <c:pt idx="1216">
                  <c:v>267.13157154826871</c:v>
                </c:pt>
                <c:pt idx="1217">
                  <c:v>264.04217870242059</c:v>
                </c:pt>
                <c:pt idx="1218">
                  <c:v>263.61991495232951</c:v>
                </c:pt>
                <c:pt idx="1219">
                  <c:v>263.19808585355122</c:v>
                </c:pt>
                <c:pt idx="1220">
                  <c:v>260.1099969616406</c:v>
                </c:pt>
                <c:pt idx="1221">
                  <c:v>253.93512313175688</c:v>
                </c:pt>
                <c:pt idx="1222">
                  <c:v>250.00946116066402</c:v>
                </c:pt>
                <c:pt idx="1223">
                  <c:v>246.08771105138362</c:v>
                </c:pt>
                <c:pt idx="1224">
                  <c:v>247.08708306108892</c:v>
                </c:pt>
                <c:pt idx="1225">
                  <c:v>251.5894186404829</c:v>
                </c:pt>
                <c:pt idx="1226">
                  <c:v>253.4267983806823</c:v>
                </c:pt>
                <c:pt idx="1227">
                  <c:v>253.01279300552895</c:v>
                </c:pt>
                <c:pt idx="1228">
                  <c:v>252.18608620915919</c:v>
                </c:pt>
                <c:pt idx="1229">
                  <c:v>251.773384787943</c:v>
                </c:pt>
                <c:pt idx="1230">
                  <c:v>248.28259145500368</c:v>
                </c:pt>
                <c:pt idx="1231">
                  <c:v>250.12692561620301</c:v>
                </c:pt>
                <c:pt idx="1232">
                  <c:v>255.04978634043837</c:v>
                </c:pt>
                <c:pt idx="1233">
                  <c:v>255.04978634043837</c:v>
                </c:pt>
                <c:pt idx="1234">
                  <c:v>254.63969282709721</c:v>
                </c:pt>
                <c:pt idx="1235">
                  <c:v>251.97299838265303</c:v>
                </c:pt>
                <c:pt idx="1236">
                  <c:v>245.82072642101912</c:v>
                </c:pt>
                <c:pt idx="1237">
                  <c:v>237.00349862019067</c:v>
                </c:pt>
                <c:pt idx="1238">
                  <c:v>224.30146607164482</c:v>
                </c:pt>
                <c:pt idx="1239">
                  <c:v>213.8734205067019</c:v>
                </c:pt>
                <c:pt idx="1240">
                  <c:v>207.99378356027725</c:v>
                </c:pt>
                <c:pt idx="1241">
                  <c:v>207.8719725093955</c:v>
                </c:pt>
                <c:pt idx="1242">
                  <c:v>207.77145937282617</c:v>
                </c:pt>
                <c:pt idx="1243">
                  <c:v>205.41651856171595</c:v>
                </c:pt>
                <c:pt idx="1244">
                  <c:v>202.68886425013935</c:v>
                </c:pt>
                <c:pt idx="1245">
                  <c:v>203.03452068584812</c:v>
                </c:pt>
                <c:pt idx="1246">
                  <c:v>198.06243567991842</c:v>
                </c:pt>
                <c:pt idx="1247">
                  <c:v>192.72589554845945</c:v>
                </c:pt>
                <c:pt idx="1248">
                  <c:v>190.07734777575729</c:v>
                </c:pt>
                <c:pt idx="1249">
                  <c:v>187.4500979173676</c:v>
                </c:pt>
                <c:pt idx="1250">
                  <c:v>187.51084041773473</c:v>
                </c:pt>
                <c:pt idx="1251">
                  <c:v>187.96081316844322</c:v>
                </c:pt>
                <c:pt idx="1252">
                  <c:v>185.75973892195668</c:v>
                </c:pt>
                <c:pt idx="1253">
                  <c:v>183.5743121227207</c:v>
                </c:pt>
                <c:pt idx="1254">
                  <c:v>181.40453277073442</c:v>
                </c:pt>
                <c:pt idx="1255">
                  <c:v>179.25040086599762</c:v>
                </c:pt>
                <c:pt idx="1256">
                  <c:v>177.11191640851138</c:v>
                </c:pt>
                <c:pt idx="1257">
                  <c:v>174.98907939827473</c:v>
                </c:pt>
                <c:pt idx="1258">
                  <c:v>172.88188983528761</c:v>
                </c:pt>
                <c:pt idx="1259">
                  <c:v>173.4570421639956</c:v>
                </c:pt>
                <c:pt idx="1260">
                  <c:v>177.05943220086397</c:v>
                </c:pt>
                <c:pt idx="1261">
                  <c:v>181.01584573176126</c:v>
                </c:pt>
                <c:pt idx="1262">
                  <c:v>190.65445582982713</c:v>
                </c:pt>
                <c:pt idx="1263">
                  <c:v>201.32123360760485</c:v>
                </c:pt>
                <c:pt idx="1264">
                  <c:v>209.66360484952963</c:v>
                </c:pt>
                <c:pt idx="1265">
                  <c:v>216.02646537206849</c:v>
                </c:pt>
                <c:pt idx="1266">
                  <c:v>214.39315442308623</c:v>
                </c:pt>
                <c:pt idx="1267">
                  <c:v>212.41755556551232</c:v>
                </c:pt>
                <c:pt idx="1268">
                  <c:v>207.77700086874432</c:v>
                </c:pt>
                <c:pt idx="1269">
                  <c:v>197.11022309096626</c:v>
                </c:pt>
                <c:pt idx="1270">
                  <c:v>188.41730556551232</c:v>
                </c:pt>
                <c:pt idx="1271">
                  <c:v>182.04792527328641</c:v>
                </c:pt>
                <c:pt idx="1272">
                  <c:v>178.00599407610056</c:v>
                </c:pt>
                <c:pt idx="1273">
                  <c:v>179.30440618880334</c:v>
                </c:pt>
                <c:pt idx="1274">
                  <c:v>180.949452723223</c:v>
                </c:pt>
                <c:pt idx="1275">
                  <c:v>182.59841111945519</c:v>
                </c:pt>
                <c:pt idx="1276">
                  <c:v>189.92217701054261</c:v>
                </c:pt>
                <c:pt idx="1277">
                  <c:v>197.92226034387616</c:v>
                </c:pt>
                <c:pt idx="1278">
                  <c:v>200.92689618378733</c:v>
                </c:pt>
                <c:pt idx="1279">
                  <c:v>203.93196667501067</c:v>
                </c:pt>
                <c:pt idx="1280">
                  <c:v>207.2767171669509</c:v>
                </c:pt>
                <c:pt idx="1281">
                  <c:v>202.62312293080794</c:v>
                </c:pt>
                <c:pt idx="1282">
                  <c:v>199.95642848636342</c:v>
                </c:pt>
                <c:pt idx="1283">
                  <c:v>200.29697778970504</c:v>
                </c:pt>
                <c:pt idx="1284">
                  <c:v>197.63028334526052</c:v>
                </c:pt>
                <c:pt idx="1285">
                  <c:v>192.29689445637149</c:v>
                </c:pt>
                <c:pt idx="1286">
                  <c:v>186.28284161211207</c:v>
                </c:pt>
                <c:pt idx="1287">
                  <c:v>182.9372218175468</c:v>
                </c:pt>
                <c:pt idx="1288">
                  <c:v>176.58870478832034</c:v>
                </c:pt>
                <c:pt idx="1289">
                  <c:v>172.57459127513468</c:v>
                </c:pt>
                <c:pt idx="1290">
                  <c:v>173.90082107183758</c:v>
                </c:pt>
                <c:pt idx="1291">
                  <c:v>172.90003642481267</c:v>
                </c:pt>
                <c:pt idx="1292">
                  <c:v>166.23835312493199</c:v>
                </c:pt>
                <c:pt idx="1293">
                  <c:v>161.92107032127907</c:v>
                </c:pt>
                <c:pt idx="1294">
                  <c:v>160.28134824488313</c:v>
                </c:pt>
                <c:pt idx="1295">
                  <c:v>163.98588134018866</c:v>
                </c:pt>
                <c:pt idx="1296">
                  <c:v>173.68056145756628</c:v>
                </c:pt>
                <c:pt idx="1297">
                  <c:v>184.02417598450228</c:v>
                </c:pt>
                <c:pt idx="1298">
                  <c:v>192.34742256867722</c:v>
                </c:pt>
                <c:pt idx="1299">
                  <c:v>198.32844191318719</c:v>
                </c:pt>
                <c:pt idx="1300">
                  <c:v>199.30314748146233</c:v>
                </c:pt>
                <c:pt idx="1301">
                  <c:v>197.2884300057637</c:v>
                </c:pt>
                <c:pt idx="1302">
                  <c:v>197.9421455797596</c:v>
                </c:pt>
                <c:pt idx="1303">
                  <c:v>201.26429420344999</c:v>
                </c:pt>
                <c:pt idx="1304">
                  <c:v>199.58404091271802</c:v>
                </c:pt>
                <c:pt idx="1305">
                  <c:v>194.58033504435812</c:v>
                </c:pt>
                <c:pt idx="1306">
                  <c:v>192.24375827175564</c:v>
                </c:pt>
                <c:pt idx="1307">
                  <c:v>189.57706382731112</c:v>
                </c:pt>
                <c:pt idx="1308">
                  <c:v>186.91036938286661</c:v>
                </c:pt>
                <c:pt idx="1309">
                  <c:v>186.58025171102491</c:v>
                </c:pt>
                <c:pt idx="1310">
                  <c:v>186.58025171102526</c:v>
                </c:pt>
                <c:pt idx="1311">
                  <c:v>183.58387424605161</c:v>
                </c:pt>
                <c:pt idx="1312">
                  <c:v>180.58793143239004</c:v>
                </c:pt>
                <c:pt idx="1313">
                  <c:v>174.59734975900545</c:v>
                </c:pt>
                <c:pt idx="1314">
                  <c:v>173.61482046710537</c:v>
                </c:pt>
                <c:pt idx="1315">
                  <c:v>172.96197419573446</c:v>
                </c:pt>
                <c:pt idx="1316">
                  <c:v>161.31918689574414</c:v>
                </c:pt>
                <c:pt idx="1317">
                  <c:v>156.71220899231182</c:v>
                </c:pt>
                <c:pt idx="1318">
                  <c:v>160.76076860145892</c:v>
                </c:pt>
                <c:pt idx="1319">
                  <c:v>175.48306040938374</c:v>
                </c:pt>
                <c:pt idx="1320">
                  <c:v>200.12137853612973</c:v>
                </c:pt>
                <c:pt idx="1321">
                  <c:v>220.39101636207437</c:v>
                </c:pt>
                <c:pt idx="1322">
                  <c:v>241.97025859257329</c:v>
                </c:pt>
                <c:pt idx="1323">
                  <c:v>264.57506059490947</c:v>
                </c:pt>
                <c:pt idx="1324">
                  <c:v>277.92309367720941</c:v>
                </c:pt>
                <c:pt idx="1325">
                  <c:v>269.70438077479912</c:v>
                </c:pt>
                <c:pt idx="1326">
                  <c:v>246.85041496923657</c:v>
                </c:pt>
                <c:pt idx="1327">
                  <c:v>224.60072313031924</c:v>
                </c:pt>
                <c:pt idx="1328">
                  <c:v>211.97051673171796</c:v>
                </c:pt>
                <c:pt idx="1329">
                  <c:v>206.63712784282893</c:v>
                </c:pt>
                <c:pt idx="1330">
                  <c:v>206.63712784282893</c:v>
                </c:pt>
                <c:pt idx="1331">
                  <c:v>206.63712784282893</c:v>
                </c:pt>
                <c:pt idx="1332">
                  <c:v>203.97043339838442</c:v>
                </c:pt>
                <c:pt idx="1333">
                  <c:v>195.61849982758463</c:v>
                </c:pt>
                <c:pt idx="1334">
                  <c:v>189.2321681341713</c:v>
                </c:pt>
                <c:pt idx="1335">
                  <c:v>188.18313719145883</c:v>
                </c:pt>
                <c:pt idx="1336">
                  <c:v>192.47140699944782</c:v>
                </c:pt>
                <c:pt idx="1337">
                  <c:v>197.45729216399559</c:v>
                </c:pt>
                <c:pt idx="1338">
                  <c:v>199.77691753541112</c:v>
                </c:pt>
                <c:pt idx="1339">
                  <c:v>202.44361197985529</c:v>
                </c:pt>
                <c:pt idx="1340">
                  <c:v>205.11030642429947</c:v>
                </c:pt>
                <c:pt idx="1341">
                  <c:v>208.12406994177297</c:v>
                </c:pt>
                <c:pt idx="1342">
                  <c:v>216.47165699944816</c:v>
                </c:pt>
                <c:pt idx="1343">
                  <c:v>225.86610174327259</c:v>
                </c:pt>
                <c:pt idx="1344">
                  <c:v>227.2674175747641</c:v>
                </c:pt>
                <c:pt idx="1345">
                  <c:v>226.00899338281079</c:v>
                </c:pt>
                <c:pt idx="1346">
                  <c:v>219.06967657762681</c:v>
                </c:pt>
                <c:pt idx="1347">
                  <c:v>211.42405138963514</c:v>
                </c:pt>
                <c:pt idx="1348">
                  <c:v>203.42396805630159</c:v>
                </c:pt>
                <c:pt idx="1349">
                  <c:v>184.04862530582005</c:v>
                </c:pt>
                <c:pt idx="1350">
                  <c:v>157.58238108436683</c:v>
                </c:pt>
                <c:pt idx="1351">
                  <c:v>135.0834166766233</c:v>
                </c:pt>
                <c:pt idx="1352">
                  <c:v>122.28217494544528</c:v>
                </c:pt>
                <c:pt idx="1353">
                  <c:v>114.89951376040571</c:v>
                </c:pt>
                <c:pt idx="1354">
                  <c:v>107.27453446864865</c:v>
                </c:pt>
                <c:pt idx="1355">
                  <c:v>97.080657277758874</c:v>
                </c:pt>
                <c:pt idx="1356">
                  <c:v>81.023551248046275</c:v>
                </c:pt>
                <c:pt idx="1357">
                  <c:v>67.14763414671836</c:v>
                </c:pt>
                <c:pt idx="1358">
                  <c:v>55.79867109286748</c:v>
                </c:pt>
                <c:pt idx="1359">
                  <c:v>41.669352276354033</c:v>
                </c:pt>
                <c:pt idx="1360">
                  <c:v>32.509619200169055</c:v>
                </c:pt>
                <c:pt idx="1361">
                  <c:v>50.514288995581737</c:v>
                </c:pt>
                <c:pt idx="1362">
                  <c:v>94.808951905230032</c:v>
                </c:pt>
                <c:pt idx="1363">
                  <c:v>147.09967764412562</c:v>
                </c:pt>
                <c:pt idx="1364">
                  <c:v>196.66753027699076</c:v>
                </c:pt>
                <c:pt idx="1365">
                  <c:v>205.71892649298113</c:v>
                </c:pt>
                <c:pt idx="1366">
                  <c:v>173.21472364618978</c:v>
                </c:pt>
                <c:pt idx="1367">
                  <c:v>130.81992158235803</c:v>
                </c:pt>
                <c:pt idx="1368">
                  <c:v>75.319730551982943</c:v>
                </c:pt>
                <c:pt idx="1369">
                  <c:v>48.952695472052838</c:v>
                </c:pt>
                <c:pt idx="1370">
                  <c:v>79.50270601785644</c:v>
                </c:pt>
                <c:pt idx="1371">
                  <c:v>120.65462265360227</c:v>
                </c:pt>
                <c:pt idx="1372">
                  <c:v>136.65478932026872</c:v>
                </c:pt>
                <c:pt idx="1373">
                  <c:v>123.32131709804629</c:v>
                </c:pt>
                <c:pt idx="1374">
                  <c:v>92.736969057446515</c:v>
                </c:pt>
                <c:pt idx="1375">
                  <c:v>52.689936016960417</c:v>
                </c:pt>
                <c:pt idx="1376">
                  <c:v>-15.873482802646436</c:v>
                </c:pt>
                <c:pt idx="1377">
                  <c:v>-114.53541817886358</c:v>
                </c:pt>
                <c:pt idx="1378">
                  <c:v>-173.62800234813761</c:v>
                </c:pt>
                <c:pt idx="1379">
                  <c:v>-183.49915098060683</c:v>
                </c:pt>
                <c:pt idx="1380">
                  <c:v>-192.14936407627124</c:v>
                </c:pt>
                <c:pt idx="1381">
                  <c:v>-119.57780830179746</c:v>
                </c:pt>
                <c:pt idx="1382">
                  <c:v>72.246745279321232</c:v>
                </c:pt>
                <c:pt idx="1383">
                  <c:v>232.04184393027793</c:v>
                </c:pt>
                <c:pt idx="1384">
                  <c:v>255.57506113610845</c:v>
                </c:pt>
                <c:pt idx="1385">
                  <c:v>192.92713803731579</c:v>
                </c:pt>
                <c:pt idx="1386">
                  <c:v>146.65502898146116</c:v>
                </c:pt>
                <c:pt idx="1387">
                  <c:v>166.77514675590692</c:v>
                </c:pt>
                <c:pt idx="1388">
                  <c:v>228.45455812929072</c:v>
                </c:pt>
                <c:pt idx="1389">
                  <c:v>292.63951699356505</c:v>
                </c:pt>
                <c:pt idx="1390">
                  <c:v>316.37647702268316</c:v>
                </c:pt>
                <c:pt idx="1391">
                  <c:v>286.8184494553808</c:v>
                </c:pt>
                <c:pt idx="1392">
                  <c:v>233.97115275194147</c:v>
                </c:pt>
                <c:pt idx="1393">
                  <c:v>184.12860053068695</c:v>
                </c:pt>
                <c:pt idx="1394">
                  <c:v>145.55210156376123</c:v>
                </c:pt>
                <c:pt idx="1395">
                  <c:v>124.21854600820575</c:v>
                </c:pt>
                <c:pt idx="1396">
                  <c:v>107.74200150304213</c:v>
                </c:pt>
                <c:pt idx="1397">
                  <c:v>87.656438507939896</c:v>
                </c:pt>
                <c:pt idx="1398">
                  <c:v>72.224252423324415</c:v>
                </c:pt>
                <c:pt idx="1399">
                  <c:v>56.373497124774389</c:v>
                </c:pt>
                <c:pt idx="1400">
                  <c:v>39.912274057821961</c:v>
                </c:pt>
                <c:pt idx="1401">
                  <c:v>28.441934645510216</c:v>
                </c:pt>
                <c:pt idx="1402">
                  <c:v>8.876540588084751</c:v>
                </c:pt>
                <c:pt idx="1403">
                  <c:v>-40.884623236567919</c:v>
                </c:pt>
                <c:pt idx="1404">
                  <c:v>-129.98064392618022</c:v>
                </c:pt>
                <c:pt idx="1405">
                  <c:v>-189.66663577928682</c:v>
                </c:pt>
                <c:pt idx="1406">
                  <c:v>-152.1306920955885</c:v>
                </c:pt>
                <c:pt idx="1407">
                  <c:v>-34.063097142615078</c:v>
                </c:pt>
                <c:pt idx="1408">
                  <c:v>71.775583256574023</c:v>
                </c:pt>
                <c:pt idx="1409">
                  <c:v>96.246995279321141</c:v>
                </c:pt>
                <c:pt idx="1410">
                  <c:v>83.1517119763474</c:v>
                </c:pt>
                <c:pt idx="1411">
                  <c:v>69.698927968844643</c:v>
                </c:pt>
                <c:pt idx="1412">
                  <c:v>61.343517187544904</c:v>
                </c:pt>
                <c:pt idx="1413">
                  <c:v>71.542610153075572</c:v>
                </c:pt>
                <c:pt idx="1414">
                  <c:v>119.65937937916851</c:v>
                </c:pt>
                <c:pt idx="1415">
                  <c:v>196.00023137672753</c:v>
                </c:pt>
                <c:pt idx="1416">
                  <c:v>261.07155290945747</c:v>
                </c:pt>
                <c:pt idx="1417">
                  <c:v>285.03746549687889</c:v>
                </c:pt>
                <c:pt idx="1418">
                  <c:v>258.76409785700974</c:v>
                </c:pt>
                <c:pt idx="1419">
                  <c:v>188.40513454769456</c:v>
                </c:pt>
                <c:pt idx="1420">
                  <c:v>101.84030581751875</c:v>
                </c:pt>
                <c:pt idx="1421">
                  <c:v>9.7366067699166479</c:v>
                </c:pt>
                <c:pt idx="1422">
                  <c:v>-53.405840921332981</c:v>
                </c:pt>
                <c:pt idx="1423">
                  <c:v>-15.537280300191668</c:v>
                </c:pt>
                <c:pt idx="1424">
                  <c:v>70.951049798984442</c:v>
                </c:pt>
                <c:pt idx="1425">
                  <c:v>143.40101193045035</c:v>
                </c:pt>
                <c:pt idx="1426">
                  <c:v>223.354576954104</c:v>
                </c:pt>
                <c:pt idx="1427">
                  <c:v>244.62619473873752</c:v>
                </c:pt>
                <c:pt idx="1428">
                  <c:v>182.02260607381976</c:v>
                </c:pt>
                <c:pt idx="1429">
                  <c:v>105.97090588245408</c:v>
                </c:pt>
                <c:pt idx="1430">
                  <c:v>38.20300764809987</c:v>
                </c:pt>
                <c:pt idx="1431">
                  <c:v>-42.338857927019006</c:v>
                </c:pt>
                <c:pt idx="1432">
                  <c:v>-141.50727072456908</c:v>
                </c:pt>
                <c:pt idx="1433">
                  <c:v>-197.32866911598862</c:v>
                </c:pt>
                <c:pt idx="1434">
                  <c:v>-206.59532641504788</c:v>
                </c:pt>
                <c:pt idx="1435">
                  <c:v>-110.72972033999964</c:v>
                </c:pt>
                <c:pt idx="1436">
                  <c:v>47.977772043706423</c:v>
                </c:pt>
                <c:pt idx="1437">
                  <c:v>125.81784506034211</c:v>
                </c:pt>
                <c:pt idx="1438">
                  <c:v>135.05929254216761</c:v>
                </c:pt>
                <c:pt idx="1439">
                  <c:v>101.2352709849784</c:v>
                </c:pt>
                <c:pt idx="1440">
                  <c:v>58.66400048827294</c:v>
                </c:pt>
                <c:pt idx="1441">
                  <c:v>7.3350494205513286</c:v>
                </c:pt>
                <c:pt idx="1442">
                  <c:v>-10.268980589230296</c:v>
                </c:pt>
                <c:pt idx="1443">
                  <c:v>28.660672569099368</c:v>
                </c:pt>
                <c:pt idx="1444">
                  <c:v>71.091116040555747</c:v>
                </c:pt>
                <c:pt idx="1445">
                  <c:v>84.661255902432757</c:v>
                </c:pt>
                <c:pt idx="1446">
                  <c:v>60.820957585431771</c:v>
                </c:pt>
                <c:pt idx="1447">
                  <c:v>-22.321209425593068</c:v>
                </c:pt>
                <c:pt idx="1448">
                  <c:v>-144.39596351186131</c:v>
                </c:pt>
                <c:pt idx="1449">
                  <c:v>-211.15644868722939</c:v>
                </c:pt>
                <c:pt idx="1450">
                  <c:v>-167.49279079994452</c:v>
                </c:pt>
                <c:pt idx="1451">
                  <c:v>-58.586884771844623</c:v>
                </c:pt>
                <c:pt idx="1452">
                  <c:v>32.049431444766668</c:v>
                </c:pt>
                <c:pt idx="1453">
                  <c:v>64.049764778099998</c:v>
                </c:pt>
                <c:pt idx="1454">
                  <c:v>64.049764778099998</c:v>
                </c:pt>
                <c:pt idx="1455">
                  <c:v>64.049764778099998</c:v>
                </c:pt>
                <c:pt idx="1456">
                  <c:v>64.049764778099998</c:v>
                </c:pt>
                <c:pt idx="1457">
                  <c:v>64.049764778099998</c:v>
                </c:pt>
                <c:pt idx="1458">
                  <c:v>64.049764778099998</c:v>
                </c:pt>
                <c:pt idx="1459">
                  <c:v>64.049764778099998</c:v>
                </c:pt>
                <c:pt idx="1460">
                  <c:v>64.049764778099998</c:v>
                </c:pt>
                <c:pt idx="1461">
                  <c:v>64.049764778099998</c:v>
                </c:pt>
                <c:pt idx="1462">
                  <c:v>64.049764778099998</c:v>
                </c:pt>
                <c:pt idx="1463">
                  <c:v>64.049764778099998</c:v>
                </c:pt>
                <c:pt idx="1464">
                  <c:v>64.049764778099998</c:v>
                </c:pt>
                <c:pt idx="1465">
                  <c:v>64.049764778099998</c:v>
                </c:pt>
                <c:pt idx="1466">
                  <c:v>64.049764778099998</c:v>
                </c:pt>
                <c:pt idx="1467">
                  <c:v>64.049764778099998</c:v>
                </c:pt>
                <c:pt idx="1468">
                  <c:v>64.049764778099998</c:v>
                </c:pt>
                <c:pt idx="1469">
                  <c:v>64.049764778099998</c:v>
                </c:pt>
                <c:pt idx="1470">
                  <c:v>64.049764778099998</c:v>
                </c:pt>
                <c:pt idx="1471">
                  <c:v>64.049764778099998</c:v>
                </c:pt>
                <c:pt idx="1472">
                  <c:v>64.049764778099998</c:v>
                </c:pt>
                <c:pt idx="1473">
                  <c:v>64.049764778099998</c:v>
                </c:pt>
                <c:pt idx="1474">
                  <c:v>64.049764778099998</c:v>
                </c:pt>
                <c:pt idx="1475">
                  <c:v>64.049764778099998</c:v>
                </c:pt>
                <c:pt idx="1476">
                  <c:v>64.049764778099998</c:v>
                </c:pt>
                <c:pt idx="1477">
                  <c:v>64.049764778099998</c:v>
                </c:pt>
                <c:pt idx="1478">
                  <c:v>122.71704255587778</c:v>
                </c:pt>
                <c:pt idx="1479">
                  <c:v>181.48950595127991</c:v>
                </c:pt>
                <c:pt idx="1480">
                  <c:v>173.80497947081955</c:v>
                </c:pt>
                <c:pt idx="1481">
                  <c:v>158.24663586330638</c:v>
                </c:pt>
                <c:pt idx="1482">
                  <c:v>142.74023308763657</c:v>
                </c:pt>
                <c:pt idx="1483">
                  <c:v>132.55657024369953</c:v>
                </c:pt>
                <c:pt idx="1484">
                  <c:v>127.73433129830748</c:v>
                </c:pt>
                <c:pt idx="1485">
                  <c:v>133.59125769309929</c:v>
                </c:pt>
                <c:pt idx="1486">
                  <c:v>153.00050324595568</c:v>
                </c:pt>
                <c:pt idx="1487">
                  <c:v>178.08042710619895</c:v>
                </c:pt>
                <c:pt idx="1488">
                  <c:v>206.33189291035222</c:v>
                </c:pt>
                <c:pt idx="1489">
                  <c:v>235.23816091678259</c:v>
                </c:pt>
                <c:pt idx="1490">
                  <c:v>259.64839578785006</c:v>
                </c:pt>
                <c:pt idx="1491">
                  <c:v>276.87808237529765</c:v>
                </c:pt>
                <c:pt idx="1492">
                  <c:v>281.60187283951797</c:v>
                </c:pt>
                <c:pt idx="1493">
                  <c:v>275.98922052345858</c:v>
                </c:pt>
                <c:pt idx="1494">
                  <c:v>267.94632407695326</c:v>
                </c:pt>
                <c:pt idx="1495">
                  <c:v>254.5411344292778</c:v>
                </c:pt>
                <c:pt idx="1496">
                  <c:v>240.79735140916679</c:v>
                </c:pt>
                <c:pt idx="1497">
                  <c:v>226.77256631552649</c:v>
                </c:pt>
                <c:pt idx="1498">
                  <c:v>209.4986540186955</c:v>
                </c:pt>
                <c:pt idx="1499">
                  <c:v>191.5379926481188</c:v>
                </c:pt>
                <c:pt idx="1500">
                  <c:v>172.8071291517968</c:v>
                </c:pt>
                <c:pt idx="1501">
                  <c:v>163.91025151850778</c:v>
                </c:pt>
                <c:pt idx="1502">
                  <c:v>160.37458045810777</c:v>
                </c:pt>
                <c:pt idx="1503">
                  <c:v>159.07442974015484</c:v>
                </c:pt>
                <c:pt idx="1504">
                  <c:v>160.68850738911328</c:v>
                </c:pt>
                <c:pt idx="1505">
                  <c:v>156.7555650290906</c:v>
                </c:pt>
                <c:pt idx="1506">
                  <c:v>155.26786226979507</c:v>
                </c:pt>
                <c:pt idx="1507">
                  <c:v>159.12441468220072</c:v>
                </c:pt>
                <c:pt idx="1508">
                  <c:v>165.89997662595553</c:v>
                </c:pt>
                <c:pt idx="1509">
                  <c:v>175.60237182468447</c:v>
                </c:pt>
                <c:pt idx="1510">
                  <c:v>193.8225200699309</c:v>
                </c:pt>
                <c:pt idx="1511">
                  <c:v>218.42487082112206</c:v>
                </c:pt>
                <c:pt idx="1512">
                  <c:v>244.14384079411906</c:v>
                </c:pt>
                <c:pt idx="1513">
                  <c:v>268.40140441222616</c:v>
                </c:pt>
                <c:pt idx="1514">
                  <c:v>283.02557374801768</c:v>
                </c:pt>
                <c:pt idx="1515">
                  <c:v>281.89993557314131</c:v>
                </c:pt>
                <c:pt idx="1516">
                  <c:v>264.12019783194597</c:v>
                </c:pt>
                <c:pt idx="1517">
                  <c:v>244.68052672832357</c:v>
                </c:pt>
                <c:pt idx="1518">
                  <c:v>229.73254224693889</c:v>
                </c:pt>
                <c:pt idx="1519">
                  <c:v>218.91309321620113</c:v>
                </c:pt>
                <c:pt idx="1520">
                  <c:v>210.46890492487819</c:v>
                </c:pt>
                <c:pt idx="1521">
                  <c:v>201.0817406110921</c:v>
                </c:pt>
                <c:pt idx="1522">
                  <c:v>188.71254232564536</c:v>
                </c:pt>
                <c:pt idx="1523">
                  <c:v>169.72382191762983</c:v>
                </c:pt>
                <c:pt idx="1524">
                  <c:v>141.77378679869335</c:v>
                </c:pt>
                <c:pt idx="1525">
                  <c:v>103.61411839934419</c:v>
                </c:pt>
                <c:pt idx="1526">
                  <c:v>68.986209198582173</c:v>
                </c:pt>
                <c:pt idx="1527">
                  <c:v>43.654404861637772</c:v>
                </c:pt>
                <c:pt idx="1528">
                  <c:v>36.62348523068195</c:v>
                </c:pt>
                <c:pt idx="1529">
                  <c:v>46.398575799762853</c:v>
                </c:pt>
                <c:pt idx="1530">
                  <c:v>65.462056192418885</c:v>
                </c:pt>
                <c:pt idx="1531">
                  <c:v>91.317832604360675</c:v>
                </c:pt>
                <c:pt idx="1532">
                  <c:v>118.80920190523003</c:v>
                </c:pt>
                <c:pt idx="1533">
                  <c:v>147.62038991649734</c:v>
                </c:pt>
                <c:pt idx="1534">
                  <c:v>180.667363610324</c:v>
                </c:pt>
                <c:pt idx="1535">
                  <c:v>220.64811232565467</c:v>
                </c:pt>
                <c:pt idx="1536">
                  <c:v>262.8560143662209</c:v>
                </c:pt>
                <c:pt idx="1537">
                  <c:v>296.24092949662321</c:v>
                </c:pt>
                <c:pt idx="1538">
                  <c:v>325.72854367462776</c:v>
                </c:pt>
                <c:pt idx="1539">
                  <c:v>348.79820529678886</c:v>
                </c:pt>
                <c:pt idx="1540">
                  <c:v>367.30489748146232</c:v>
                </c:pt>
                <c:pt idx="1541">
                  <c:v>381.63220001192695</c:v>
                </c:pt>
                <c:pt idx="1542">
                  <c:v>382.80271607869975</c:v>
                </c:pt>
                <c:pt idx="1543">
                  <c:v>370.03320401666076</c:v>
                </c:pt>
                <c:pt idx="1544">
                  <c:v>339.39408999290396</c:v>
                </c:pt>
                <c:pt idx="1545">
                  <c:v>305.52747264819862</c:v>
                </c:pt>
                <c:pt idx="1546">
                  <c:v>282.75065745060499</c:v>
                </c:pt>
                <c:pt idx="1547">
                  <c:v>269.10543159504846</c:v>
                </c:pt>
                <c:pt idx="1548">
                  <c:v>268.01739071759397</c:v>
                </c:pt>
                <c:pt idx="1549">
                  <c:v>272.66718177530731</c:v>
                </c:pt>
                <c:pt idx="1550">
                  <c:v>279.99453356027726</c:v>
                </c:pt>
                <c:pt idx="1551">
                  <c:v>288.13772585880452</c:v>
                </c:pt>
                <c:pt idx="1552">
                  <c:v>293.63552162720032</c:v>
                </c:pt>
                <c:pt idx="1553">
                  <c:v>296.89714507617987</c:v>
                </c:pt>
                <c:pt idx="1554">
                  <c:v>299.77388478794262</c:v>
                </c:pt>
                <c:pt idx="1555">
                  <c:v>308.42105528331081</c:v>
                </c:pt>
                <c:pt idx="1556">
                  <c:v>320.1823937493395</c:v>
                </c:pt>
                <c:pt idx="1557">
                  <c:v>332.82737833367486</c:v>
                </c:pt>
                <c:pt idx="1558">
                  <c:v>348.62130299367033</c:v>
                </c:pt>
                <c:pt idx="1559">
                  <c:v>365.78503126500107</c:v>
                </c:pt>
                <c:pt idx="1560">
                  <c:v>375.48959976140128</c:v>
                </c:pt>
                <c:pt idx="1561">
                  <c:v>382.63874454935637</c:v>
                </c:pt>
                <c:pt idx="1562">
                  <c:v>389.89916007331072</c:v>
                </c:pt>
                <c:pt idx="1563">
                  <c:v>399.93754077770899</c:v>
                </c:pt>
                <c:pt idx="1564">
                  <c:v>410.55857156650939</c:v>
                </c:pt>
                <c:pt idx="1565">
                  <c:v>418.63852214017732</c:v>
                </c:pt>
                <c:pt idx="1566">
                  <c:v>429.51078138760153</c:v>
                </c:pt>
                <c:pt idx="1567">
                  <c:v>435.66924719210186</c:v>
                </c:pt>
                <c:pt idx="1568">
                  <c:v>435.63197590371828</c:v>
                </c:pt>
                <c:pt idx="1569">
                  <c:v>437.86477973712579</c:v>
                </c:pt>
                <c:pt idx="1570">
                  <c:v>439.6814049388168</c:v>
                </c:pt>
                <c:pt idx="1571">
                  <c:v>441.06359615366677</c:v>
                </c:pt>
                <c:pt idx="1572">
                  <c:v>441.9944019804891</c:v>
                </c:pt>
                <c:pt idx="1573">
                  <c:v>437.12478608314336</c:v>
                </c:pt>
                <c:pt idx="1574">
                  <c:v>428.04046509189408</c:v>
                </c:pt>
                <c:pt idx="1575">
                  <c:v>420.5788060924715</c:v>
                </c:pt>
                <c:pt idx="1576">
                  <c:v>409.39077274873608</c:v>
                </c:pt>
                <c:pt idx="1577">
                  <c:v>396.59474687441644</c:v>
                </c:pt>
                <c:pt idx="1578">
                  <c:v>385.39052274873541</c:v>
                </c:pt>
                <c:pt idx="1579">
                  <c:v>378.44740272401276</c:v>
                </c:pt>
                <c:pt idx="1580">
                  <c:v>371.5081945611031</c:v>
                </c:pt>
                <c:pt idx="1581">
                  <c:v>366.17382768620672</c:v>
                </c:pt>
                <c:pt idx="1582">
                  <c:v>361.3808190210255</c:v>
                </c:pt>
                <c:pt idx="1583">
                  <c:v>350.20430389596265</c:v>
                </c:pt>
                <c:pt idx="1584">
                  <c:v>341.18485455144059</c:v>
                </c:pt>
                <c:pt idx="1585">
                  <c:v>331.6649042205778</c:v>
                </c:pt>
                <c:pt idx="1586">
                  <c:v>321.65488453487438</c:v>
                </c:pt>
                <c:pt idx="1587">
                  <c:v>313.83322552421231</c:v>
                </c:pt>
                <c:pt idx="1588">
                  <c:v>311.38842053368887</c:v>
                </c:pt>
                <c:pt idx="1589">
                  <c:v>314.82531706276995</c:v>
                </c:pt>
                <c:pt idx="1590">
                  <c:v>319.30059557740657</c:v>
                </c:pt>
                <c:pt idx="1591">
                  <c:v>324.2963690387586</c:v>
                </c:pt>
                <c:pt idx="1592">
                  <c:v>327.63557770590984</c:v>
                </c:pt>
                <c:pt idx="1593">
                  <c:v>330.98174079406135</c:v>
                </c:pt>
                <c:pt idx="1594">
                  <c:v>335.32412469045664</c:v>
                </c:pt>
                <c:pt idx="1595">
                  <c:v>329.00146941432382</c:v>
                </c:pt>
                <c:pt idx="1596">
                  <c:v>321.69476356669747</c:v>
                </c:pt>
                <c:pt idx="1597">
                  <c:v>311.72831769562669</c:v>
                </c:pt>
                <c:pt idx="1598">
                  <c:v>297.63713955233891</c:v>
                </c:pt>
                <c:pt idx="1599">
                  <c:v>288.41622932447416</c:v>
                </c:pt>
                <c:pt idx="1600">
                  <c:v>278.74262975464438</c:v>
                </c:pt>
                <c:pt idx="1601">
                  <c:v>271.29477087273</c:v>
                </c:pt>
                <c:pt idx="1602">
                  <c:v>271.89046045539845</c:v>
                </c:pt>
                <c:pt idx="1603">
                  <c:v>278.79837368269983</c:v>
                </c:pt>
                <c:pt idx="1604">
                  <c:v>283.99756395830059</c:v>
                </c:pt>
                <c:pt idx="1605">
                  <c:v>292.342217099062</c:v>
                </c:pt>
                <c:pt idx="1606">
                  <c:v>299.41649313677613</c:v>
                </c:pt>
                <c:pt idx="1607">
                  <c:v>303.82581333529555</c:v>
                </c:pt>
                <c:pt idx="1608">
                  <c:v>309.15920222418458</c:v>
                </c:pt>
                <c:pt idx="1609">
                  <c:v>314.49259111307362</c:v>
                </c:pt>
                <c:pt idx="1610">
                  <c:v>318.08335424788709</c:v>
                </c:pt>
                <c:pt idx="1611">
                  <c:v>321.21273501448485</c:v>
                </c:pt>
                <c:pt idx="1612">
                  <c:v>330.60348522215349</c:v>
                </c:pt>
                <c:pt idx="1613">
                  <c:v>340.46387617297466</c:v>
                </c:pt>
                <c:pt idx="1614">
                  <c:v>351.26746047191551</c:v>
                </c:pt>
                <c:pt idx="1615">
                  <c:v>362.55807156650974</c:v>
                </c:pt>
                <c:pt idx="1616">
                  <c:v>377.48682278897905</c:v>
                </c:pt>
                <c:pt idx="1617">
                  <c:v>390.74379642131083</c:v>
                </c:pt>
                <c:pt idx="1618">
                  <c:v>401.87195660841348</c:v>
                </c:pt>
                <c:pt idx="1619">
                  <c:v>405.55356190864745</c:v>
                </c:pt>
                <c:pt idx="1620">
                  <c:v>402.98249079406133</c:v>
                </c:pt>
                <c:pt idx="1621">
                  <c:v>399.96351150194681</c:v>
                </c:pt>
                <c:pt idx="1622">
                  <c:v>393.31291185164417</c:v>
                </c:pt>
                <c:pt idx="1623">
                  <c:v>380.34313413570806</c:v>
                </c:pt>
                <c:pt idx="1624">
                  <c:v>362.68987988534002</c:v>
                </c:pt>
                <c:pt idx="1625">
                  <c:v>346.18269246264612</c:v>
                </c:pt>
                <c:pt idx="1626">
                  <c:v>320.15870595165899</c:v>
                </c:pt>
                <c:pt idx="1627">
                  <c:v>288.4628458216207</c:v>
                </c:pt>
                <c:pt idx="1628">
                  <c:v>260.16182972673397</c:v>
                </c:pt>
                <c:pt idx="1629">
                  <c:v>237.99537353194222</c:v>
                </c:pt>
                <c:pt idx="1630">
                  <c:v>228.82444816390608</c:v>
                </c:pt>
                <c:pt idx="1631">
                  <c:v>236.28110863212655</c:v>
                </c:pt>
                <c:pt idx="1632">
                  <c:v>254.19863083938353</c:v>
                </c:pt>
                <c:pt idx="1633">
                  <c:v>276.69748652263553</c:v>
                </c:pt>
                <c:pt idx="1634">
                  <c:v>296.64950288141847</c:v>
                </c:pt>
                <c:pt idx="1635">
                  <c:v>304.18994245178578</c:v>
                </c:pt>
                <c:pt idx="1636">
                  <c:v>304.18994245178578</c:v>
                </c:pt>
                <c:pt idx="1637">
                  <c:v>295.73065000679924</c:v>
                </c:pt>
                <c:pt idx="1638">
                  <c:v>286.35554724638092</c:v>
                </c:pt>
                <c:pt idx="1639">
                  <c:v>279.19488423975332</c:v>
                </c:pt>
                <c:pt idx="1640">
                  <c:v>276.92057124711141</c:v>
                </c:pt>
                <c:pt idx="1641">
                  <c:v>283.10902790995601</c:v>
                </c:pt>
                <c:pt idx="1642">
                  <c:v>295.53929470480887</c:v>
                </c:pt>
                <c:pt idx="1643">
                  <c:v>314.6575412039486</c:v>
                </c:pt>
                <c:pt idx="1644">
                  <c:v>332.92115458044464</c:v>
                </c:pt>
                <c:pt idx="1645">
                  <c:v>349.44170755155301</c:v>
                </c:pt>
                <c:pt idx="1646">
                  <c:v>364.69840318930233</c:v>
                </c:pt>
                <c:pt idx="1647">
                  <c:v>377.79759839519727</c:v>
                </c:pt>
                <c:pt idx="1648">
                  <c:v>391.89171045539842</c:v>
                </c:pt>
                <c:pt idx="1649">
                  <c:v>401.20335416530116</c:v>
                </c:pt>
                <c:pt idx="1650">
                  <c:v>407.9334950880089</c:v>
                </c:pt>
                <c:pt idx="1651">
                  <c:v>409.41543877907702</c:v>
                </c:pt>
                <c:pt idx="1652">
                  <c:v>407.32487469045628</c:v>
                </c:pt>
                <c:pt idx="1653">
                  <c:v>407.46352850025193</c:v>
                </c:pt>
                <c:pt idx="1654">
                  <c:v>404.48366782626215</c:v>
                </c:pt>
                <c:pt idx="1655">
                  <c:v>403.19775195934767</c:v>
                </c:pt>
                <c:pt idx="1656">
                  <c:v>407.27304266532201</c:v>
                </c:pt>
                <c:pt idx="1657">
                  <c:v>411.37615105529693</c:v>
                </c:pt>
                <c:pt idx="1658">
                  <c:v>415.50707712927112</c:v>
                </c:pt>
                <c:pt idx="1659">
                  <c:v>419.66582088724425</c:v>
                </c:pt>
                <c:pt idx="1660">
                  <c:v>423.85238232921796</c:v>
                </c:pt>
                <c:pt idx="1661">
                  <c:v>425.40006701074691</c:v>
                </c:pt>
                <c:pt idx="1662">
                  <c:v>429.11046793987981</c:v>
                </c:pt>
                <c:pt idx="1663">
                  <c:v>433.37700522335297</c:v>
                </c:pt>
                <c:pt idx="1664">
                  <c:v>431.79965565140975</c:v>
                </c:pt>
                <c:pt idx="1665">
                  <c:v>432.36937487981999</c:v>
                </c:pt>
                <c:pt idx="1666">
                  <c:v>430.2880471110355</c:v>
                </c:pt>
                <c:pt idx="1667">
                  <c:v>427.13139199513284</c:v>
                </c:pt>
                <c:pt idx="1668">
                  <c:v>426.64838574467444</c:v>
                </c:pt>
                <c:pt idx="1669">
                  <c:v>425.62402128450157</c:v>
                </c:pt>
                <c:pt idx="1670">
                  <c:v>424.60356868613985</c:v>
                </c:pt>
                <c:pt idx="1671">
                  <c:v>420.36984761786886</c:v>
                </c:pt>
                <c:pt idx="1672">
                  <c:v>418.25363906070277</c:v>
                </c:pt>
                <c:pt idx="1673">
                  <c:v>418.80455959929304</c:v>
                </c:pt>
                <c:pt idx="1674">
                  <c:v>416.68922034475139</c:v>
                </c:pt>
                <c:pt idx="1675">
                  <c:v>414.02252590030685</c:v>
                </c:pt>
                <c:pt idx="1676">
                  <c:v>411.3558314558623</c:v>
                </c:pt>
                <c:pt idx="1677">
                  <c:v>405.47108737707043</c:v>
                </c:pt>
                <c:pt idx="1678">
                  <c:v>399.03629206231403</c:v>
                </c:pt>
                <c:pt idx="1679">
                  <c:v>394.72074786391124</c:v>
                </c:pt>
                <c:pt idx="1680">
                  <c:v>393.07580997176456</c:v>
                </c:pt>
                <c:pt idx="1681">
                  <c:v>396.76817283032011</c:v>
                </c:pt>
                <c:pt idx="1682">
                  <c:v>404.22211678950083</c:v>
                </c:pt>
                <c:pt idx="1683">
                  <c:v>412.22220012283441</c:v>
                </c:pt>
                <c:pt idx="1684">
                  <c:v>423.98169130023058</c:v>
                </c:pt>
                <c:pt idx="1685">
                  <c:v>431.50572280410529</c:v>
                </c:pt>
                <c:pt idx="1686">
                  <c:v>433.70331984009147</c:v>
                </c:pt>
                <c:pt idx="1687">
                  <c:v>435.90787129707758</c:v>
                </c:pt>
                <c:pt idx="1688">
                  <c:v>432.78598828617459</c:v>
                </c:pt>
                <c:pt idx="1689">
                  <c:v>428.56096024415427</c:v>
                </c:pt>
                <c:pt idx="1690">
                  <c:v>427.00436525182783</c:v>
                </c:pt>
                <c:pt idx="1691">
                  <c:v>424.89337251041104</c:v>
                </c:pt>
                <c:pt idx="1692">
                  <c:v>425.44950886475135</c:v>
                </c:pt>
                <c:pt idx="1693">
                  <c:v>426.00607987040343</c:v>
                </c:pt>
                <c:pt idx="1694">
                  <c:v>426.56308552736925</c:v>
                </c:pt>
                <c:pt idx="1695">
                  <c:v>427.12052583564713</c:v>
                </c:pt>
                <c:pt idx="1696">
                  <c:v>427.67840079523654</c:v>
                </c:pt>
                <c:pt idx="1697">
                  <c:v>428.23671040613999</c:v>
                </c:pt>
                <c:pt idx="1698">
                  <c:v>426.12876022391077</c:v>
                </c:pt>
                <c:pt idx="1699">
                  <c:v>420.79537133502168</c:v>
                </c:pt>
                <c:pt idx="1700">
                  <c:v>414.90323818391806</c:v>
                </c:pt>
                <c:pt idx="1701">
                  <c:v>411.12035916898071</c:v>
                </c:pt>
                <c:pt idx="1702">
                  <c:v>410.00591320373701</c:v>
                </c:pt>
                <c:pt idx="1703">
                  <c:v>406.2265113992994</c:v>
                </c:pt>
                <c:pt idx="1704">
                  <c:v>404.5607102441536</c:v>
                </c:pt>
                <c:pt idx="1705">
                  <c:v>406.11904384173079</c:v>
                </c:pt>
                <c:pt idx="1706">
                  <c:v>405.01242160011282</c:v>
                </c:pt>
                <c:pt idx="1707">
                  <c:v>406.57423240818855</c:v>
                </c:pt>
                <c:pt idx="1708">
                  <c:v>408.68913701141781</c:v>
                </c:pt>
                <c:pt idx="1709">
                  <c:v>408.13778182151498</c:v>
                </c:pt>
                <c:pt idx="1710">
                  <c:v>412.92025017181373</c:v>
                </c:pt>
                <c:pt idx="1711">
                  <c:v>418.80455959929304</c:v>
                </c:pt>
                <c:pt idx="1712">
                  <c:v>422.02260923364042</c:v>
                </c:pt>
                <c:pt idx="1713">
                  <c:v>428.46001245627184</c:v>
                </c:pt>
                <c:pt idx="1714">
                  <c:v>432.78598828617459</c:v>
                </c:pt>
                <c:pt idx="1715">
                  <c:v>437.11587597789065</c:v>
                </c:pt>
                <c:pt idx="1716">
                  <c:v>442.00624653707052</c:v>
                </c:pt>
                <c:pt idx="1717">
                  <c:v>446.90357151725095</c:v>
                </c:pt>
                <c:pt idx="1718">
                  <c:v>452.36833378589682</c:v>
                </c:pt>
                <c:pt idx="1719">
                  <c:v>457.84396233735407</c:v>
                </c:pt>
                <c:pt idx="1720">
                  <c:v>461.22902675908347</c:v>
                </c:pt>
                <c:pt idx="1721">
                  <c:v>458.72847779939548</c:v>
                </c:pt>
                <c:pt idx="1722">
                  <c:v>453.0024901330475</c:v>
                </c:pt>
                <c:pt idx="1723">
                  <c:v>446.14206254108257</c:v>
                </c:pt>
                <c:pt idx="1724">
                  <c:v>438.71245905540167</c:v>
                </c:pt>
                <c:pt idx="1725">
                  <c:v>422.14181254108189</c:v>
                </c:pt>
                <c:pt idx="1726">
                  <c:v>397.96237751695111</c:v>
                </c:pt>
                <c:pt idx="1727">
                  <c:v>368.86692750620199</c:v>
                </c:pt>
                <c:pt idx="1728">
                  <c:v>334.34409523968105</c:v>
                </c:pt>
                <c:pt idx="1729">
                  <c:v>297.15185193745958</c:v>
                </c:pt>
                <c:pt idx="1730">
                  <c:v>268.08085100137544</c:v>
                </c:pt>
                <c:pt idx="1731">
                  <c:v>249.39823367741405</c:v>
                </c:pt>
                <c:pt idx="1732">
                  <c:v>235.80320992512446</c:v>
                </c:pt>
                <c:pt idx="1733">
                  <c:v>228.34155080237451</c:v>
                </c:pt>
                <c:pt idx="1734">
                  <c:v>221.64726857183905</c:v>
                </c:pt>
                <c:pt idx="1735">
                  <c:v>213.02237389457372</c:v>
                </c:pt>
                <c:pt idx="1736">
                  <c:v>199.29402087272962</c:v>
                </c:pt>
                <c:pt idx="1737">
                  <c:v>187.99656395830056</c:v>
                </c:pt>
                <c:pt idx="1738">
                  <c:v>180.07145789415546</c:v>
                </c:pt>
                <c:pt idx="1739">
                  <c:v>175.04297681876579</c:v>
                </c:pt>
                <c:pt idx="1740">
                  <c:v>179.11642015389009</c:v>
                </c:pt>
                <c:pt idx="1741">
                  <c:v>189.99867625817495</c:v>
                </c:pt>
                <c:pt idx="1742">
                  <c:v>197.37481759130964</c:v>
                </c:pt>
                <c:pt idx="1743">
                  <c:v>199.91937497583339</c:v>
                </c:pt>
                <c:pt idx="1744">
                  <c:v>203.3606180180393</c:v>
                </c:pt>
                <c:pt idx="1745">
                  <c:v>201.92855058563461</c:v>
                </c:pt>
                <c:pt idx="1746">
                  <c:v>197.87325384003481</c:v>
                </c:pt>
                <c:pt idx="1747">
                  <c:v>199.19481111457401</c:v>
                </c:pt>
                <c:pt idx="1748">
                  <c:v>201.35002960648302</c:v>
                </c:pt>
                <c:pt idx="1749">
                  <c:v>203.53306578239153</c:v>
                </c:pt>
                <c:pt idx="1750">
                  <c:v>209.1886399361145</c:v>
                </c:pt>
                <c:pt idx="1751">
                  <c:v>209.91352964197748</c:v>
                </c:pt>
                <c:pt idx="1752">
                  <c:v>207.98259118620834</c:v>
                </c:pt>
                <c:pt idx="1753">
                  <c:v>206.06251901325166</c:v>
                </c:pt>
                <c:pt idx="1754">
                  <c:v>204.15331312310744</c:v>
                </c:pt>
                <c:pt idx="1755">
                  <c:v>202.2549735157759</c:v>
                </c:pt>
                <c:pt idx="1756">
                  <c:v>200.3675001912566</c:v>
                </c:pt>
                <c:pt idx="1757">
                  <c:v>195.82419870510472</c:v>
                </c:pt>
                <c:pt idx="1758">
                  <c:v>193.58661374836879</c:v>
                </c:pt>
                <c:pt idx="1759">
                  <c:v>191.7339125288492</c:v>
                </c:pt>
                <c:pt idx="1760">
                  <c:v>186.85832011429386</c:v>
                </c:pt>
                <c:pt idx="1761">
                  <c:v>184.66506959143265</c:v>
                </c:pt>
                <c:pt idx="1762">
                  <c:v>182.48746651582098</c:v>
                </c:pt>
                <c:pt idx="1763">
                  <c:v>180.32551088745993</c:v>
                </c:pt>
                <c:pt idx="1764">
                  <c:v>175.51250826190395</c:v>
                </c:pt>
                <c:pt idx="1765">
                  <c:v>165.02817535199222</c:v>
                </c:pt>
                <c:pt idx="1766">
                  <c:v>145.86526840993938</c:v>
                </c:pt>
                <c:pt idx="1767">
                  <c:v>120.02546537206848</c:v>
                </c:pt>
                <c:pt idx="1768">
                  <c:v>87.576571843129074</c:v>
                </c:pt>
                <c:pt idx="1769">
                  <c:v>50.620235561319191</c:v>
                </c:pt>
                <c:pt idx="1770">
                  <c:v>17.650521076625552</c:v>
                </c:pt>
                <c:pt idx="1771">
                  <c:v>-2.8498079950900603</c:v>
                </c:pt>
                <c:pt idx="1772">
                  <c:v>-12.238276345031011</c:v>
                </c:pt>
                <c:pt idx="1773">
                  <c:v>-15.848272862086475</c:v>
                </c:pt>
                <c:pt idx="1774">
                  <c:v>-10.494998737313921</c:v>
                </c:pt>
                <c:pt idx="1775">
                  <c:v>-1.3425461733853581</c:v>
                </c:pt>
                <c:pt idx="1776">
                  <c:v>0.83668678298445798</c:v>
                </c:pt>
                <c:pt idx="1777">
                  <c:v>-7.4004988824248699</c:v>
                </c:pt>
                <c:pt idx="1778">
                  <c:v>-26.270342197581101</c:v>
                </c:pt>
                <c:pt idx="1779">
                  <c:v>-53.685756243254616</c:v>
                </c:pt>
                <c:pt idx="1780">
                  <c:v>-78.828704584918796</c:v>
                </c:pt>
                <c:pt idx="1781">
                  <c:v>-90.687078977016853</c:v>
                </c:pt>
                <c:pt idx="1782">
                  <c:v>-85.823982849358856</c:v>
                </c:pt>
                <c:pt idx="1783">
                  <c:v>-69.330704309772784</c:v>
                </c:pt>
                <c:pt idx="1784">
                  <c:v>-46.401543827148529</c:v>
                </c:pt>
                <c:pt idx="1785">
                  <c:v>-30.546007405269748</c:v>
                </c:pt>
                <c:pt idx="1786">
                  <c:v>-24.919120238171516</c:v>
                </c:pt>
                <c:pt idx="1787">
                  <c:v>-24.345923840370176</c:v>
                </c:pt>
                <c:pt idx="1788">
                  <c:v>-28.949207207646197</c:v>
                </c:pt>
                <c:pt idx="1789">
                  <c:v>-41.484985629162267</c:v>
                </c:pt>
                <c:pt idx="1790">
                  <c:v>-62.086262406542488</c:v>
                </c:pt>
                <c:pt idx="1791">
                  <c:v>-88.063958552748772</c:v>
                </c:pt>
                <c:pt idx="1792">
                  <c:v>-113.99753759073664</c:v>
                </c:pt>
                <c:pt idx="1793">
                  <c:v>-123.6406028853096</c:v>
                </c:pt>
                <c:pt idx="1794">
                  <c:v>-167.36500331407029</c:v>
                </c:pt>
                <c:pt idx="1795">
                  <c:v>-74.618346333011104</c:v>
                </c:pt>
                <c:pt idx="1796">
                  <c:v>64.049764778099998</c:v>
                </c:pt>
                <c:pt idx="1797">
                  <c:v>64.049764778099998</c:v>
                </c:pt>
                <c:pt idx="1798">
                  <c:v>64.049764778099998</c:v>
                </c:pt>
                <c:pt idx="1799">
                  <c:v>64.049764778099998</c:v>
                </c:pt>
                <c:pt idx="1800">
                  <c:v>3565.419570333655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DCD-485A-8729-11511BF80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449231"/>
        <c:axId val="668998479"/>
      </c:lineChart>
      <c:catAx>
        <c:axId val="4464492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998479"/>
        <c:crosses val="autoZero"/>
        <c:auto val="1"/>
        <c:lblAlgn val="ctr"/>
        <c:lblOffset val="100"/>
        <c:noMultiLvlLbl val="0"/>
      </c:catAx>
      <c:valAx>
        <c:axId val="668998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449231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8.1114197996178777E-2"/>
          <c:y val="5.0511884338480043E-2"/>
          <c:w val="0.3130835105822663"/>
          <c:h val="3.14248009501605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recovered during the duty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chemeClr val="accent1"/>
            </a:solidFill>
            <a:ln w="12700">
              <a:noFill/>
            </a:ln>
            <a:effectLst/>
          </c:spPr>
          <c:val>
            <c:numRef>
              <c:f>WLTC_class_3!$S$11:$S$1811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20.25898880671296</c:v>
                </c:pt>
                <c:pt idx="38">
                  <c:v>37.94817306712963</c:v>
                </c:pt>
                <c:pt idx="39">
                  <c:v>53.159442627314817</c:v>
                </c:pt>
                <c:pt idx="40">
                  <c:v>66.461358965277782</c:v>
                </c:pt>
                <c:pt idx="41">
                  <c:v>78.053590827546302</c:v>
                </c:pt>
                <c:pt idx="42">
                  <c:v>87.398132609953706</c:v>
                </c:pt>
                <c:pt idx="43">
                  <c:v>94.398316638888886</c:v>
                </c:pt>
                <c:pt idx="44">
                  <c:v>99.87437368055555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2.7388063067129624</c:v>
                </c:pt>
                <c:pt idx="53">
                  <c:v>4.6456039467592589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11.306895556712961</c:v>
                </c:pt>
                <c:pt idx="90">
                  <c:v>19.587981817129627</c:v>
                </c:pt>
                <c:pt idx="91">
                  <c:v>24.965815613425924</c:v>
                </c:pt>
                <c:pt idx="92">
                  <c:v>28.176960173611111</c:v>
                </c:pt>
                <c:pt idx="93">
                  <c:v>30.417427956018518</c:v>
                </c:pt>
                <c:pt idx="94">
                  <c:v>32.017444622685183</c:v>
                </c:pt>
                <c:pt idx="95">
                  <c:v>32.937565318287035</c:v>
                </c:pt>
                <c:pt idx="96">
                  <c:v>33.311346989583335</c:v>
                </c:pt>
                <c:pt idx="97">
                  <c:v>33.455348489583336</c:v>
                </c:pt>
                <c:pt idx="98">
                  <c:v>33.509126827546297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8.2205300740740732</c:v>
                </c:pt>
                <c:pt idx="153">
                  <c:v>13.895700300925924</c:v>
                </c:pt>
                <c:pt idx="154">
                  <c:v>17.221179385416665</c:v>
                </c:pt>
                <c:pt idx="155">
                  <c:v>19.18664430324074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13.689142593749999</c:v>
                </c:pt>
                <c:pt idx="173">
                  <c:v>24.367031598379626</c:v>
                </c:pt>
                <c:pt idx="174">
                  <c:v>32.527227710648141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8.8988704733796276</c:v>
                </c:pt>
                <c:pt idx="184">
                  <c:v>16.467949317129627</c:v>
                </c:pt>
                <c:pt idx="185">
                  <c:v>22.656458224537033</c:v>
                </c:pt>
                <c:pt idx="186">
                  <c:v>27.556509266203697</c:v>
                </c:pt>
                <c:pt idx="187">
                  <c:v>31.525550609953697</c:v>
                </c:pt>
                <c:pt idx="188">
                  <c:v>34.774584453703696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21.805671584490742</c:v>
                </c:pt>
                <c:pt idx="241">
                  <c:v>40.941982030092589</c:v>
                </c:pt>
                <c:pt idx="242">
                  <c:v>58.278273725694433</c:v>
                </c:pt>
                <c:pt idx="243">
                  <c:v>73.48954328587962</c:v>
                </c:pt>
                <c:pt idx="244">
                  <c:v>86.791459623842584</c:v>
                </c:pt>
                <c:pt idx="245">
                  <c:v>98.383691486111104</c:v>
                </c:pt>
                <c:pt idx="246">
                  <c:v>107.72823326851851</c:v>
                </c:pt>
                <c:pt idx="247">
                  <c:v>114.72841729745369</c:v>
                </c:pt>
                <c:pt idx="248">
                  <c:v>120.20447433912035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2.7388063067129624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21.218998806712964</c:v>
                </c:pt>
                <c:pt idx="275">
                  <c:v>39.715191473379633</c:v>
                </c:pt>
                <c:pt idx="276">
                  <c:v>55.759803047453701</c:v>
                </c:pt>
                <c:pt idx="277">
                  <c:v>68.908384454861107</c:v>
                </c:pt>
                <c:pt idx="278">
                  <c:v>79.517494965277777</c:v>
                </c:pt>
                <c:pt idx="279">
                  <c:v>86.742570225694436</c:v>
                </c:pt>
                <c:pt idx="280">
                  <c:v>91.831067674768505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10.000104166666668</c:v>
                </c:pt>
                <c:pt idx="319">
                  <c:v>18.71130601851852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6.0321739456018522</c:v>
                </c:pt>
                <c:pt idx="329">
                  <c:v>10.701667030092594</c:v>
                </c:pt>
                <c:pt idx="330">
                  <c:v>14.104480253472223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8.0401948622685193</c:v>
                </c:pt>
                <c:pt idx="360">
                  <c:v>14.984711644675926</c:v>
                </c:pt>
                <c:pt idx="361">
                  <c:v>20.965218385416666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6.2938433379629615</c:v>
                </c:pt>
                <c:pt idx="373">
                  <c:v>11.334895848379629</c:v>
                </c:pt>
                <c:pt idx="374">
                  <c:v>14.815932108796297</c:v>
                </c:pt>
                <c:pt idx="375">
                  <c:v>17.119956108796295</c:v>
                </c:pt>
                <c:pt idx="376">
                  <c:v>18.693416943287033</c:v>
                </c:pt>
                <c:pt idx="377">
                  <c:v>19.8494289849537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0.15211269560185181</c:v>
                </c:pt>
                <c:pt idx="384">
                  <c:v>0.2108910856481481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6.0321739456018522</c:v>
                </c:pt>
                <c:pt idx="404">
                  <c:v>11.216227945601851</c:v>
                </c:pt>
                <c:pt idx="405">
                  <c:v>15.750052950231479</c:v>
                </c:pt>
                <c:pt idx="406">
                  <c:v>19.635537868055554</c:v>
                </c:pt>
                <c:pt idx="407">
                  <c:v>22.84668242824074</c:v>
                </c:pt>
                <c:pt idx="408">
                  <c:v>25.447709521990738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9.473876462962961</c:v>
                </c:pt>
                <c:pt idx="437">
                  <c:v>17.39495897337963</c:v>
                </c:pt>
                <c:pt idx="438">
                  <c:v>23.272797978009258</c:v>
                </c:pt>
                <c:pt idx="439">
                  <c:v>26.953280760416664</c:v>
                </c:pt>
                <c:pt idx="440">
                  <c:v>28.802300020833332</c:v>
                </c:pt>
                <c:pt idx="441">
                  <c:v>29.461084660879628</c:v>
                </c:pt>
                <c:pt idx="442">
                  <c:v>29.621530776620368</c:v>
                </c:pt>
                <c:pt idx="443">
                  <c:v>29.640308749999999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3.5204811157407407</c:v>
                </c:pt>
                <c:pt idx="524">
                  <c:v>6.1899533668981475</c:v>
                </c:pt>
                <c:pt idx="525">
                  <c:v>7.7634142013888878</c:v>
                </c:pt>
                <c:pt idx="526">
                  <c:v>8.4051986643518504</c:v>
                </c:pt>
                <c:pt idx="527">
                  <c:v>8.5829782939814798</c:v>
                </c:pt>
                <c:pt idx="528">
                  <c:v>8.6274232013888881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5.5255020011574079</c:v>
                </c:pt>
                <c:pt idx="546">
                  <c:v>10.014548761574073</c:v>
                </c:pt>
                <c:pt idx="547">
                  <c:v>13.817366151620369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2.6351385601851853</c:v>
                </c:pt>
                <c:pt idx="565">
                  <c:v>3.7685948113425924</c:v>
                </c:pt>
                <c:pt idx="566">
                  <c:v>4.0245974780092588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27.889290510416661</c:v>
                </c:pt>
                <c:pt idx="655">
                  <c:v>52.643326140046284</c:v>
                </c:pt>
                <c:pt idx="656">
                  <c:v>73.379542140046283</c:v>
                </c:pt>
                <c:pt idx="657">
                  <c:v>90.45349776967592</c:v>
                </c:pt>
                <c:pt idx="658">
                  <c:v>105.25642974305555</c:v>
                </c:pt>
                <c:pt idx="659">
                  <c:v>118.32867702199073</c:v>
                </c:pt>
                <c:pt idx="660">
                  <c:v>129.00656602662036</c:v>
                </c:pt>
                <c:pt idx="661">
                  <c:v>136.5177553784722</c:v>
                </c:pt>
                <c:pt idx="662">
                  <c:v>141.27880497222219</c:v>
                </c:pt>
                <c:pt idx="663">
                  <c:v>143.91394353240739</c:v>
                </c:pt>
                <c:pt idx="664">
                  <c:v>145.82074117245369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16.900176041666668</c:v>
                </c:pt>
                <c:pt idx="679">
                  <c:v>31.061323552083334</c:v>
                </c:pt>
                <c:pt idx="680">
                  <c:v>42.297440593749997</c:v>
                </c:pt>
                <c:pt idx="681">
                  <c:v>50.457636706018512</c:v>
                </c:pt>
                <c:pt idx="682">
                  <c:v>56.233696872685179</c:v>
                </c:pt>
                <c:pt idx="683">
                  <c:v>61.180526179398143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11.664121499999998</c:v>
                </c:pt>
                <c:pt idx="697">
                  <c:v>20.562991973379624</c:v>
                </c:pt>
                <c:pt idx="698">
                  <c:v>27.959069015046289</c:v>
                </c:pt>
                <c:pt idx="699">
                  <c:v>33.888130775462955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4.4001569456018519</c:v>
                </c:pt>
                <c:pt idx="706">
                  <c:v>7.9603051412037029</c:v>
                </c:pt>
                <c:pt idx="707">
                  <c:v>10.493775975694444</c:v>
                </c:pt>
                <c:pt idx="708">
                  <c:v>12.314239383101851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4.9938297962962972</c:v>
                </c:pt>
                <c:pt idx="715">
                  <c:v>8.796647186342593</c:v>
                </c:pt>
                <c:pt idx="716">
                  <c:v>10.943447326388888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21.218998806712964</c:v>
                </c:pt>
                <c:pt idx="758">
                  <c:v>38.380177567129628</c:v>
                </c:pt>
                <c:pt idx="759">
                  <c:v>51.300423262731478</c:v>
                </c:pt>
                <c:pt idx="760">
                  <c:v>60.644965045138882</c:v>
                </c:pt>
                <c:pt idx="761">
                  <c:v>66.886030055555551</c:v>
                </c:pt>
                <c:pt idx="762">
                  <c:v>70.647847018518519</c:v>
                </c:pt>
                <c:pt idx="763">
                  <c:v>72.919981797453701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44.803244473379628</c:v>
                </c:pt>
                <c:pt idx="795">
                  <c:v>84.404656983796286</c:v>
                </c:pt>
                <c:pt idx="796">
                  <c:v>117.52900202546294</c:v>
                </c:pt>
                <c:pt idx="797">
                  <c:v>144.53472777662034</c:v>
                </c:pt>
                <c:pt idx="798">
                  <c:v>166.93507222222217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24.964260041666662</c:v>
                </c:pt>
                <c:pt idx="812">
                  <c:v>46.183258848379623</c:v>
                </c:pt>
                <c:pt idx="813">
                  <c:v>63.695552377314812</c:v>
                </c:pt>
                <c:pt idx="814">
                  <c:v>77.698476017361102</c:v>
                </c:pt>
                <c:pt idx="815">
                  <c:v>88.445365740740726</c:v>
                </c:pt>
                <c:pt idx="816">
                  <c:v>96.130890241898129</c:v>
                </c:pt>
                <c:pt idx="817">
                  <c:v>101.45994575231479</c:v>
                </c:pt>
                <c:pt idx="818">
                  <c:v>105.05998325231479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39.601412510416658</c:v>
                </c:pt>
                <c:pt idx="903">
                  <c:v>72.725757552083323</c:v>
                </c:pt>
                <c:pt idx="904">
                  <c:v>99.731483303240736</c:v>
                </c:pt>
                <c:pt idx="905">
                  <c:v>122.13182774884258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30.85909922337963</c:v>
                </c:pt>
                <c:pt idx="953">
                  <c:v>56.8878147974537</c:v>
                </c:pt>
                <c:pt idx="954">
                  <c:v>77.528140909722211</c:v>
                </c:pt>
                <c:pt idx="955">
                  <c:v>93.40430628472221</c:v>
                </c:pt>
                <c:pt idx="956">
                  <c:v>105.14053964699073</c:v>
                </c:pt>
                <c:pt idx="957">
                  <c:v>113.36106972106481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26.896280166666664</c:v>
                </c:pt>
                <c:pt idx="972">
                  <c:v>50.305524010416661</c:v>
                </c:pt>
                <c:pt idx="973">
                  <c:v>68.620825903935184</c:v>
                </c:pt>
                <c:pt idx="974">
                  <c:v>82.466414571759259</c:v>
                </c:pt>
                <c:pt idx="975">
                  <c:v>92.466518738425933</c:v>
                </c:pt>
                <c:pt idx="976">
                  <c:v>99.245367128472225</c:v>
                </c:pt>
                <c:pt idx="977">
                  <c:v>103.38418801851851</c:v>
                </c:pt>
                <c:pt idx="978">
                  <c:v>106.22866209259259</c:v>
                </c:pt>
                <c:pt idx="979">
                  <c:v>108.16468225925925</c:v>
                </c:pt>
                <c:pt idx="980">
                  <c:v>109.43680662152777</c:v>
                </c:pt>
                <c:pt idx="981">
                  <c:v>110.29726002893517</c:v>
                </c:pt>
                <c:pt idx="982">
                  <c:v>110.87326602893518</c:v>
                </c:pt>
                <c:pt idx="983">
                  <c:v>111.20938064120369</c:v>
                </c:pt>
                <c:pt idx="984">
                  <c:v>111.32315960416666</c:v>
                </c:pt>
                <c:pt idx="985">
                  <c:v>111.3366041886574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24.025250260416666</c:v>
                </c:pt>
                <c:pt idx="1054">
                  <c:v>45.341472302083332</c:v>
                </c:pt>
                <c:pt idx="1055">
                  <c:v>63.387104719907406</c:v>
                </c:pt>
                <c:pt idx="1056">
                  <c:v>77.787254719907409</c:v>
                </c:pt>
                <c:pt idx="1057">
                  <c:v>88.259474915509259</c:v>
                </c:pt>
                <c:pt idx="1058">
                  <c:v>95.427994031249995</c:v>
                </c:pt>
                <c:pt idx="1059">
                  <c:v>100.32804507291667</c:v>
                </c:pt>
                <c:pt idx="1060">
                  <c:v>103.42685512962963</c:v>
                </c:pt>
                <c:pt idx="1061">
                  <c:v>105.42198702314815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40.401420843749996</c:v>
                </c:pt>
                <c:pt idx="1126">
                  <c:v>74.997781218749992</c:v>
                </c:pt>
                <c:pt idx="1127">
                  <c:v>103.33418749768518</c:v>
                </c:pt>
                <c:pt idx="1128">
                  <c:v>126.03486840509258</c:v>
                </c:pt>
                <c:pt idx="1129">
                  <c:v>143.90183229513889</c:v>
                </c:pt>
                <c:pt idx="1130">
                  <c:v>158.46242841087962</c:v>
                </c:pt>
                <c:pt idx="1131">
                  <c:v>170.48933146759259</c:v>
                </c:pt>
                <c:pt idx="1132">
                  <c:v>180.3565453611111</c:v>
                </c:pt>
                <c:pt idx="1133">
                  <c:v>188.21840503240739</c:v>
                </c:pt>
                <c:pt idx="1134">
                  <c:v>194.09624403703702</c:v>
                </c:pt>
                <c:pt idx="1135">
                  <c:v>198.27806537499998</c:v>
                </c:pt>
                <c:pt idx="1136">
                  <c:v>201.2302072372685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5.7255040844907406</c:v>
                </c:pt>
                <c:pt idx="1148">
                  <c:v>9.0895391261574066</c:v>
                </c:pt>
                <c:pt idx="1149">
                  <c:v>11.205561167824074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32.761341260416664</c:v>
                </c:pt>
                <c:pt idx="1377">
                  <c:v>61.435417723379622</c:v>
                </c:pt>
                <c:pt idx="1378">
                  <c:v>84.438435113425925</c:v>
                </c:pt>
                <c:pt idx="1379">
                  <c:v>102.39462215509259</c:v>
                </c:pt>
                <c:pt idx="1380">
                  <c:v>115.92820757291666</c:v>
                </c:pt>
                <c:pt idx="1381">
                  <c:v>125.66342009143517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22.700680907407403</c:v>
                </c:pt>
                <c:pt idx="1404">
                  <c:v>42.114660912037031</c:v>
                </c:pt>
                <c:pt idx="1405">
                  <c:v>56.91759288541666</c:v>
                </c:pt>
                <c:pt idx="1406">
                  <c:v>67.733705552083322</c:v>
                </c:pt>
                <c:pt idx="1407">
                  <c:v>76.197793718749992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16.298947556712964</c:v>
                </c:pt>
                <c:pt idx="1423">
                  <c:v>30.144536224537035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17.866963890046296</c:v>
                </c:pt>
                <c:pt idx="1432">
                  <c:v>32.751118931712959</c:v>
                </c:pt>
                <c:pt idx="1433">
                  <c:v>43.636676766203699</c:v>
                </c:pt>
                <c:pt idx="1434">
                  <c:v>51.147866118055553</c:v>
                </c:pt>
                <c:pt idx="1435">
                  <c:v>55.863026344907404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4.2684889074074075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3.5601481956018515</c:v>
                </c:pt>
                <c:pt idx="1448">
                  <c:v>6.0601742372685186</c:v>
                </c:pt>
                <c:pt idx="1449">
                  <c:v>7.1491855810185188</c:v>
                </c:pt>
                <c:pt idx="1450">
                  <c:v>7.3842991412037042</c:v>
                </c:pt>
                <c:pt idx="1451">
                  <c:v>7.4002993078703705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53.053997084490732</c:v>
                </c:pt>
                <c:pt idx="1772">
                  <c:v>101.30794416898148</c:v>
                </c:pt>
                <c:pt idx="1773">
                  <c:v>144.98939917939816</c:v>
                </c:pt>
                <c:pt idx="1774">
                  <c:v>184.59081168981481</c:v>
                </c:pt>
                <c:pt idx="1775">
                  <c:v>220.69118773148148</c:v>
                </c:pt>
                <c:pt idx="1776">
                  <c:v>0</c:v>
                </c:pt>
                <c:pt idx="1777">
                  <c:v>30.276315374999999</c:v>
                </c:pt>
                <c:pt idx="1778">
                  <c:v>57.722045709490736</c:v>
                </c:pt>
                <c:pt idx="1779">
                  <c:v>82.058299209490741</c:v>
                </c:pt>
                <c:pt idx="1780">
                  <c:v>103.0835182199074</c:v>
                </c:pt>
                <c:pt idx="1781">
                  <c:v>120.77270248032407</c:v>
                </c:pt>
                <c:pt idx="1782">
                  <c:v>135.49463360995369</c:v>
                </c:pt>
                <c:pt idx="1783">
                  <c:v>147.74187229513888</c:v>
                </c:pt>
                <c:pt idx="1784">
                  <c:v>158.07809107407405</c:v>
                </c:pt>
                <c:pt idx="1785">
                  <c:v>166.97696154745367</c:v>
                </c:pt>
                <c:pt idx="1786">
                  <c:v>174.66248604861107</c:v>
                </c:pt>
                <c:pt idx="1787">
                  <c:v>181.27766606712959</c:v>
                </c:pt>
                <c:pt idx="1788">
                  <c:v>186.90272466087958</c:v>
                </c:pt>
                <c:pt idx="1789">
                  <c:v>191.57221774537032</c:v>
                </c:pt>
                <c:pt idx="1790">
                  <c:v>195.25270052777773</c:v>
                </c:pt>
                <c:pt idx="1791">
                  <c:v>197.92217277893513</c:v>
                </c:pt>
                <c:pt idx="1792">
                  <c:v>199.6031902893518</c:v>
                </c:pt>
                <c:pt idx="1793">
                  <c:v>200.44419904976846</c:v>
                </c:pt>
                <c:pt idx="1794">
                  <c:v>200.74464662384253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33-4CF7-A6C1-472503C44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525455"/>
        <c:axId val="1562443855"/>
      </c:areaChart>
      <c:catAx>
        <c:axId val="610525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443855"/>
        <c:crosses val="autoZero"/>
        <c:auto val="1"/>
        <c:lblAlgn val="ctr"/>
        <c:lblOffset val="100"/>
        <c:noMultiLvlLbl val="0"/>
      </c:catAx>
      <c:valAx>
        <c:axId val="1562443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 Energy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0525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WLTC_class_3!$D$10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WLTC_class_3!$D$11:$D$1811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WLTC_class_3!$F$10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WLTC_class_3!$F$11:$F$1811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1.8518518518518517E-2</c:v>
                </c:pt>
                <c:pt idx="12">
                  <c:v>0.15740740740740741</c:v>
                </c:pt>
                <c:pt idx="13">
                  <c:v>0.48148148148148145</c:v>
                </c:pt>
                <c:pt idx="14">
                  <c:v>0.75925925925925919</c:v>
                </c:pt>
                <c:pt idx="15">
                  <c:v>0.71296296296296291</c:v>
                </c:pt>
                <c:pt idx="16">
                  <c:v>0.64814814814814825</c:v>
                </c:pt>
                <c:pt idx="17">
                  <c:v>0.79629629629629628</c:v>
                </c:pt>
                <c:pt idx="18">
                  <c:v>0.84259259259259256</c:v>
                </c:pt>
                <c:pt idx="19">
                  <c:v>0.5370370370370372</c:v>
                </c:pt>
                <c:pt idx="20">
                  <c:v>0.19444444444444434</c:v>
                </c:pt>
                <c:pt idx="21">
                  <c:v>7.4074074074073806E-2</c:v>
                </c:pt>
                <c:pt idx="22">
                  <c:v>6.4814814814814881E-2</c:v>
                </c:pt>
                <c:pt idx="23">
                  <c:v>7.4074074074074403E-2</c:v>
                </c:pt>
                <c:pt idx="24">
                  <c:v>0.18518518518518512</c:v>
                </c:pt>
                <c:pt idx="25">
                  <c:v>0.25925925925925891</c:v>
                </c:pt>
                <c:pt idx="26">
                  <c:v>0.30555555555555536</c:v>
                </c:pt>
                <c:pt idx="27">
                  <c:v>0.43518518518518512</c:v>
                </c:pt>
                <c:pt idx="28">
                  <c:v>0.46296296296296308</c:v>
                </c:pt>
                <c:pt idx="29">
                  <c:v>0.43518518518518512</c:v>
                </c:pt>
                <c:pt idx="30">
                  <c:v>0.31481481481481488</c:v>
                </c:pt>
                <c:pt idx="31">
                  <c:v>0.1851851851851857</c:v>
                </c:pt>
                <c:pt idx="32">
                  <c:v>0.12962962962962976</c:v>
                </c:pt>
                <c:pt idx="33">
                  <c:v>0.10185185185185179</c:v>
                </c:pt>
                <c:pt idx="34">
                  <c:v>5.5555555555555358E-2</c:v>
                </c:pt>
                <c:pt idx="35">
                  <c:v>-1.8518518518518452E-2</c:v>
                </c:pt>
                <c:pt idx="36">
                  <c:v>-0.16666666666666666</c:v>
                </c:pt>
                <c:pt idx="37">
                  <c:v>-0.3981481481481482</c:v>
                </c:pt>
                <c:pt idx="38">
                  <c:v>-0.52777777777777735</c:v>
                </c:pt>
                <c:pt idx="39">
                  <c:v>-0.49074074074074109</c:v>
                </c:pt>
                <c:pt idx="40">
                  <c:v>-0.43518518518518573</c:v>
                </c:pt>
                <c:pt idx="41">
                  <c:v>-0.51851851851851849</c:v>
                </c:pt>
                <c:pt idx="42">
                  <c:v>-0.66666666666666641</c:v>
                </c:pt>
                <c:pt idx="43">
                  <c:v>-0.62962962962962943</c:v>
                </c:pt>
                <c:pt idx="44">
                  <c:v>-0.38888888888888901</c:v>
                </c:pt>
                <c:pt idx="45">
                  <c:v>-0.16666666666666666</c:v>
                </c:pt>
                <c:pt idx="46">
                  <c:v>-0.12962962962962946</c:v>
                </c:pt>
                <c:pt idx="47">
                  <c:v>-0.18518518518518542</c:v>
                </c:pt>
                <c:pt idx="48">
                  <c:v>-0.15740740740740744</c:v>
                </c:pt>
                <c:pt idx="49">
                  <c:v>-5.5555555555555358E-2</c:v>
                </c:pt>
                <c:pt idx="50">
                  <c:v>-3.7037037037037202E-2</c:v>
                </c:pt>
                <c:pt idx="51">
                  <c:v>-0.19444444444444464</c:v>
                </c:pt>
                <c:pt idx="52">
                  <c:v>-0.39814814814814808</c:v>
                </c:pt>
                <c:pt idx="53">
                  <c:v>-0.3333333333333332</c:v>
                </c:pt>
                <c:pt idx="54">
                  <c:v>-0.10185185185185179</c:v>
                </c:pt>
                <c:pt idx="55">
                  <c:v>-9.2592592592592258E-3</c:v>
                </c:pt>
                <c:pt idx="56">
                  <c:v>0</c:v>
                </c:pt>
                <c:pt idx="57">
                  <c:v>2.7777777777777679E-2</c:v>
                </c:pt>
                <c:pt idx="58">
                  <c:v>5.5555555555555504E-2</c:v>
                </c:pt>
                <c:pt idx="59">
                  <c:v>0.22222222222222218</c:v>
                </c:pt>
                <c:pt idx="60">
                  <c:v>0.25</c:v>
                </c:pt>
                <c:pt idx="61">
                  <c:v>0.11111111111111131</c:v>
                </c:pt>
                <c:pt idx="62">
                  <c:v>8.3333333333333329E-2</c:v>
                </c:pt>
                <c:pt idx="63">
                  <c:v>0.11111111111111101</c:v>
                </c:pt>
                <c:pt idx="64">
                  <c:v>0.14814814814814822</c:v>
                </c:pt>
                <c:pt idx="65">
                  <c:v>9.259259259259256E-2</c:v>
                </c:pt>
                <c:pt idx="66">
                  <c:v>5.5555555555555358E-2</c:v>
                </c:pt>
                <c:pt idx="67">
                  <c:v>0.20370370370370386</c:v>
                </c:pt>
                <c:pt idx="68">
                  <c:v>0.44444444444444464</c:v>
                </c:pt>
                <c:pt idx="69">
                  <c:v>0.57407407407407385</c:v>
                </c:pt>
                <c:pt idx="70">
                  <c:v>0.61111111111111127</c:v>
                </c:pt>
                <c:pt idx="71">
                  <c:v>0.56481481481481488</c:v>
                </c:pt>
                <c:pt idx="72">
                  <c:v>0.4259259259259256</c:v>
                </c:pt>
                <c:pt idx="73">
                  <c:v>0.26851851851851843</c:v>
                </c:pt>
                <c:pt idx="74">
                  <c:v>0.18518518518518512</c:v>
                </c:pt>
                <c:pt idx="75">
                  <c:v>0.17592592592592618</c:v>
                </c:pt>
                <c:pt idx="76">
                  <c:v>0.19444444444444464</c:v>
                </c:pt>
                <c:pt idx="77">
                  <c:v>0.1759259259259256</c:v>
                </c:pt>
                <c:pt idx="78">
                  <c:v>9.2592592592592268E-2</c:v>
                </c:pt>
                <c:pt idx="79">
                  <c:v>-2.7777777777777384E-2</c:v>
                </c:pt>
                <c:pt idx="80">
                  <c:v>-9.2592592592592268E-2</c:v>
                </c:pt>
                <c:pt idx="81">
                  <c:v>-0.15740740740740775</c:v>
                </c:pt>
                <c:pt idx="82">
                  <c:v>-0.1388888888888887</c:v>
                </c:pt>
                <c:pt idx="83">
                  <c:v>-5.5555555555555358E-2</c:v>
                </c:pt>
                <c:pt idx="84">
                  <c:v>-0.10185185185185237</c:v>
                </c:pt>
                <c:pt idx="85">
                  <c:v>-0.12962962962962976</c:v>
                </c:pt>
                <c:pt idx="86">
                  <c:v>-0.12037037037037024</c:v>
                </c:pt>
                <c:pt idx="87">
                  <c:v>-0.10185185185185179</c:v>
                </c:pt>
                <c:pt idx="88">
                  <c:v>-0.25</c:v>
                </c:pt>
                <c:pt idx="89">
                  <c:v>-0.63888888888888895</c:v>
                </c:pt>
                <c:pt idx="90">
                  <c:v>-0.91666666666666663</c:v>
                </c:pt>
                <c:pt idx="91">
                  <c:v>-0.95370370370370361</c:v>
                </c:pt>
                <c:pt idx="92">
                  <c:v>-0.72222222222222199</c:v>
                </c:pt>
                <c:pt idx="93">
                  <c:v>-0.46296296296296297</c:v>
                </c:pt>
                <c:pt idx="94">
                  <c:v>-0.47222222222222232</c:v>
                </c:pt>
                <c:pt idx="95">
                  <c:v>-0.57407407407407407</c:v>
                </c:pt>
                <c:pt idx="96">
                  <c:v>-0.50925925925925919</c:v>
                </c:pt>
                <c:pt idx="97">
                  <c:v>-0.33333333333333331</c:v>
                </c:pt>
                <c:pt idx="98">
                  <c:v>-0.33333333333333331</c:v>
                </c:pt>
                <c:pt idx="99">
                  <c:v>-0.20370370370370372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1.8518518518518517E-2</c:v>
                </c:pt>
                <c:pt idx="138">
                  <c:v>0.17592592592592593</c:v>
                </c:pt>
                <c:pt idx="139">
                  <c:v>0.54629629629629628</c:v>
                </c:pt>
                <c:pt idx="140">
                  <c:v>0.90740740740740744</c:v>
                </c:pt>
                <c:pt idx="141">
                  <c:v>0.95370370370370361</c:v>
                </c:pt>
                <c:pt idx="142">
                  <c:v>0.66666666666666663</c:v>
                </c:pt>
                <c:pt idx="143">
                  <c:v>0.32407407407407413</c:v>
                </c:pt>
                <c:pt idx="144">
                  <c:v>0.1759259259259259</c:v>
                </c:pt>
                <c:pt idx="145">
                  <c:v>0.26851851851851843</c:v>
                </c:pt>
                <c:pt idx="146">
                  <c:v>0.42592592592592587</c:v>
                </c:pt>
                <c:pt idx="147">
                  <c:v>0.45370370370370389</c:v>
                </c:pt>
                <c:pt idx="148">
                  <c:v>0.3518518518518518</c:v>
                </c:pt>
                <c:pt idx="149">
                  <c:v>0.19444444444444464</c:v>
                </c:pt>
                <c:pt idx="150">
                  <c:v>1.8518518518518452E-2</c:v>
                </c:pt>
                <c:pt idx="151">
                  <c:v>-0.24074074074074106</c:v>
                </c:pt>
                <c:pt idx="152">
                  <c:v>-0.62962962962962943</c:v>
                </c:pt>
                <c:pt idx="153">
                  <c:v>-0.91666666666666663</c:v>
                </c:pt>
                <c:pt idx="154">
                  <c:v>-0.86111111111111105</c:v>
                </c:pt>
                <c:pt idx="155">
                  <c:v>-0.49074074074074064</c:v>
                </c:pt>
                <c:pt idx="156">
                  <c:v>-6.4814814814814881E-2</c:v>
                </c:pt>
                <c:pt idx="157">
                  <c:v>0.19444444444444434</c:v>
                </c:pt>
                <c:pt idx="158">
                  <c:v>0.42592592592592587</c:v>
                </c:pt>
                <c:pt idx="159">
                  <c:v>0.55555555555555547</c:v>
                </c:pt>
                <c:pt idx="160">
                  <c:v>0.57407407407407407</c:v>
                </c:pt>
                <c:pt idx="161">
                  <c:v>0.5</c:v>
                </c:pt>
                <c:pt idx="162">
                  <c:v>0.38888888888888901</c:v>
                </c:pt>
                <c:pt idx="163">
                  <c:v>0.37037037037037052</c:v>
                </c:pt>
                <c:pt idx="164">
                  <c:v>0.32407407407407413</c:v>
                </c:pt>
                <c:pt idx="165">
                  <c:v>0.24074074074074048</c:v>
                </c:pt>
                <c:pt idx="166">
                  <c:v>0.19444444444444406</c:v>
                </c:pt>
                <c:pt idx="167">
                  <c:v>0.28703703703703748</c:v>
                </c:pt>
                <c:pt idx="168">
                  <c:v>0.37037037037037085</c:v>
                </c:pt>
                <c:pt idx="169">
                  <c:v>0.25925925925925891</c:v>
                </c:pt>
                <c:pt idx="170">
                  <c:v>1.8518518518518452E-2</c:v>
                </c:pt>
                <c:pt idx="171">
                  <c:v>-0.26851851851851843</c:v>
                </c:pt>
                <c:pt idx="172">
                  <c:v>-0.59259259259259289</c:v>
                </c:pt>
                <c:pt idx="173">
                  <c:v>-0.74074074074074081</c:v>
                </c:pt>
                <c:pt idx="174">
                  <c:v>-0.52777777777777768</c:v>
                </c:pt>
                <c:pt idx="175">
                  <c:v>-0.18518518518518512</c:v>
                </c:pt>
                <c:pt idx="176">
                  <c:v>5.5555555555555657E-2</c:v>
                </c:pt>
                <c:pt idx="177">
                  <c:v>0.25</c:v>
                </c:pt>
                <c:pt idx="178">
                  <c:v>0.30555555555555536</c:v>
                </c:pt>
                <c:pt idx="179">
                  <c:v>0.16666666666666638</c:v>
                </c:pt>
                <c:pt idx="180">
                  <c:v>2.7777777777777974E-2</c:v>
                </c:pt>
                <c:pt idx="181">
                  <c:v>-3.7037037037036903E-2</c:v>
                </c:pt>
                <c:pt idx="182">
                  <c:v>-0.11111111111111131</c:v>
                </c:pt>
                <c:pt idx="183">
                  <c:v>-0.28703703703703692</c:v>
                </c:pt>
                <c:pt idx="184">
                  <c:v>-0.43518518518518512</c:v>
                </c:pt>
                <c:pt idx="185">
                  <c:v>-0.47222222222222232</c:v>
                </c:pt>
                <c:pt idx="186">
                  <c:v>-0.43518518518518512</c:v>
                </c:pt>
                <c:pt idx="187">
                  <c:v>-0.36111111111111099</c:v>
                </c:pt>
                <c:pt idx="188">
                  <c:v>-0.29629629629629645</c:v>
                </c:pt>
                <c:pt idx="189">
                  <c:v>-0.24074074074074078</c:v>
                </c:pt>
                <c:pt idx="190">
                  <c:v>-0.18518518518518512</c:v>
                </c:pt>
                <c:pt idx="191">
                  <c:v>-0.14814814814814806</c:v>
                </c:pt>
                <c:pt idx="192">
                  <c:v>-0.11111111111111101</c:v>
                </c:pt>
                <c:pt idx="193">
                  <c:v>-6.4814814814814881E-2</c:v>
                </c:pt>
                <c:pt idx="194">
                  <c:v>-4.629629629629628E-2</c:v>
                </c:pt>
                <c:pt idx="195">
                  <c:v>-1.8518518518518452E-2</c:v>
                </c:pt>
                <c:pt idx="196">
                  <c:v>0</c:v>
                </c:pt>
                <c:pt idx="197">
                  <c:v>0</c:v>
                </c:pt>
                <c:pt idx="198">
                  <c:v>4.629629629629628E-2</c:v>
                </c:pt>
                <c:pt idx="199">
                  <c:v>9.259259259259256E-2</c:v>
                </c:pt>
                <c:pt idx="200">
                  <c:v>0.13888888888888884</c:v>
                </c:pt>
                <c:pt idx="201">
                  <c:v>0.18518518518518526</c:v>
                </c:pt>
                <c:pt idx="202">
                  <c:v>0.2314814814814814</c:v>
                </c:pt>
                <c:pt idx="203">
                  <c:v>0.37037037037037024</c:v>
                </c:pt>
                <c:pt idx="204">
                  <c:v>0.4351851851851854</c:v>
                </c:pt>
                <c:pt idx="205">
                  <c:v>0.44444444444444436</c:v>
                </c:pt>
                <c:pt idx="206">
                  <c:v>0.52777777777777768</c:v>
                </c:pt>
                <c:pt idx="207">
                  <c:v>0.53703703703703687</c:v>
                </c:pt>
                <c:pt idx="208">
                  <c:v>0.47222222222222232</c:v>
                </c:pt>
                <c:pt idx="209">
                  <c:v>0.51851851851851904</c:v>
                </c:pt>
                <c:pt idx="210">
                  <c:v>0.50925925925925897</c:v>
                </c:pt>
                <c:pt idx="211">
                  <c:v>0.37037037037037024</c:v>
                </c:pt>
                <c:pt idx="212">
                  <c:v>0.27777777777777796</c:v>
                </c:pt>
                <c:pt idx="213">
                  <c:v>0.22222222222222202</c:v>
                </c:pt>
                <c:pt idx="214">
                  <c:v>0.24074074074074048</c:v>
                </c:pt>
                <c:pt idx="215">
                  <c:v>0.31481481481481488</c:v>
                </c:pt>
                <c:pt idx="216">
                  <c:v>0.37037037037037085</c:v>
                </c:pt>
                <c:pt idx="217">
                  <c:v>0.37037037037037024</c:v>
                </c:pt>
                <c:pt idx="218">
                  <c:v>0.32407407407407379</c:v>
                </c:pt>
                <c:pt idx="219">
                  <c:v>0.25925925925925952</c:v>
                </c:pt>
                <c:pt idx="220">
                  <c:v>0.19444444444444464</c:v>
                </c:pt>
                <c:pt idx="221">
                  <c:v>0.12037037037037024</c:v>
                </c:pt>
                <c:pt idx="222">
                  <c:v>7.4074074074073806E-2</c:v>
                </c:pt>
                <c:pt idx="223">
                  <c:v>6.4814814814814881E-2</c:v>
                </c:pt>
                <c:pt idx="224">
                  <c:v>6.4814814814814881E-2</c:v>
                </c:pt>
                <c:pt idx="225">
                  <c:v>9.2592592592592268E-2</c:v>
                </c:pt>
                <c:pt idx="226">
                  <c:v>0.10185185185185179</c:v>
                </c:pt>
                <c:pt idx="227">
                  <c:v>9.2592592592592851E-2</c:v>
                </c:pt>
                <c:pt idx="228">
                  <c:v>8.3333333333333329E-2</c:v>
                </c:pt>
                <c:pt idx="229">
                  <c:v>6.4814814814814881E-2</c:v>
                </c:pt>
                <c:pt idx="230">
                  <c:v>2.7777777777777974E-2</c:v>
                </c:pt>
                <c:pt idx="231">
                  <c:v>-2.7777777777777974E-2</c:v>
                </c:pt>
                <c:pt idx="232">
                  <c:v>-0.14814814814814822</c:v>
                </c:pt>
                <c:pt idx="233">
                  <c:v>-0.30555555555555536</c:v>
                </c:pt>
                <c:pt idx="234">
                  <c:v>-0.36111111111111133</c:v>
                </c:pt>
                <c:pt idx="235">
                  <c:v>-0.28703703703703692</c:v>
                </c:pt>
                <c:pt idx="236">
                  <c:v>-0.16666666666666666</c:v>
                </c:pt>
                <c:pt idx="237">
                  <c:v>-0.12962962962962976</c:v>
                </c:pt>
                <c:pt idx="238">
                  <c:v>-0.21296296296296249</c:v>
                </c:pt>
                <c:pt idx="239">
                  <c:v>-0.37962962962962976</c:v>
                </c:pt>
                <c:pt idx="240">
                  <c:v>-0.5</c:v>
                </c:pt>
                <c:pt idx="241">
                  <c:v>-0.44444444444444464</c:v>
                </c:pt>
                <c:pt idx="242">
                  <c:v>-0.41666666666666669</c:v>
                </c:pt>
                <c:pt idx="243">
                  <c:v>-0.45370370370370355</c:v>
                </c:pt>
                <c:pt idx="244">
                  <c:v>-0.43518518518518573</c:v>
                </c:pt>
                <c:pt idx="245">
                  <c:v>-0.51851851851851849</c:v>
                </c:pt>
                <c:pt idx="246">
                  <c:v>-0.66666666666666641</c:v>
                </c:pt>
                <c:pt idx="247">
                  <c:v>-0.62962962962962943</c:v>
                </c:pt>
                <c:pt idx="248">
                  <c:v>-0.38888888888888901</c:v>
                </c:pt>
                <c:pt idx="249">
                  <c:v>-0.16666666666666666</c:v>
                </c:pt>
                <c:pt idx="250">
                  <c:v>-0.12962962962962946</c:v>
                </c:pt>
                <c:pt idx="251">
                  <c:v>-0.18518518518518542</c:v>
                </c:pt>
                <c:pt idx="252">
                  <c:v>-0.15740740740740744</c:v>
                </c:pt>
                <c:pt idx="253">
                  <c:v>-5.5555555555555358E-2</c:v>
                </c:pt>
                <c:pt idx="254">
                  <c:v>-3.7037037037037202E-2</c:v>
                </c:pt>
                <c:pt idx="255">
                  <c:v>-0.19444444444444464</c:v>
                </c:pt>
                <c:pt idx="256">
                  <c:v>-0.26851851851851843</c:v>
                </c:pt>
                <c:pt idx="257">
                  <c:v>-2.7777777777777679E-2</c:v>
                </c:pt>
                <c:pt idx="258">
                  <c:v>0.31481481481481488</c:v>
                </c:pt>
                <c:pt idx="259">
                  <c:v>0.48148148148148157</c:v>
                </c:pt>
                <c:pt idx="260">
                  <c:v>0.49074074074074076</c:v>
                </c:pt>
                <c:pt idx="261">
                  <c:v>0.47222222222222232</c:v>
                </c:pt>
                <c:pt idx="262">
                  <c:v>0.50925925925925919</c:v>
                </c:pt>
                <c:pt idx="263">
                  <c:v>0.62962962962962976</c:v>
                </c:pt>
                <c:pt idx="264">
                  <c:v>0.68518518518518545</c:v>
                </c:pt>
                <c:pt idx="265">
                  <c:v>0.60185185185185175</c:v>
                </c:pt>
                <c:pt idx="266">
                  <c:v>0.43518518518518512</c:v>
                </c:pt>
                <c:pt idx="267">
                  <c:v>0.36111111111111072</c:v>
                </c:pt>
                <c:pt idx="268">
                  <c:v>0.33333333333333331</c:v>
                </c:pt>
                <c:pt idx="269">
                  <c:v>0.27777777777777796</c:v>
                </c:pt>
                <c:pt idx="270">
                  <c:v>0.14814814814814822</c:v>
                </c:pt>
                <c:pt idx="271">
                  <c:v>-2.7777777777777974E-2</c:v>
                </c:pt>
                <c:pt idx="272">
                  <c:v>-6.4814814814814881E-2</c:v>
                </c:pt>
                <c:pt idx="273">
                  <c:v>-0.1759259259259256</c:v>
                </c:pt>
                <c:pt idx="274">
                  <c:v>-0.41666666666666669</c:v>
                </c:pt>
                <c:pt idx="275">
                  <c:v>-0.52777777777777801</c:v>
                </c:pt>
                <c:pt idx="276">
                  <c:v>-0.59259259259259289</c:v>
                </c:pt>
                <c:pt idx="277">
                  <c:v>-0.65740740740740711</c:v>
                </c:pt>
                <c:pt idx="278">
                  <c:v>-0.82407407407407407</c:v>
                </c:pt>
                <c:pt idx="279">
                  <c:v>-0.87962962962962976</c:v>
                </c:pt>
                <c:pt idx="280">
                  <c:v>-0.49074074074074076</c:v>
                </c:pt>
                <c:pt idx="281">
                  <c:v>0.1388888888888887</c:v>
                </c:pt>
                <c:pt idx="282">
                  <c:v>0.59259259259259289</c:v>
                </c:pt>
                <c:pt idx="283">
                  <c:v>0.67592592592592615</c:v>
                </c:pt>
                <c:pt idx="284">
                  <c:v>0.69444444444444409</c:v>
                </c:pt>
                <c:pt idx="285">
                  <c:v>0.66666666666666663</c:v>
                </c:pt>
                <c:pt idx="286">
                  <c:v>0.61111111111111127</c:v>
                </c:pt>
                <c:pt idx="287">
                  <c:v>0.61111111111111072</c:v>
                </c:pt>
                <c:pt idx="288">
                  <c:v>0.61111111111111127</c:v>
                </c:pt>
                <c:pt idx="289">
                  <c:v>0.48148148148148157</c:v>
                </c:pt>
                <c:pt idx="290">
                  <c:v>0.23148148148148154</c:v>
                </c:pt>
                <c:pt idx="291">
                  <c:v>0</c:v>
                </c:pt>
                <c:pt idx="292">
                  <c:v>-0.15740740740740775</c:v>
                </c:pt>
                <c:pt idx="293">
                  <c:v>-0.1759259259259256</c:v>
                </c:pt>
                <c:pt idx="294">
                  <c:v>-0.12037037037037024</c:v>
                </c:pt>
                <c:pt idx="295">
                  <c:v>-5.5555555555555948E-2</c:v>
                </c:pt>
                <c:pt idx="296">
                  <c:v>0</c:v>
                </c:pt>
                <c:pt idx="297">
                  <c:v>3.70370370370375E-2</c:v>
                </c:pt>
                <c:pt idx="298">
                  <c:v>4.6296296296296426E-2</c:v>
                </c:pt>
                <c:pt idx="299">
                  <c:v>1.8518518518518452E-2</c:v>
                </c:pt>
                <c:pt idx="300">
                  <c:v>-1.8518518518518452E-2</c:v>
                </c:pt>
                <c:pt idx="301">
                  <c:v>-6.4814814814814881E-2</c:v>
                </c:pt>
                <c:pt idx="302">
                  <c:v>-0.12037037037037084</c:v>
                </c:pt>
                <c:pt idx="303">
                  <c:v>-0.16666666666666666</c:v>
                </c:pt>
                <c:pt idx="304">
                  <c:v>-0.23148148148148096</c:v>
                </c:pt>
                <c:pt idx="305">
                  <c:v>-0.27777777777777796</c:v>
                </c:pt>
                <c:pt idx="306">
                  <c:v>-0.23148148148148154</c:v>
                </c:pt>
                <c:pt idx="307">
                  <c:v>-0.1388888888888887</c:v>
                </c:pt>
                <c:pt idx="308">
                  <c:v>-6.4814814814814881E-2</c:v>
                </c:pt>
                <c:pt idx="309">
                  <c:v>-5.5555555555555358E-2</c:v>
                </c:pt>
                <c:pt idx="310">
                  <c:v>-8.3333333333333329E-2</c:v>
                </c:pt>
                <c:pt idx="311">
                  <c:v>-0.11111111111111131</c:v>
                </c:pt>
                <c:pt idx="312">
                  <c:v>-0.16666666666666666</c:v>
                </c:pt>
                <c:pt idx="313">
                  <c:v>-0.23148148148148154</c:v>
                </c:pt>
                <c:pt idx="314">
                  <c:v>-0.27777777777777796</c:v>
                </c:pt>
                <c:pt idx="315">
                  <c:v>-0.27777777777777796</c:v>
                </c:pt>
                <c:pt idx="316">
                  <c:v>-0.25</c:v>
                </c:pt>
                <c:pt idx="317">
                  <c:v>-0.2777777777777774</c:v>
                </c:pt>
                <c:pt idx="318">
                  <c:v>-0.34259259259259256</c:v>
                </c:pt>
                <c:pt idx="319">
                  <c:v>-0.36111111111111133</c:v>
                </c:pt>
                <c:pt idx="320">
                  <c:v>-0.22222222222222232</c:v>
                </c:pt>
                <c:pt idx="321">
                  <c:v>-0.11111111111111101</c:v>
                </c:pt>
                <c:pt idx="322">
                  <c:v>-6.4814814814814589E-2</c:v>
                </c:pt>
                <c:pt idx="323">
                  <c:v>-5.5555555555555657E-2</c:v>
                </c:pt>
                <c:pt idx="324">
                  <c:v>-9.259259259259256E-2</c:v>
                </c:pt>
                <c:pt idx="325">
                  <c:v>-3.7037037037036903E-2</c:v>
                </c:pt>
                <c:pt idx="326">
                  <c:v>-2.7777777777777974E-2</c:v>
                </c:pt>
                <c:pt idx="327">
                  <c:v>-5.5555555555555657E-2</c:v>
                </c:pt>
                <c:pt idx="328">
                  <c:v>-0.28703703703703692</c:v>
                </c:pt>
                <c:pt idx="329">
                  <c:v>-0.5370370370370372</c:v>
                </c:pt>
                <c:pt idx="330">
                  <c:v>-0.33333333333333331</c:v>
                </c:pt>
                <c:pt idx="331">
                  <c:v>-7.4074074074073806E-2</c:v>
                </c:pt>
                <c:pt idx="332">
                  <c:v>-9.259259259259256E-2</c:v>
                </c:pt>
                <c:pt idx="333">
                  <c:v>-0.10185185185185208</c:v>
                </c:pt>
                <c:pt idx="334">
                  <c:v>-8.3333333333333329E-2</c:v>
                </c:pt>
                <c:pt idx="335">
                  <c:v>-0.10185185185185179</c:v>
                </c:pt>
                <c:pt idx="336">
                  <c:v>-6.4814814814814881E-2</c:v>
                </c:pt>
                <c:pt idx="337">
                  <c:v>0</c:v>
                </c:pt>
                <c:pt idx="338">
                  <c:v>0.10185185185185179</c:v>
                </c:pt>
                <c:pt idx="339">
                  <c:v>0.30555555555555564</c:v>
                </c:pt>
                <c:pt idx="340">
                  <c:v>0.52777777777777768</c:v>
                </c:pt>
                <c:pt idx="341">
                  <c:v>0.58333333333333337</c:v>
                </c:pt>
                <c:pt idx="342">
                  <c:v>0.36111111111111133</c:v>
                </c:pt>
                <c:pt idx="343">
                  <c:v>0.11111111111111101</c:v>
                </c:pt>
                <c:pt idx="344">
                  <c:v>4.6296296296296134E-2</c:v>
                </c:pt>
                <c:pt idx="345">
                  <c:v>0.10185185185185179</c:v>
                </c:pt>
                <c:pt idx="346">
                  <c:v>0.10185185185185208</c:v>
                </c:pt>
                <c:pt idx="347">
                  <c:v>6.4814814814814881E-2</c:v>
                </c:pt>
                <c:pt idx="348">
                  <c:v>0.10185185185185179</c:v>
                </c:pt>
                <c:pt idx="349">
                  <c:v>9.259259259259256E-2</c:v>
                </c:pt>
                <c:pt idx="350">
                  <c:v>4.6296296296296134E-2</c:v>
                </c:pt>
                <c:pt idx="351">
                  <c:v>0</c:v>
                </c:pt>
                <c:pt idx="352">
                  <c:v>-1.8518518518518452E-2</c:v>
                </c:pt>
                <c:pt idx="353">
                  <c:v>-1.8518518518518452E-2</c:v>
                </c:pt>
                <c:pt idx="354">
                  <c:v>-9.2592592592592258E-3</c:v>
                </c:pt>
                <c:pt idx="355">
                  <c:v>1.8518518518518452E-2</c:v>
                </c:pt>
                <c:pt idx="356">
                  <c:v>2.7777777777777679E-2</c:v>
                </c:pt>
                <c:pt idx="357">
                  <c:v>-9.2592592592592258E-3</c:v>
                </c:pt>
                <c:pt idx="358">
                  <c:v>-0.12037037037037024</c:v>
                </c:pt>
                <c:pt idx="359">
                  <c:v>-0.27777777777777768</c:v>
                </c:pt>
                <c:pt idx="360">
                  <c:v>-0.34259259259259256</c:v>
                </c:pt>
                <c:pt idx="361">
                  <c:v>-0.2870370370370372</c:v>
                </c:pt>
                <c:pt idx="362">
                  <c:v>-0.19444444444444464</c:v>
                </c:pt>
                <c:pt idx="363">
                  <c:v>-0.11111111111111101</c:v>
                </c:pt>
                <c:pt idx="364">
                  <c:v>-3.7037037037036903E-2</c:v>
                </c:pt>
                <c:pt idx="365">
                  <c:v>9.2592592592592258E-3</c:v>
                </c:pt>
                <c:pt idx="366">
                  <c:v>4.6296296296296426E-2</c:v>
                </c:pt>
                <c:pt idx="367">
                  <c:v>0.12037037037037053</c:v>
                </c:pt>
                <c:pt idx="368">
                  <c:v>0.2129629629629628</c:v>
                </c:pt>
                <c:pt idx="369">
                  <c:v>0.20370370370370358</c:v>
                </c:pt>
                <c:pt idx="370">
                  <c:v>9.259259259259256E-2</c:v>
                </c:pt>
                <c:pt idx="371">
                  <c:v>-4.6296296296296426E-2</c:v>
                </c:pt>
                <c:pt idx="372">
                  <c:v>-0.29629629629629611</c:v>
                </c:pt>
                <c:pt idx="373">
                  <c:v>-0.56481481481481455</c:v>
                </c:pt>
                <c:pt idx="374">
                  <c:v>-0.63888888888888895</c:v>
                </c:pt>
                <c:pt idx="375">
                  <c:v>-0.5370370370370372</c:v>
                </c:pt>
                <c:pt idx="376">
                  <c:v>-0.38888888888888884</c:v>
                </c:pt>
                <c:pt idx="377">
                  <c:v>-0.27777777777777768</c:v>
                </c:pt>
                <c:pt idx="378">
                  <c:v>-0.20370370370370372</c:v>
                </c:pt>
                <c:pt idx="379">
                  <c:v>-0.15740740740740744</c:v>
                </c:pt>
                <c:pt idx="380">
                  <c:v>-0.17592592592592596</c:v>
                </c:pt>
                <c:pt idx="381">
                  <c:v>-0.21296296296296294</c:v>
                </c:pt>
                <c:pt idx="382">
                  <c:v>-0.22222222222222224</c:v>
                </c:pt>
                <c:pt idx="383">
                  <c:v>-0.24074074074074078</c:v>
                </c:pt>
                <c:pt idx="384">
                  <c:v>-0.25925925925925924</c:v>
                </c:pt>
                <c:pt idx="385">
                  <c:v>-0.21296296296296294</c:v>
                </c:pt>
                <c:pt idx="386">
                  <c:v>-8.3333333333333329E-2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4.6296296296296301E-2</c:v>
                </c:pt>
                <c:pt idx="392">
                  <c:v>0.19444444444444445</c:v>
                </c:pt>
                <c:pt idx="393">
                  <c:v>0.39814814814814814</c:v>
                </c:pt>
                <c:pt idx="394">
                  <c:v>0.57407407407407396</c:v>
                </c:pt>
                <c:pt idx="395">
                  <c:v>0.69444444444444431</c:v>
                </c:pt>
                <c:pt idx="396">
                  <c:v>0.76851851851851849</c:v>
                </c:pt>
                <c:pt idx="397">
                  <c:v>0.79629629629629628</c:v>
                </c:pt>
                <c:pt idx="398">
                  <c:v>0.70370370370370383</c:v>
                </c:pt>
                <c:pt idx="399">
                  <c:v>0.43518518518518512</c:v>
                </c:pt>
                <c:pt idx="400">
                  <c:v>0.12962962962962946</c:v>
                </c:pt>
                <c:pt idx="401">
                  <c:v>-6.4814814814814589E-2</c:v>
                </c:pt>
                <c:pt idx="402">
                  <c:v>-0.2129629629629628</c:v>
                </c:pt>
                <c:pt idx="403">
                  <c:v>-0.30555555555555564</c:v>
                </c:pt>
                <c:pt idx="404">
                  <c:v>-0.2870370370370372</c:v>
                </c:pt>
                <c:pt idx="405">
                  <c:v>-0.26851851851851843</c:v>
                </c:pt>
                <c:pt idx="406">
                  <c:v>-0.29629629629629611</c:v>
                </c:pt>
                <c:pt idx="407">
                  <c:v>-0.31481481481481488</c:v>
                </c:pt>
                <c:pt idx="408">
                  <c:v>-0.25925925925925924</c:v>
                </c:pt>
                <c:pt idx="409">
                  <c:v>-0.12962962962962962</c:v>
                </c:pt>
                <c:pt idx="410">
                  <c:v>-1.8518518518518601E-2</c:v>
                </c:pt>
                <c:pt idx="411">
                  <c:v>2.7777777777777828E-2</c:v>
                </c:pt>
                <c:pt idx="412">
                  <c:v>4.629629629629628E-2</c:v>
                </c:pt>
                <c:pt idx="413">
                  <c:v>6.4814814814814881E-2</c:v>
                </c:pt>
                <c:pt idx="414">
                  <c:v>0.12962962962962976</c:v>
                </c:pt>
                <c:pt idx="415">
                  <c:v>0.23148148148148126</c:v>
                </c:pt>
                <c:pt idx="416">
                  <c:v>0.25925925925925924</c:v>
                </c:pt>
                <c:pt idx="417">
                  <c:v>0.15740740740740744</c:v>
                </c:pt>
                <c:pt idx="418">
                  <c:v>9.2592592592592258E-3</c:v>
                </c:pt>
                <c:pt idx="419">
                  <c:v>-0.1388888888888887</c:v>
                </c:pt>
                <c:pt idx="420">
                  <c:v>-0.20370370370370386</c:v>
                </c:pt>
                <c:pt idx="421">
                  <c:v>-0.12962962962962976</c:v>
                </c:pt>
                <c:pt idx="422">
                  <c:v>-1.8518518518518452E-2</c:v>
                </c:pt>
                <c:pt idx="423">
                  <c:v>9.259259259259256E-2</c:v>
                </c:pt>
                <c:pt idx="424">
                  <c:v>0.25</c:v>
                </c:pt>
                <c:pt idx="425">
                  <c:v>0.5</c:v>
                </c:pt>
                <c:pt idx="426">
                  <c:v>0.76851851851851849</c:v>
                </c:pt>
                <c:pt idx="427">
                  <c:v>0.83333333333333359</c:v>
                </c:pt>
                <c:pt idx="428">
                  <c:v>0.55555555555555591</c:v>
                </c:pt>
                <c:pt idx="429">
                  <c:v>0.1759259259259256</c:v>
                </c:pt>
                <c:pt idx="430">
                  <c:v>-5.5555555555555948E-2</c:v>
                </c:pt>
                <c:pt idx="431">
                  <c:v>-0.14814814814814822</c:v>
                </c:pt>
                <c:pt idx="432">
                  <c:v>-0.1388888888888887</c:v>
                </c:pt>
                <c:pt idx="433">
                  <c:v>-7.4074074074073806E-2</c:v>
                </c:pt>
                <c:pt idx="434">
                  <c:v>-6.4814814814814881E-2</c:v>
                </c:pt>
                <c:pt idx="435">
                  <c:v>-0.17592592592592618</c:v>
                </c:pt>
                <c:pt idx="436">
                  <c:v>-0.36111111111111099</c:v>
                </c:pt>
                <c:pt idx="437">
                  <c:v>-0.57407407407407385</c:v>
                </c:pt>
                <c:pt idx="438">
                  <c:v>-0.7870370370370372</c:v>
                </c:pt>
                <c:pt idx="439">
                  <c:v>-0.93518518518518523</c:v>
                </c:pt>
                <c:pt idx="440">
                  <c:v>-0.97222222222222221</c:v>
                </c:pt>
                <c:pt idx="441">
                  <c:v>-0.84259259259259256</c:v>
                </c:pt>
                <c:pt idx="442">
                  <c:v>-0.59259259259259256</c:v>
                </c:pt>
                <c:pt idx="443">
                  <c:v>-0.33333333333333331</c:v>
                </c:pt>
                <c:pt idx="444">
                  <c:v>-0.12037037037037036</c:v>
                </c:pt>
                <c:pt idx="445">
                  <c:v>-1.8518518518518517E-2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4.6296296296296301E-2</c:v>
                </c:pt>
                <c:pt idx="512">
                  <c:v>0.23148148148148148</c:v>
                </c:pt>
                <c:pt idx="513">
                  <c:v>0.56481481481481477</c:v>
                </c:pt>
                <c:pt idx="514">
                  <c:v>0.86111111111111105</c:v>
                </c:pt>
                <c:pt idx="515">
                  <c:v>0.94444444444444464</c:v>
                </c:pt>
                <c:pt idx="516">
                  <c:v>0.80555555555555569</c:v>
                </c:pt>
                <c:pt idx="517">
                  <c:v>0.47222222222222204</c:v>
                </c:pt>
                <c:pt idx="518">
                  <c:v>0.12962962962962946</c:v>
                </c:pt>
                <c:pt idx="519">
                  <c:v>-5.5555555555555358E-2</c:v>
                </c:pt>
                <c:pt idx="520">
                  <c:v>-0.14814814814814792</c:v>
                </c:pt>
                <c:pt idx="521">
                  <c:v>-0.19444444444444464</c:v>
                </c:pt>
                <c:pt idx="522">
                  <c:v>-0.23148148148148154</c:v>
                </c:pt>
                <c:pt idx="523">
                  <c:v>-0.34259259259259256</c:v>
                </c:pt>
                <c:pt idx="524">
                  <c:v>-0.54629629629629639</c:v>
                </c:pt>
                <c:pt idx="525">
                  <c:v>-0.7314814814814814</c:v>
                </c:pt>
                <c:pt idx="526">
                  <c:v>-0.7314814814814814</c:v>
                </c:pt>
                <c:pt idx="527">
                  <c:v>-0.51851851851851849</c:v>
                </c:pt>
                <c:pt idx="528">
                  <c:v>-0.27777777777777779</c:v>
                </c:pt>
                <c:pt idx="529">
                  <c:v>-0.1851851851851852</c:v>
                </c:pt>
                <c:pt idx="530">
                  <c:v>-9.2592592592592601E-2</c:v>
                </c:pt>
                <c:pt idx="531">
                  <c:v>0</c:v>
                </c:pt>
                <c:pt idx="532">
                  <c:v>1.8518518518518517E-2</c:v>
                </c:pt>
                <c:pt idx="533">
                  <c:v>0.1111111111111111</c:v>
                </c:pt>
                <c:pt idx="534">
                  <c:v>0.27777777777777773</c:v>
                </c:pt>
                <c:pt idx="535">
                  <c:v>0.37037037037037041</c:v>
                </c:pt>
                <c:pt idx="536">
                  <c:v>0.46296296296296297</c:v>
                </c:pt>
                <c:pt idx="537">
                  <c:v>0.72222222222222232</c:v>
                </c:pt>
                <c:pt idx="538">
                  <c:v>0.98148148148148151</c:v>
                </c:pt>
                <c:pt idx="539">
                  <c:v>0.93518518518518523</c:v>
                </c:pt>
                <c:pt idx="540">
                  <c:v>0.52777777777777768</c:v>
                </c:pt>
                <c:pt idx="541">
                  <c:v>0.12962962962962946</c:v>
                </c:pt>
                <c:pt idx="542">
                  <c:v>-1.8518518518518452E-2</c:v>
                </c:pt>
                <c:pt idx="543">
                  <c:v>-8.3333333333333329E-2</c:v>
                </c:pt>
                <c:pt idx="544">
                  <c:v>-0.18518518518518512</c:v>
                </c:pt>
                <c:pt idx="545">
                  <c:v>-0.32407407407407413</c:v>
                </c:pt>
                <c:pt idx="546">
                  <c:v>-0.3518518518518518</c:v>
                </c:pt>
                <c:pt idx="547">
                  <c:v>-0.26851851851851843</c:v>
                </c:pt>
                <c:pt idx="548">
                  <c:v>-0.20370370370370386</c:v>
                </c:pt>
                <c:pt idx="549">
                  <c:v>-0.16666666666666666</c:v>
                </c:pt>
                <c:pt idx="550">
                  <c:v>-0.14814814814814822</c:v>
                </c:pt>
                <c:pt idx="551">
                  <c:v>-0.10185185185185179</c:v>
                </c:pt>
                <c:pt idx="552">
                  <c:v>-9.259259259259256E-2</c:v>
                </c:pt>
                <c:pt idx="553">
                  <c:v>-9.259259259259256E-2</c:v>
                </c:pt>
                <c:pt idx="554">
                  <c:v>-5.5555555555555504E-2</c:v>
                </c:pt>
                <c:pt idx="555">
                  <c:v>-1.8518518518518601E-2</c:v>
                </c:pt>
                <c:pt idx="556">
                  <c:v>1.8518518518518601E-2</c:v>
                </c:pt>
                <c:pt idx="557">
                  <c:v>6.4814814814814881E-2</c:v>
                </c:pt>
                <c:pt idx="558">
                  <c:v>0.11111111111111101</c:v>
                </c:pt>
                <c:pt idx="559">
                  <c:v>0.24999999999999986</c:v>
                </c:pt>
                <c:pt idx="560">
                  <c:v>0.23148148148148154</c:v>
                </c:pt>
                <c:pt idx="561">
                  <c:v>4.6296296296296426E-2</c:v>
                </c:pt>
                <c:pt idx="562">
                  <c:v>0</c:v>
                </c:pt>
                <c:pt idx="563">
                  <c:v>-0.14814814814814822</c:v>
                </c:pt>
                <c:pt idx="564">
                  <c:v>-0.63888888888888895</c:v>
                </c:pt>
                <c:pt idx="565">
                  <c:v>-0.98148148148148151</c:v>
                </c:pt>
                <c:pt idx="566">
                  <c:v>-0.93518518518518512</c:v>
                </c:pt>
                <c:pt idx="567">
                  <c:v>-0.44444444444444442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9.2592592592592601E-2</c:v>
                </c:pt>
                <c:pt idx="601">
                  <c:v>0.19444444444444445</c:v>
                </c:pt>
                <c:pt idx="602">
                  <c:v>0.3518518518518518</c:v>
                </c:pt>
                <c:pt idx="603">
                  <c:v>0.64814814814814803</c:v>
                </c:pt>
                <c:pt idx="604">
                  <c:v>0.87037037037037057</c:v>
                </c:pt>
                <c:pt idx="605">
                  <c:v>0.99074074074074081</c:v>
                </c:pt>
                <c:pt idx="606">
                  <c:v>1.0462962962962961</c:v>
                </c:pt>
                <c:pt idx="607">
                  <c:v>0.99074074074074048</c:v>
                </c:pt>
                <c:pt idx="608">
                  <c:v>0.86111111111111105</c:v>
                </c:pt>
                <c:pt idx="609">
                  <c:v>0.76851851851851904</c:v>
                </c:pt>
                <c:pt idx="610">
                  <c:v>0.75</c:v>
                </c:pt>
                <c:pt idx="611">
                  <c:v>0.70370370370370361</c:v>
                </c:pt>
                <c:pt idx="612">
                  <c:v>0.5</c:v>
                </c:pt>
                <c:pt idx="613">
                  <c:v>0.2129629629629631</c:v>
                </c:pt>
                <c:pt idx="614">
                  <c:v>1.8518518518518452E-2</c:v>
                </c:pt>
                <c:pt idx="615">
                  <c:v>-2.7777777777777974E-2</c:v>
                </c:pt>
                <c:pt idx="616">
                  <c:v>-2.7777777777777384E-2</c:v>
                </c:pt>
                <c:pt idx="617">
                  <c:v>-5.5555555555555358E-2</c:v>
                </c:pt>
                <c:pt idx="618">
                  <c:v>-0.11111111111111131</c:v>
                </c:pt>
                <c:pt idx="619">
                  <c:v>-0.17592592592592618</c:v>
                </c:pt>
                <c:pt idx="620">
                  <c:v>-0.19444444444444464</c:v>
                </c:pt>
                <c:pt idx="621">
                  <c:v>-0.1388888888888887</c:v>
                </c:pt>
                <c:pt idx="622">
                  <c:v>-5.5555555555555358E-2</c:v>
                </c:pt>
                <c:pt idx="623">
                  <c:v>9.2592592592589309E-3</c:v>
                </c:pt>
                <c:pt idx="624">
                  <c:v>7.4074074074074403E-2</c:v>
                </c:pt>
                <c:pt idx="625">
                  <c:v>0.11111111111111131</c:v>
                </c:pt>
                <c:pt idx="626">
                  <c:v>8.3333333333333329E-2</c:v>
                </c:pt>
                <c:pt idx="627">
                  <c:v>2.7777777777777974E-2</c:v>
                </c:pt>
                <c:pt idx="628">
                  <c:v>0</c:v>
                </c:pt>
                <c:pt idx="629">
                  <c:v>9.2592592592589309E-3</c:v>
                </c:pt>
                <c:pt idx="630">
                  <c:v>6.4814814814814284E-2</c:v>
                </c:pt>
                <c:pt idx="631">
                  <c:v>0.14814814814814822</c:v>
                </c:pt>
                <c:pt idx="632">
                  <c:v>0.20370370370370416</c:v>
                </c:pt>
                <c:pt idx="633">
                  <c:v>0.24074074074074048</c:v>
                </c:pt>
                <c:pt idx="634">
                  <c:v>0.25</c:v>
                </c:pt>
                <c:pt idx="635">
                  <c:v>0.2129629629629631</c:v>
                </c:pt>
                <c:pt idx="636">
                  <c:v>0.12962962962962918</c:v>
                </c:pt>
                <c:pt idx="637">
                  <c:v>3.7037037037036903E-2</c:v>
                </c:pt>
                <c:pt idx="638">
                  <c:v>-9.2592592592589309E-3</c:v>
                </c:pt>
                <c:pt idx="639">
                  <c:v>-2.7777777777777384E-2</c:v>
                </c:pt>
                <c:pt idx="640">
                  <c:v>-2.7777777777777974E-2</c:v>
                </c:pt>
                <c:pt idx="641">
                  <c:v>3.7037037037036903E-2</c:v>
                </c:pt>
                <c:pt idx="642">
                  <c:v>0.15740740740740775</c:v>
                </c:pt>
                <c:pt idx="643">
                  <c:v>0.19444444444444464</c:v>
                </c:pt>
                <c:pt idx="644">
                  <c:v>0.11111111111111072</c:v>
                </c:pt>
                <c:pt idx="645">
                  <c:v>6.4814814814814881E-2</c:v>
                </c:pt>
                <c:pt idx="646">
                  <c:v>7.4074074074074403E-2</c:v>
                </c:pt>
                <c:pt idx="647">
                  <c:v>7.4074074074073806E-2</c:v>
                </c:pt>
                <c:pt idx="648">
                  <c:v>5.5555555555555358E-2</c:v>
                </c:pt>
                <c:pt idx="649">
                  <c:v>9.2592592592595224E-3</c:v>
                </c:pt>
                <c:pt idx="650">
                  <c:v>-8.3333333333333329E-2</c:v>
                </c:pt>
                <c:pt idx="651">
                  <c:v>-0.24074074074074106</c:v>
                </c:pt>
                <c:pt idx="652">
                  <c:v>-0.36111111111111133</c:v>
                </c:pt>
                <c:pt idx="653">
                  <c:v>-0.37962962962962976</c:v>
                </c:pt>
                <c:pt idx="654">
                  <c:v>-0.45370370370370355</c:v>
                </c:pt>
                <c:pt idx="655">
                  <c:v>-0.63888888888888873</c:v>
                </c:pt>
                <c:pt idx="656">
                  <c:v>-0.74074074074074048</c:v>
                </c:pt>
                <c:pt idx="657">
                  <c:v>-0.62037037037037024</c:v>
                </c:pt>
                <c:pt idx="658">
                  <c:v>-0.45370370370370355</c:v>
                </c:pt>
                <c:pt idx="659">
                  <c:v>-0.50925925925925952</c:v>
                </c:pt>
                <c:pt idx="660">
                  <c:v>-0.76851851851851871</c:v>
                </c:pt>
                <c:pt idx="661">
                  <c:v>-0.95370370370370361</c:v>
                </c:pt>
                <c:pt idx="662">
                  <c:v>-0.98148148148148151</c:v>
                </c:pt>
                <c:pt idx="663">
                  <c:v>-0.70370370370370372</c:v>
                </c:pt>
                <c:pt idx="664">
                  <c:v>-0.31481481481481471</c:v>
                </c:pt>
                <c:pt idx="665">
                  <c:v>-5.5555555555555504E-2</c:v>
                </c:pt>
                <c:pt idx="666">
                  <c:v>0.18518518518518512</c:v>
                </c:pt>
                <c:pt idx="667">
                  <c:v>0.60185185185185175</c:v>
                </c:pt>
                <c:pt idx="668">
                  <c:v>0.85185185185185197</c:v>
                </c:pt>
                <c:pt idx="669">
                  <c:v>0.83333333333333337</c:v>
                </c:pt>
                <c:pt idx="670">
                  <c:v>0.81481481481481488</c:v>
                </c:pt>
                <c:pt idx="671">
                  <c:v>0.55555555555555569</c:v>
                </c:pt>
                <c:pt idx="672">
                  <c:v>0.37037037037037024</c:v>
                </c:pt>
                <c:pt idx="673">
                  <c:v>0.37037037037037024</c:v>
                </c:pt>
                <c:pt idx="674">
                  <c:v>0.37037037037037024</c:v>
                </c:pt>
                <c:pt idx="675">
                  <c:v>0.2129629629629631</c:v>
                </c:pt>
                <c:pt idx="676">
                  <c:v>4.6296296296296426E-2</c:v>
                </c:pt>
                <c:pt idx="677">
                  <c:v>-0.12037037037037024</c:v>
                </c:pt>
                <c:pt idx="678">
                  <c:v>-0.44444444444444464</c:v>
                </c:pt>
                <c:pt idx="679">
                  <c:v>-0.66666666666666663</c:v>
                </c:pt>
                <c:pt idx="680">
                  <c:v>-0.79629629629629617</c:v>
                </c:pt>
                <c:pt idx="681">
                  <c:v>-0.83333333333333359</c:v>
                </c:pt>
                <c:pt idx="682">
                  <c:v>-0.55555555555555569</c:v>
                </c:pt>
                <c:pt idx="683">
                  <c:v>-0.36111111111111099</c:v>
                </c:pt>
                <c:pt idx="684">
                  <c:v>-0.20370370370370358</c:v>
                </c:pt>
                <c:pt idx="685">
                  <c:v>0.22222222222222232</c:v>
                </c:pt>
                <c:pt idx="686">
                  <c:v>0.46296296296296308</c:v>
                </c:pt>
                <c:pt idx="687">
                  <c:v>0.42592592592592587</c:v>
                </c:pt>
                <c:pt idx="688">
                  <c:v>0.41666666666666669</c:v>
                </c:pt>
                <c:pt idx="689">
                  <c:v>0.40740740740740716</c:v>
                </c:pt>
                <c:pt idx="690">
                  <c:v>0.23148148148148154</c:v>
                </c:pt>
                <c:pt idx="691">
                  <c:v>7.4074074074074403E-2</c:v>
                </c:pt>
                <c:pt idx="692">
                  <c:v>8.3333333333333329E-2</c:v>
                </c:pt>
                <c:pt idx="693">
                  <c:v>0.14814814814814822</c:v>
                </c:pt>
                <c:pt idx="694">
                  <c:v>0.12962962962962918</c:v>
                </c:pt>
                <c:pt idx="695">
                  <c:v>-2.7777777777777974E-2</c:v>
                </c:pt>
                <c:pt idx="696">
                  <c:v>-0.45370370370370355</c:v>
                </c:pt>
                <c:pt idx="697">
                  <c:v>-0.61111111111111105</c:v>
                </c:pt>
                <c:pt idx="698">
                  <c:v>-0.48148148148148123</c:v>
                </c:pt>
                <c:pt idx="699">
                  <c:v>-0.37037037037037052</c:v>
                </c:pt>
                <c:pt idx="700">
                  <c:v>-0.1759259259259259</c:v>
                </c:pt>
                <c:pt idx="701">
                  <c:v>-7.4074074074074112E-2</c:v>
                </c:pt>
                <c:pt idx="702">
                  <c:v>-1.851851851851875E-2</c:v>
                </c:pt>
                <c:pt idx="703">
                  <c:v>-9.2592592592592258E-3</c:v>
                </c:pt>
                <c:pt idx="704">
                  <c:v>-0.10185185185185179</c:v>
                </c:pt>
                <c:pt idx="705">
                  <c:v>-0.27777777777777768</c:v>
                </c:pt>
                <c:pt idx="706">
                  <c:v>-0.44444444444444436</c:v>
                </c:pt>
                <c:pt idx="707">
                  <c:v>-0.47222222222222232</c:v>
                </c:pt>
                <c:pt idx="708">
                  <c:v>-0.28703703703703703</c:v>
                </c:pt>
                <c:pt idx="709">
                  <c:v>3.7037037037037056E-2</c:v>
                </c:pt>
                <c:pt idx="710">
                  <c:v>0.47222222222222215</c:v>
                </c:pt>
                <c:pt idx="711">
                  <c:v>0.7314814814814814</c:v>
                </c:pt>
                <c:pt idx="712">
                  <c:v>0.43518518518518512</c:v>
                </c:pt>
                <c:pt idx="713">
                  <c:v>9.2592592592595224E-3</c:v>
                </c:pt>
                <c:pt idx="714">
                  <c:v>-0.30555555555555536</c:v>
                </c:pt>
                <c:pt idx="715">
                  <c:v>-0.67592592592592604</c:v>
                </c:pt>
                <c:pt idx="716">
                  <c:v>-0.60185185185185197</c:v>
                </c:pt>
                <c:pt idx="717">
                  <c:v>-0.1759259259259259</c:v>
                </c:pt>
                <c:pt idx="718">
                  <c:v>9.259259259259256E-2</c:v>
                </c:pt>
                <c:pt idx="719">
                  <c:v>0.37037037037037041</c:v>
                </c:pt>
                <c:pt idx="720">
                  <c:v>0.50925925925925941</c:v>
                </c:pt>
                <c:pt idx="721">
                  <c:v>0.42592592592592587</c:v>
                </c:pt>
                <c:pt idx="722">
                  <c:v>0.37037037037037024</c:v>
                </c:pt>
                <c:pt idx="723">
                  <c:v>0.31481481481481488</c:v>
                </c:pt>
                <c:pt idx="724">
                  <c:v>0.37962962962962976</c:v>
                </c:pt>
                <c:pt idx="725">
                  <c:v>0.54629629629629617</c:v>
                </c:pt>
                <c:pt idx="726">
                  <c:v>0.75925925925925897</c:v>
                </c:pt>
                <c:pt idx="727">
                  <c:v>0.73148148148148151</c:v>
                </c:pt>
                <c:pt idx="728">
                  <c:v>0.5</c:v>
                </c:pt>
                <c:pt idx="729">
                  <c:v>0.3518518518518518</c:v>
                </c:pt>
                <c:pt idx="730">
                  <c:v>0.15740740740740775</c:v>
                </c:pt>
                <c:pt idx="731">
                  <c:v>3.7037037037036903E-2</c:v>
                </c:pt>
                <c:pt idx="732">
                  <c:v>2.7777777777777384E-2</c:v>
                </c:pt>
                <c:pt idx="733">
                  <c:v>3.70370370370375E-2</c:v>
                </c:pt>
                <c:pt idx="734">
                  <c:v>4.6296296296296426E-2</c:v>
                </c:pt>
                <c:pt idx="735">
                  <c:v>6.4814814814814284E-2</c:v>
                </c:pt>
                <c:pt idx="736">
                  <c:v>9.2592592592592851E-2</c:v>
                </c:pt>
                <c:pt idx="737">
                  <c:v>8.3333333333333329E-2</c:v>
                </c:pt>
                <c:pt idx="738">
                  <c:v>3.7037037037036903E-2</c:v>
                </c:pt>
                <c:pt idx="739">
                  <c:v>0.12037037037037084</c:v>
                </c:pt>
                <c:pt idx="740">
                  <c:v>0.2129629629629631</c:v>
                </c:pt>
                <c:pt idx="741">
                  <c:v>0.1759259259259256</c:v>
                </c:pt>
                <c:pt idx="742">
                  <c:v>8.3333333333333329E-2</c:v>
                </c:pt>
                <c:pt idx="743">
                  <c:v>1.8518518518518452E-2</c:v>
                </c:pt>
                <c:pt idx="744">
                  <c:v>9.2592592592589309E-3</c:v>
                </c:pt>
                <c:pt idx="745">
                  <c:v>9.2592592592595224E-3</c:v>
                </c:pt>
                <c:pt idx="746">
                  <c:v>4.6296296296296426E-2</c:v>
                </c:pt>
                <c:pt idx="747">
                  <c:v>0.10185185185185179</c:v>
                </c:pt>
                <c:pt idx="748">
                  <c:v>0.1388888888888887</c:v>
                </c:pt>
                <c:pt idx="749">
                  <c:v>0.11111111111111131</c:v>
                </c:pt>
                <c:pt idx="750">
                  <c:v>3.70370370370375E-2</c:v>
                </c:pt>
                <c:pt idx="751">
                  <c:v>-9.2592592592595224E-3</c:v>
                </c:pt>
                <c:pt idx="752">
                  <c:v>-4.6296296296296426E-2</c:v>
                </c:pt>
                <c:pt idx="753">
                  <c:v>-0.11111111111111131</c:v>
                </c:pt>
                <c:pt idx="754">
                  <c:v>-0.15740740740740775</c:v>
                </c:pt>
                <c:pt idx="755">
                  <c:v>-0.20370370370370358</c:v>
                </c:pt>
                <c:pt idx="756">
                  <c:v>-0.36111111111111072</c:v>
                </c:pt>
                <c:pt idx="757">
                  <c:v>-0.64814814814814825</c:v>
                </c:pt>
                <c:pt idx="758">
                  <c:v>-0.88888888888888928</c:v>
                </c:pt>
                <c:pt idx="759">
                  <c:v>-0.95370370370370361</c:v>
                </c:pt>
                <c:pt idx="760">
                  <c:v>-0.9629629629629628</c:v>
                </c:pt>
                <c:pt idx="761">
                  <c:v>-0.98148148148148151</c:v>
                </c:pt>
                <c:pt idx="762">
                  <c:v>-0.87037037037037024</c:v>
                </c:pt>
                <c:pt idx="763">
                  <c:v>-0.59259259259259245</c:v>
                </c:pt>
                <c:pt idx="764">
                  <c:v>-0.13888888888888898</c:v>
                </c:pt>
                <c:pt idx="765">
                  <c:v>0.37037037037037041</c:v>
                </c:pt>
                <c:pt idx="766">
                  <c:v>0.58333333333333337</c:v>
                </c:pt>
                <c:pt idx="767">
                  <c:v>0.59259259259259256</c:v>
                </c:pt>
                <c:pt idx="768">
                  <c:v>0.60185185185185175</c:v>
                </c:pt>
                <c:pt idx="769">
                  <c:v>0.7129629629629628</c:v>
                </c:pt>
                <c:pt idx="770">
                  <c:v>0.89814814814814825</c:v>
                </c:pt>
                <c:pt idx="771">
                  <c:v>0.90740740740740777</c:v>
                </c:pt>
                <c:pt idx="772">
                  <c:v>0.85185185185185175</c:v>
                </c:pt>
                <c:pt idx="773">
                  <c:v>0.70370370370370361</c:v>
                </c:pt>
                <c:pt idx="774">
                  <c:v>0.59259259259259289</c:v>
                </c:pt>
                <c:pt idx="775">
                  <c:v>0.61111111111111127</c:v>
                </c:pt>
                <c:pt idx="776">
                  <c:v>0.5</c:v>
                </c:pt>
                <c:pt idx="777">
                  <c:v>0.37037037037037024</c:v>
                </c:pt>
                <c:pt idx="778">
                  <c:v>0.32407407407407379</c:v>
                </c:pt>
                <c:pt idx="779">
                  <c:v>0.2777777777777774</c:v>
                </c:pt>
                <c:pt idx="780">
                  <c:v>0.2129629629629631</c:v>
                </c:pt>
                <c:pt idx="781">
                  <c:v>0.15740740740740713</c:v>
                </c:pt>
                <c:pt idx="782">
                  <c:v>0.11111111111111072</c:v>
                </c:pt>
                <c:pt idx="783">
                  <c:v>7.4074074074075E-2</c:v>
                </c:pt>
                <c:pt idx="784">
                  <c:v>6.4814814814815477E-2</c:v>
                </c:pt>
                <c:pt idx="785">
                  <c:v>0.10185185185185119</c:v>
                </c:pt>
                <c:pt idx="786">
                  <c:v>0.11111111111111072</c:v>
                </c:pt>
                <c:pt idx="787">
                  <c:v>5.5555555555555948E-2</c:v>
                </c:pt>
                <c:pt idx="788">
                  <c:v>9.2592592592595224E-3</c:v>
                </c:pt>
                <c:pt idx="789">
                  <c:v>9.2592592592595224E-3</c:v>
                </c:pt>
                <c:pt idx="790">
                  <c:v>3.7037037037036903E-2</c:v>
                </c:pt>
                <c:pt idx="791">
                  <c:v>5.5555555555554768E-2</c:v>
                </c:pt>
                <c:pt idx="792">
                  <c:v>-9.2592592592595224E-3</c:v>
                </c:pt>
                <c:pt idx="793">
                  <c:v>-0.23148148148148096</c:v>
                </c:pt>
                <c:pt idx="794">
                  <c:v>-0.54629629629629639</c:v>
                </c:pt>
                <c:pt idx="795">
                  <c:v>-0.8240740740740744</c:v>
                </c:pt>
                <c:pt idx="796">
                  <c:v>-0.96296296296296247</c:v>
                </c:pt>
                <c:pt idx="797">
                  <c:v>-0.89814814814814825</c:v>
                </c:pt>
                <c:pt idx="798">
                  <c:v>-0.64814814814814825</c:v>
                </c:pt>
                <c:pt idx="799">
                  <c:v>-0.32407407407407379</c:v>
                </c:pt>
                <c:pt idx="800">
                  <c:v>-9.2592592592592851E-2</c:v>
                </c:pt>
                <c:pt idx="801">
                  <c:v>6.4814814814814881E-2</c:v>
                </c:pt>
                <c:pt idx="802">
                  <c:v>0.31481481481481488</c:v>
                </c:pt>
                <c:pt idx="803">
                  <c:v>0.58333333333333337</c:v>
                </c:pt>
                <c:pt idx="804">
                  <c:v>0.62037037037037079</c:v>
                </c:pt>
                <c:pt idx="805">
                  <c:v>0.3981481481481482</c:v>
                </c:pt>
                <c:pt idx="806">
                  <c:v>0.14814814814814761</c:v>
                </c:pt>
                <c:pt idx="807">
                  <c:v>-1.8518518518518452E-2</c:v>
                </c:pt>
                <c:pt idx="808">
                  <c:v>-0.15740740740740713</c:v>
                </c:pt>
                <c:pt idx="809">
                  <c:v>-0.25925925925925952</c:v>
                </c:pt>
                <c:pt idx="810">
                  <c:v>-0.36111111111111133</c:v>
                </c:pt>
                <c:pt idx="811">
                  <c:v>-0.55555555555555536</c:v>
                </c:pt>
                <c:pt idx="812">
                  <c:v>-0.71296296296296247</c:v>
                </c:pt>
                <c:pt idx="813">
                  <c:v>-0.75925925925925952</c:v>
                </c:pt>
                <c:pt idx="814">
                  <c:v>-0.79629629629629639</c:v>
                </c:pt>
                <c:pt idx="815">
                  <c:v>-0.85185185185185175</c:v>
                </c:pt>
                <c:pt idx="816">
                  <c:v>-0.85185185185185208</c:v>
                </c:pt>
                <c:pt idx="817">
                  <c:v>-0.76851851851851849</c:v>
                </c:pt>
                <c:pt idx="818">
                  <c:v>-0.45370370370370355</c:v>
                </c:pt>
                <c:pt idx="819">
                  <c:v>0</c:v>
                </c:pt>
                <c:pt idx="820">
                  <c:v>0.40740740740740744</c:v>
                </c:pt>
                <c:pt idx="821">
                  <c:v>0.62962962962962976</c:v>
                </c:pt>
                <c:pt idx="822">
                  <c:v>0.60185185185185175</c:v>
                </c:pt>
                <c:pt idx="823">
                  <c:v>0.55555555555555536</c:v>
                </c:pt>
                <c:pt idx="824">
                  <c:v>0.47222222222222204</c:v>
                </c:pt>
                <c:pt idx="825">
                  <c:v>0.3981481481481482</c:v>
                </c:pt>
                <c:pt idx="826">
                  <c:v>0.37962962962962976</c:v>
                </c:pt>
                <c:pt idx="827">
                  <c:v>0.3518518518518518</c:v>
                </c:pt>
                <c:pt idx="828">
                  <c:v>0.3981481481481482</c:v>
                </c:pt>
                <c:pt idx="829">
                  <c:v>0.47222222222222204</c:v>
                </c:pt>
                <c:pt idx="830">
                  <c:v>0.45370370370370355</c:v>
                </c:pt>
                <c:pt idx="831">
                  <c:v>0.34259259259259284</c:v>
                </c:pt>
                <c:pt idx="832">
                  <c:v>0.17592592592592618</c:v>
                </c:pt>
                <c:pt idx="833">
                  <c:v>9.2592592592592851E-2</c:v>
                </c:pt>
                <c:pt idx="834">
                  <c:v>0.10185185185185179</c:v>
                </c:pt>
                <c:pt idx="835">
                  <c:v>0.10185185185185179</c:v>
                </c:pt>
                <c:pt idx="836">
                  <c:v>8.3333333333333329E-2</c:v>
                </c:pt>
                <c:pt idx="837">
                  <c:v>0.10185185185185179</c:v>
                </c:pt>
                <c:pt idx="838">
                  <c:v>0.14814814814814822</c:v>
                </c:pt>
                <c:pt idx="839">
                  <c:v>0.14814814814814822</c:v>
                </c:pt>
                <c:pt idx="840">
                  <c:v>0.1388888888888887</c:v>
                </c:pt>
                <c:pt idx="841">
                  <c:v>0.18518518518518512</c:v>
                </c:pt>
                <c:pt idx="842">
                  <c:v>0.22222222222222202</c:v>
                </c:pt>
                <c:pt idx="843">
                  <c:v>0.18518518518518512</c:v>
                </c:pt>
                <c:pt idx="844">
                  <c:v>0.10185185185185237</c:v>
                </c:pt>
                <c:pt idx="845">
                  <c:v>4.6296296296296426E-2</c:v>
                </c:pt>
                <c:pt idx="846">
                  <c:v>3.7037037037036903E-2</c:v>
                </c:pt>
                <c:pt idx="847">
                  <c:v>6.4814814814814881E-2</c:v>
                </c:pt>
                <c:pt idx="848">
                  <c:v>0.13888888888888928</c:v>
                </c:pt>
                <c:pt idx="849">
                  <c:v>0.22222222222222143</c:v>
                </c:pt>
                <c:pt idx="850">
                  <c:v>0.22222222222222143</c:v>
                </c:pt>
                <c:pt idx="851">
                  <c:v>0.14814814814814881</c:v>
                </c:pt>
                <c:pt idx="852">
                  <c:v>0.1111111111111119</c:v>
                </c:pt>
                <c:pt idx="853">
                  <c:v>0.11111111111111072</c:v>
                </c:pt>
                <c:pt idx="854">
                  <c:v>9.2592592592591672E-2</c:v>
                </c:pt>
                <c:pt idx="855">
                  <c:v>4.6296296296296426E-2</c:v>
                </c:pt>
                <c:pt idx="856">
                  <c:v>1.8518518518519045E-2</c:v>
                </c:pt>
                <c:pt idx="857">
                  <c:v>0.10185185185185237</c:v>
                </c:pt>
                <c:pt idx="858">
                  <c:v>0.2129629629629631</c:v>
                </c:pt>
                <c:pt idx="859">
                  <c:v>0.2129629629629631</c:v>
                </c:pt>
                <c:pt idx="860">
                  <c:v>0.14814814814814761</c:v>
                </c:pt>
                <c:pt idx="861">
                  <c:v>0.18518518518518454</c:v>
                </c:pt>
                <c:pt idx="862">
                  <c:v>0.34259259259259284</c:v>
                </c:pt>
                <c:pt idx="863">
                  <c:v>0.32407407407407379</c:v>
                </c:pt>
                <c:pt idx="864">
                  <c:v>0.15740740740740713</c:v>
                </c:pt>
                <c:pt idx="865">
                  <c:v>0.10185185185185237</c:v>
                </c:pt>
                <c:pt idx="866">
                  <c:v>0.16666666666666666</c:v>
                </c:pt>
                <c:pt idx="867">
                  <c:v>0.24074074074074048</c:v>
                </c:pt>
                <c:pt idx="868">
                  <c:v>0.1851851851851857</c:v>
                </c:pt>
                <c:pt idx="869">
                  <c:v>4.6296296296296426E-2</c:v>
                </c:pt>
                <c:pt idx="870">
                  <c:v>-3.7037037037036903E-2</c:v>
                </c:pt>
                <c:pt idx="871">
                  <c:v>-6.4814814814814284E-2</c:v>
                </c:pt>
                <c:pt idx="872">
                  <c:v>-7.4074074074075E-2</c:v>
                </c:pt>
                <c:pt idx="873">
                  <c:v>-9.2592592592592851E-2</c:v>
                </c:pt>
                <c:pt idx="874">
                  <c:v>-0.13888888888888809</c:v>
                </c:pt>
                <c:pt idx="875">
                  <c:v>-0.19444444444444522</c:v>
                </c:pt>
                <c:pt idx="876">
                  <c:v>-0.24074074074074048</c:v>
                </c:pt>
                <c:pt idx="877">
                  <c:v>-0.21296296296296191</c:v>
                </c:pt>
                <c:pt idx="878">
                  <c:v>-0.12037037037037142</c:v>
                </c:pt>
                <c:pt idx="879">
                  <c:v>-3.703703703703809E-2</c:v>
                </c:pt>
                <c:pt idx="880">
                  <c:v>-9.2592592592591672E-2</c:v>
                </c:pt>
                <c:pt idx="881">
                  <c:v>-0.18518518518518454</c:v>
                </c:pt>
                <c:pt idx="882">
                  <c:v>-9.2592592592592851E-2</c:v>
                </c:pt>
                <c:pt idx="883">
                  <c:v>0</c:v>
                </c:pt>
                <c:pt idx="884">
                  <c:v>9.2592592592595224E-3</c:v>
                </c:pt>
                <c:pt idx="885">
                  <c:v>3.7037037037036903E-2</c:v>
                </c:pt>
                <c:pt idx="886">
                  <c:v>4.6296296296296426E-2</c:v>
                </c:pt>
                <c:pt idx="887">
                  <c:v>2.7777777777777384E-2</c:v>
                </c:pt>
                <c:pt idx="888">
                  <c:v>-9.2592592592595224E-3</c:v>
                </c:pt>
                <c:pt idx="889">
                  <c:v>-5.5555555555554768E-2</c:v>
                </c:pt>
                <c:pt idx="890">
                  <c:v>-0.1111111111111119</c:v>
                </c:pt>
                <c:pt idx="891">
                  <c:v>-0.17592592592592618</c:v>
                </c:pt>
                <c:pt idx="892">
                  <c:v>-0.23148148148148096</c:v>
                </c:pt>
                <c:pt idx="893">
                  <c:v>-0.24074074074074048</c:v>
                </c:pt>
                <c:pt idx="894">
                  <c:v>-0.20370370370370358</c:v>
                </c:pt>
                <c:pt idx="895">
                  <c:v>-0.13888888888888928</c:v>
                </c:pt>
                <c:pt idx="896">
                  <c:v>-6.4814814814815477E-2</c:v>
                </c:pt>
                <c:pt idx="897">
                  <c:v>-1.8518518518519045E-2</c:v>
                </c:pt>
                <c:pt idx="898">
                  <c:v>-9.2592592592583376E-3</c:v>
                </c:pt>
                <c:pt idx="899">
                  <c:v>-3.7037037037036903E-2</c:v>
                </c:pt>
                <c:pt idx="900">
                  <c:v>-8.3333333333333329E-2</c:v>
                </c:pt>
                <c:pt idx="901">
                  <c:v>-0.16666666666666666</c:v>
                </c:pt>
                <c:pt idx="902">
                  <c:v>-0.58333333333333393</c:v>
                </c:pt>
                <c:pt idx="903">
                  <c:v>-0.96296296296296247</c:v>
                </c:pt>
                <c:pt idx="904">
                  <c:v>-0.89814814814814825</c:v>
                </c:pt>
                <c:pt idx="905">
                  <c:v>-0.64814814814814825</c:v>
                </c:pt>
                <c:pt idx="906">
                  <c:v>-0.32407407407407379</c:v>
                </c:pt>
                <c:pt idx="907">
                  <c:v>-9.2592592592592851E-2</c:v>
                </c:pt>
                <c:pt idx="908">
                  <c:v>6.4814814814814881E-2</c:v>
                </c:pt>
                <c:pt idx="909">
                  <c:v>0.31481481481481488</c:v>
                </c:pt>
                <c:pt idx="910">
                  <c:v>0.58333333333333337</c:v>
                </c:pt>
                <c:pt idx="911">
                  <c:v>0.62037037037037079</c:v>
                </c:pt>
                <c:pt idx="912">
                  <c:v>0.3981481481481482</c:v>
                </c:pt>
                <c:pt idx="913">
                  <c:v>0.24074074074074048</c:v>
                </c:pt>
                <c:pt idx="914">
                  <c:v>0.3981481481481482</c:v>
                </c:pt>
                <c:pt idx="915">
                  <c:v>0.37962962962962976</c:v>
                </c:pt>
                <c:pt idx="916">
                  <c:v>0.20370370370370297</c:v>
                </c:pt>
                <c:pt idx="917">
                  <c:v>8.3333333333333329E-2</c:v>
                </c:pt>
                <c:pt idx="918">
                  <c:v>-9.2592592592583376E-3</c:v>
                </c:pt>
                <c:pt idx="919">
                  <c:v>4.6296296296296426E-2</c:v>
                </c:pt>
                <c:pt idx="920">
                  <c:v>0.12962962962962976</c:v>
                </c:pt>
                <c:pt idx="921">
                  <c:v>0.25925925925925952</c:v>
                </c:pt>
                <c:pt idx="922">
                  <c:v>0.31481481481481427</c:v>
                </c:pt>
                <c:pt idx="923">
                  <c:v>0.25925925925925836</c:v>
                </c:pt>
                <c:pt idx="924">
                  <c:v>1.8518518518517862E-2</c:v>
                </c:pt>
                <c:pt idx="925">
                  <c:v>-0.22222222222222143</c:v>
                </c:pt>
                <c:pt idx="926">
                  <c:v>-0.19444444444444406</c:v>
                </c:pt>
                <c:pt idx="927">
                  <c:v>-0.12962962962962976</c:v>
                </c:pt>
                <c:pt idx="928">
                  <c:v>-0.10185185185185119</c:v>
                </c:pt>
                <c:pt idx="929">
                  <c:v>-7.4074074074073806E-2</c:v>
                </c:pt>
                <c:pt idx="930">
                  <c:v>-6.4814814814815477E-2</c:v>
                </c:pt>
                <c:pt idx="931">
                  <c:v>-6.4814814814815477E-2</c:v>
                </c:pt>
                <c:pt idx="932">
                  <c:v>-7.4074074074073806E-2</c:v>
                </c:pt>
                <c:pt idx="933">
                  <c:v>-0.11111111111111072</c:v>
                </c:pt>
                <c:pt idx="934">
                  <c:v>-0.17592592592592618</c:v>
                </c:pt>
                <c:pt idx="935">
                  <c:v>-0.1851851851851857</c:v>
                </c:pt>
                <c:pt idx="936">
                  <c:v>-0.1388888888888887</c:v>
                </c:pt>
                <c:pt idx="937">
                  <c:v>-0.10185185185185179</c:v>
                </c:pt>
                <c:pt idx="938">
                  <c:v>-9.2592592592592268E-2</c:v>
                </c:pt>
                <c:pt idx="939">
                  <c:v>-0.10185185185185179</c:v>
                </c:pt>
                <c:pt idx="940">
                  <c:v>-8.3333333333333329E-2</c:v>
                </c:pt>
                <c:pt idx="941">
                  <c:v>-3.7037037037036903E-2</c:v>
                </c:pt>
                <c:pt idx="942">
                  <c:v>-1.8518518518519045E-2</c:v>
                </c:pt>
                <c:pt idx="943">
                  <c:v>-9.2592592592595224E-3</c:v>
                </c:pt>
                <c:pt idx="944">
                  <c:v>9.2592592592595224E-3</c:v>
                </c:pt>
                <c:pt idx="945">
                  <c:v>2.7777777777777974E-2</c:v>
                </c:pt>
                <c:pt idx="946">
                  <c:v>9.2592592592592851E-2</c:v>
                </c:pt>
                <c:pt idx="947">
                  <c:v>0.14814814814814822</c:v>
                </c:pt>
                <c:pt idx="948">
                  <c:v>0.11111111111111072</c:v>
                </c:pt>
                <c:pt idx="949">
                  <c:v>2.7777777777777974E-2</c:v>
                </c:pt>
                <c:pt idx="950">
                  <c:v>-0.10185185185185179</c:v>
                </c:pt>
                <c:pt idx="951">
                  <c:v>-0.31481481481481488</c:v>
                </c:pt>
                <c:pt idx="952">
                  <c:v>-0.62037037037037024</c:v>
                </c:pt>
                <c:pt idx="953">
                  <c:v>-0.88888888888888928</c:v>
                </c:pt>
                <c:pt idx="954">
                  <c:v>-0.98148148148148151</c:v>
                </c:pt>
                <c:pt idx="955">
                  <c:v>-0.98148148148148096</c:v>
                </c:pt>
                <c:pt idx="956">
                  <c:v>-0.98148148148148151</c:v>
                </c:pt>
                <c:pt idx="957">
                  <c:v>-0.68518518518518545</c:v>
                </c:pt>
                <c:pt idx="958">
                  <c:v>-0.11111111111111101</c:v>
                </c:pt>
                <c:pt idx="959">
                  <c:v>0.38888888888888901</c:v>
                </c:pt>
                <c:pt idx="960">
                  <c:v>0.79629629629629617</c:v>
                </c:pt>
                <c:pt idx="961">
                  <c:v>1.0277777777777775</c:v>
                </c:pt>
                <c:pt idx="962">
                  <c:v>0.99074074074074103</c:v>
                </c:pt>
                <c:pt idx="963">
                  <c:v>0.79629629629629639</c:v>
                </c:pt>
                <c:pt idx="964">
                  <c:v>0.53703703703703687</c:v>
                </c:pt>
                <c:pt idx="965">
                  <c:v>0.28703703703703692</c:v>
                </c:pt>
                <c:pt idx="966">
                  <c:v>0.10185185185185179</c:v>
                </c:pt>
                <c:pt idx="967">
                  <c:v>0</c:v>
                </c:pt>
                <c:pt idx="968">
                  <c:v>-4.6296296296296426E-2</c:v>
                </c:pt>
                <c:pt idx="969">
                  <c:v>-0.11111111111111072</c:v>
                </c:pt>
                <c:pt idx="970">
                  <c:v>-0.23148148148148154</c:v>
                </c:pt>
                <c:pt idx="971">
                  <c:v>-0.46296296296296308</c:v>
                </c:pt>
                <c:pt idx="972">
                  <c:v>-0.79629629629629584</c:v>
                </c:pt>
                <c:pt idx="973">
                  <c:v>-0.98148148148148151</c:v>
                </c:pt>
                <c:pt idx="974">
                  <c:v>-0.98148148148148151</c:v>
                </c:pt>
                <c:pt idx="975">
                  <c:v>-0.98148148148148151</c:v>
                </c:pt>
                <c:pt idx="976">
                  <c:v>-0.99074074074074103</c:v>
                </c:pt>
                <c:pt idx="977">
                  <c:v>-0.80555555555555536</c:v>
                </c:pt>
                <c:pt idx="978">
                  <c:v>-0.56481481481481477</c:v>
                </c:pt>
                <c:pt idx="979">
                  <c:v>-0.49074074074074076</c:v>
                </c:pt>
                <c:pt idx="980">
                  <c:v>-0.40740740740740727</c:v>
                </c:pt>
                <c:pt idx="981">
                  <c:v>-0.32407407407407413</c:v>
                </c:pt>
                <c:pt idx="982">
                  <c:v>-0.30555555555555564</c:v>
                </c:pt>
                <c:pt idx="983">
                  <c:v>-0.37037037037037041</c:v>
                </c:pt>
                <c:pt idx="984">
                  <c:v>-0.40740740740740738</c:v>
                </c:pt>
                <c:pt idx="985">
                  <c:v>-0.29629629629629628</c:v>
                </c:pt>
                <c:pt idx="986">
                  <c:v>-0.10185185185185186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7.407407407407407E-2</c:v>
                </c:pt>
                <c:pt idx="1027">
                  <c:v>0.33333333333333331</c:v>
                </c:pt>
                <c:pt idx="1028">
                  <c:v>0.72222222222222221</c:v>
                </c:pt>
                <c:pt idx="1029">
                  <c:v>1.0185185185185184</c:v>
                </c:pt>
                <c:pt idx="1030">
                  <c:v>1.0555555555555556</c:v>
                </c:pt>
                <c:pt idx="1031">
                  <c:v>0.90740740740740744</c:v>
                </c:pt>
                <c:pt idx="1032">
                  <c:v>0.75925925925925919</c:v>
                </c:pt>
                <c:pt idx="1033">
                  <c:v>0.67592592592592593</c:v>
                </c:pt>
                <c:pt idx="1034">
                  <c:v>0.62962962962962943</c:v>
                </c:pt>
                <c:pt idx="1035">
                  <c:v>0.54629629629629639</c:v>
                </c:pt>
                <c:pt idx="1036">
                  <c:v>0.43518518518518573</c:v>
                </c:pt>
                <c:pt idx="1037">
                  <c:v>0.36111111111111133</c:v>
                </c:pt>
                <c:pt idx="1038">
                  <c:v>0.36111111111111072</c:v>
                </c:pt>
                <c:pt idx="1039">
                  <c:v>0.41666666666666669</c:v>
                </c:pt>
                <c:pt idx="1040">
                  <c:v>0.44444444444444464</c:v>
                </c:pt>
                <c:pt idx="1041">
                  <c:v>0.41666666666666669</c:v>
                </c:pt>
                <c:pt idx="1042">
                  <c:v>0.32407407407407379</c:v>
                </c:pt>
                <c:pt idx="1043">
                  <c:v>0.19444444444444406</c:v>
                </c:pt>
                <c:pt idx="1044">
                  <c:v>8.3333333333333329E-2</c:v>
                </c:pt>
                <c:pt idx="1045">
                  <c:v>2.7777777777777974E-2</c:v>
                </c:pt>
                <c:pt idx="1046">
                  <c:v>2.7777777777777974E-2</c:v>
                </c:pt>
                <c:pt idx="1047">
                  <c:v>3.7037037037036903E-2</c:v>
                </c:pt>
                <c:pt idx="1048">
                  <c:v>0</c:v>
                </c:pt>
                <c:pt idx="1049">
                  <c:v>-9.2592592592592268E-2</c:v>
                </c:pt>
                <c:pt idx="1050">
                  <c:v>-0.22222222222222202</c:v>
                </c:pt>
                <c:pt idx="1051">
                  <c:v>-0.3240740740740744</c:v>
                </c:pt>
                <c:pt idx="1052">
                  <c:v>-0.38888888888888928</c:v>
                </c:pt>
                <c:pt idx="1053">
                  <c:v>-0.46296296296296308</c:v>
                </c:pt>
                <c:pt idx="1054">
                  <c:v>-0.57407407407407385</c:v>
                </c:pt>
                <c:pt idx="1055">
                  <c:v>-0.72222222222222199</c:v>
                </c:pt>
                <c:pt idx="1056">
                  <c:v>-0.88888888888888873</c:v>
                </c:pt>
                <c:pt idx="1057">
                  <c:v>-0.98148148148148151</c:v>
                </c:pt>
                <c:pt idx="1058">
                  <c:v>-0.89814814814814847</c:v>
                </c:pt>
                <c:pt idx="1059">
                  <c:v>-0.80555555555555536</c:v>
                </c:pt>
                <c:pt idx="1060">
                  <c:v>-0.70370370370370361</c:v>
                </c:pt>
                <c:pt idx="1061">
                  <c:v>-0.43518518518518529</c:v>
                </c:pt>
                <c:pt idx="1062">
                  <c:v>-0.12037037037037039</c:v>
                </c:pt>
                <c:pt idx="1063">
                  <c:v>7.4074074074073959E-2</c:v>
                </c:pt>
                <c:pt idx="1064">
                  <c:v>0.32407407407407396</c:v>
                </c:pt>
                <c:pt idx="1065">
                  <c:v>0.65740740740740744</c:v>
                </c:pt>
                <c:pt idx="1066">
                  <c:v>0.72222222222222232</c:v>
                </c:pt>
                <c:pt idx="1067">
                  <c:v>0.43518518518518512</c:v>
                </c:pt>
                <c:pt idx="1068">
                  <c:v>0.16666666666666666</c:v>
                </c:pt>
                <c:pt idx="1069">
                  <c:v>0.16666666666666666</c:v>
                </c:pt>
                <c:pt idx="1070">
                  <c:v>0.33333333333333331</c:v>
                </c:pt>
                <c:pt idx="1071">
                  <c:v>0.50000000000000033</c:v>
                </c:pt>
                <c:pt idx="1072">
                  <c:v>0.60185185185185175</c:v>
                </c:pt>
                <c:pt idx="1073">
                  <c:v>0.71296296296296247</c:v>
                </c:pt>
                <c:pt idx="1074">
                  <c:v>0.85185185185185175</c:v>
                </c:pt>
                <c:pt idx="1075">
                  <c:v>0.90740740740740777</c:v>
                </c:pt>
                <c:pt idx="1076">
                  <c:v>0.81481481481481488</c:v>
                </c:pt>
                <c:pt idx="1077">
                  <c:v>0.65740740740740711</c:v>
                </c:pt>
                <c:pt idx="1078">
                  <c:v>0.51851851851851849</c:v>
                </c:pt>
                <c:pt idx="1079">
                  <c:v>0.44444444444444464</c:v>
                </c:pt>
                <c:pt idx="1080">
                  <c:v>0.34259259259259284</c:v>
                </c:pt>
                <c:pt idx="1081">
                  <c:v>0.16666666666666666</c:v>
                </c:pt>
                <c:pt idx="1082">
                  <c:v>-9.2592592592595224E-3</c:v>
                </c:pt>
                <c:pt idx="1083">
                  <c:v>-0.19444444444444406</c:v>
                </c:pt>
                <c:pt idx="1084">
                  <c:v>-0.29629629629629645</c:v>
                </c:pt>
                <c:pt idx="1085">
                  <c:v>-0.2129629629629631</c:v>
                </c:pt>
                <c:pt idx="1086">
                  <c:v>-6.4814814814814284E-2</c:v>
                </c:pt>
                <c:pt idx="1087">
                  <c:v>9.2592592592595224E-3</c:v>
                </c:pt>
                <c:pt idx="1088">
                  <c:v>1.8518518518517862E-2</c:v>
                </c:pt>
                <c:pt idx="1089">
                  <c:v>9.2592592592583376E-3</c:v>
                </c:pt>
                <c:pt idx="1090">
                  <c:v>0</c:v>
                </c:pt>
                <c:pt idx="1091">
                  <c:v>2.7777777777778567E-2</c:v>
                </c:pt>
                <c:pt idx="1092">
                  <c:v>0.12037037037037024</c:v>
                </c:pt>
                <c:pt idx="1093">
                  <c:v>0.24074074074074048</c:v>
                </c:pt>
                <c:pt idx="1094">
                  <c:v>0.26851851851851904</c:v>
                </c:pt>
                <c:pt idx="1095">
                  <c:v>0.18518518518518454</c:v>
                </c:pt>
                <c:pt idx="1096">
                  <c:v>8.3333333333333329E-2</c:v>
                </c:pt>
                <c:pt idx="1097">
                  <c:v>-1.8518518518517862E-2</c:v>
                </c:pt>
                <c:pt idx="1098">
                  <c:v>-0.14814814814814761</c:v>
                </c:pt>
                <c:pt idx="1099">
                  <c:v>-0.29629629629629645</c:v>
                </c:pt>
                <c:pt idx="1100">
                  <c:v>-0.31481481481481549</c:v>
                </c:pt>
                <c:pt idx="1101">
                  <c:v>-0.17592592592592618</c:v>
                </c:pt>
                <c:pt idx="1102">
                  <c:v>-9.2592592592595224E-3</c:v>
                </c:pt>
                <c:pt idx="1103">
                  <c:v>0.16666666666666666</c:v>
                </c:pt>
                <c:pt idx="1104">
                  <c:v>0.32407407407407501</c:v>
                </c:pt>
                <c:pt idx="1105">
                  <c:v>0.34259259259259284</c:v>
                </c:pt>
                <c:pt idx="1106">
                  <c:v>0.20370370370370358</c:v>
                </c:pt>
                <c:pt idx="1107">
                  <c:v>4.6296296296296426E-2</c:v>
                </c:pt>
                <c:pt idx="1108">
                  <c:v>-9.2592592592592851E-2</c:v>
                </c:pt>
                <c:pt idx="1109">
                  <c:v>-0.22222222222222263</c:v>
                </c:pt>
                <c:pt idx="1110">
                  <c:v>-0.2129629629629631</c:v>
                </c:pt>
                <c:pt idx="1111">
                  <c:v>-6.4814814814814284E-2</c:v>
                </c:pt>
                <c:pt idx="1112">
                  <c:v>0.12962962962962976</c:v>
                </c:pt>
                <c:pt idx="1113">
                  <c:v>0.37037037037037024</c:v>
                </c:pt>
                <c:pt idx="1114">
                  <c:v>0.5</c:v>
                </c:pt>
                <c:pt idx="1115">
                  <c:v>0.37962962962962976</c:v>
                </c:pt>
                <c:pt idx="1116">
                  <c:v>0.15740740740740713</c:v>
                </c:pt>
                <c:pt idx="1117">
                  <c:v>-9.2592592592595224E-3</c:v>
                </c:pt>
                <c:pt idx="1118">
                  <c:v>-0.14814814814814761</c:v>
                </c:pt>
                <c:pt idx="1119">
                  <c:v>-0.22222222222222263</c:v>
                </c:pt>
                <c:pt idx="1120">
                  <c:v>-0.17592592592592618</c:v>
                </c:pt>
                <c:pt idx="1121">
                  <c:v>-0.11111111111111072</c:v>
                </c:pt>
                <c:pt idx="1122">
                  <c:v>-0.12037037037037024</c:v>
                </c:pt>
                <c:pt idx="1123">
                  <c:v>-0.23148148148148096</c:v>
                </c:pt>
                <c:pt idx="1124">
                  <c:v>-0.42592592592592621</c:v>
                </c:pt>
                <c:pt idx="1125">
                  <c:v>-0.68518518518518567</c:v>
                </c:pt>
                <c:pt idx="1126">
                  <c:v>-0.90740740740740711</c:v>
                </c:pt>
                <c:pt idx="1127">
                  <c:v>-0.98148148148148151</c:v>
                </c:pt>
                <c:pt idx="1128">
                  <c:v>-0.96296296296296313</c:v>
                </c:pt>
                <c:pt idx="1129">
                  <c:v>-0.83333333333333337</c:v>
                </c:pt>
                <c:pt idx="1130">
                  <c:v>-0.66666666666666663</c:v>
                </c:pt>
                <c:pt idx="1131">
                  <c:v>-0.59259259259259223</c:v>
                </c:pt>
                <c:pt idx="1132">
                  <c:v>-0.58333333333333337</c:v>
                </c:pt>
                <c:pt idx="1133">
                  <c:v>-0.62962962962962976</c:v>
                </c:pt>
                <c:pt idx="1134">
                  <c:v>-0.66666666666666663</c:v>
                </c:pt>
                <c:pt idx="1135">
                  <c:v>-0.62037037037037057</c:v>
                </c:pt>
                <c:pt idx="1136">
                  <c:v>-0.44444444444444464</c:v>
                </c:pt>
                <c:pt idx="1137">
                  <c:v>-0.19444444444444434</c:v>
                </c:pt>
                <c:pt idx="1138">
                  <c:v>-2.7777777777777679E-2</c:v>
                </c:pt>
                <c:pt idx="1139">
                  <c:v>3.7037037037036903E-2</c:v>
                </c:pt>
                <c:pt idx="1140">
                  <c:v>7.4074074074074112E-2</c:v>
                </c:pt>
                <c:pt idx="1141">
                  <c:v>0.16666666666666666</c:v>
                </c:pt>
                <c:pt idx="1142">
                  <c:v>0.37037037037037024</c:v>
                </c:pt>
                <c:pt idx="1143">
                  <c:v>0.56481481481481488</c:v>
                </c:pt>
                <c:pt idx="1144">
                  <c:v>0.49074074074074076</c:v>
                </c:pt>
                <c:pt idx="1145">
                  <c:v>0.2129629629629631</c:v>
                </c:pt>
                <c:pt idx="1146">
                  <c:v>-0.15740740740740744</c:v>
                </c:pt>
                <c:pt idx="1147">
                  <c:v>-0.68518518518518545</c:v>
                </c:pt>
                <c:pt idx="1148">
                  <c:v>-0.82407407407407396</c:v>
                </c:pt>
                <c:pt idx="1149">
                  <c:v>-0.49999999999999983</c:v>
                </c:pt>
                <c:pt idx="1150">
                  <c:v>-0.16666666666666666</c:v>
                </c:pt>
                <c:pt idx="1151">
                  <c:v>0</c:v>
                </c:pt>
                <c:pt idx="1152">
                  <c:v>0.1759259259259259</c:v>
                </c:pt>
                <c:pt idx="1153">
                  <c:v>0.62962962962962965</c:v>
                </c:pt>
                <c:pt idx="1154">
                  <c:v>1.037037037037037</c:v>
                </c:pt>
                <c:pt idx="1155">
                  <c:v>1.0185185185185188</c:v>
                </c:pt>
                <c:pt idx="1156">
                  <c:v>0.80555555555555569</c:v>
                </c:pt>
                <c:pt idx="1157">
                  <c:v>0.77777777777777735</c:v>
                </c:pt>
                <c:pt idx="1158">
                  <c:v>0.88888888888888873</c:v>
                </c:pt>
                <c:pt idx="1159">
                  <c:v>0.99074074074074103</c:v>
                </c:pt>
                <c:pt idx="1160">
                  <c:v>0.96296296296296313</c:v>
                </c:pt>
                <c:pt idx="1161">
                  <c:v>0.8240740740740744</c:v>
                </c:pt>
                <c:pt idx="1162">
                  <c:v>0.71296296296296247</c:v>
                </c:pt>
                <c:pt idx="1163">
                  <c:v>0.66666666666666663</c:v>
                </c:pt>
                <c:pt idx="1164">
                  <c:v>0.63888888888888928</c:v>
                </c:pt>
                <c:pt idx="1165">
                  <c:v>0.61111111111111072</c:v>
                </c:pt>
                <c:pt idx="1166">
                  <c:v>0.42592592592592621</c:v>
                </c:pt>
                <c:pt idx="1167">
                  <c:v>0.25</c:v>
                </c:pt>
                <c:pt idx="1168">
                  <c:v>0.29629629629629645</c:v>
                </c:pt>
                <c:pt idx="1169">
                  <c:v>0.33333333333333331</c:v>
                </c:pt>
                <c:pt idx="1170">
                  <c:v>0.30555555555555475</c:v>
                </c:pt>
                <c:pt idx="1171">
                  <c:v>0.28703703703703692</c:v>
                </c:pt>
                <c:pt idx="1172">
                  <c:v>0.25925925925925952</c:v>
                </c:pt>
                <c:pt idx="1173">
                  <c:v>0.23148148148148096</c:v>
                </c:pt>
                <c:pt idx="1174">
                  <c:v>0.2129629629629631</c:v>
                </c:pt>
                <c:pt idx="1175">
                  <c:v>0.1851851851851857</c:v>
                </c:pt>
                <c:pt idx="1176">
                  <c:v>0.15740740740740713</c:v>
                </c:pt>
                <c:pt idx="1177">
                  <c:v>0.14814814814814761</c:v>
                </c:pt>
                <c:pt idx="1178">
                  <c:v>0.16666666666666666</c:v>
                </c:pt>
                <c:pt idx="1179">
                  <c:v>0.1851851851851857</c:v>
                </c:pt>
                <c:pt idx="1180">
                  <c:v>0.1851851851851857</c:v>
                </c:pt>
                <c:pt idx="1181">
                  <c:v>0.17592592592592618</c:v>
                </c:pt>
                <c:pt idx="1182">
                  <c:v>0.14814814814814761</c:v>
                </c:pt>
                <c:pt idx="1183">
                  <c:v>0.12037037037037024</c:v>
                </c:pt>
                <c:pt idx="1184">
                  <c:v>0.10185185185185237</c:v>
                </c:pt>
                <c:pt idx="1185">
                  <c:v>7.4074074074073806E-2</c:v>
                </c:pt>
                <c:pt idx="1186">
                  <c:v>2.7777777777777384E-2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9.2592592592595224E-3</c:v>
                </c:pt>
                <c:pt idx="1196">
                  <c:v>9.2592592592595224E-3</c:v>
                </c:pt>
                <c:pt idx="1197">
                  <c:v>9.2592592592595224E-3</c:v>
                </c:pt>
                <c:pt idx="1198">
                  <c:v>4.6296296296296426E-2</c:v>
                </c:pt>
                <c:pt idx="1199">
                  <c:v>8.3333333333333329E-2</c:v>
                </c:pt>
                <c:pt idx="1200">
                  <c:v>0.12037037037037024</c:v>
                </c:pt>
                <c:pt idx="1201">
                  <c:v>0.14814814814814761</c:v>
                </c:pt>
                <c:pt idx="1202">
                  <c:v>0.12962962962962976</c:v>
                </c:pt>
                <c:pt idx="1203">
                  <c:v>9.2592592592592851E-2</c:v>
                </c:pt>
                <c:pt idx="1204">
                  <c:v>5.5555555555554768E-2</c:v>
                </c:pt>
                <c:pt idx="1205">
                  <c:v>2.7777777777777384E-2</c:v>
                </c:pt>
                <c:pt idx="1206">
                  <c:v>1.8518518518519045E-2</c:v>
                </c:pt>
                <c:pt idx="1207">
                  <c:v>1.8518518518519045E-2</c:v>
                </c:pt>
                <c:pt idx="1208">
                  <c:v>1.8518518518519045E-2</c:v>
                </c:pt>
                <c:pt idx="1209">
                  <c:v>9.2592592592595224E-3</c:v>
                </c:pt>
                <c:pt idx="1210">
                  <c:v>0</c:v>
                </c:pt>
                <c:pt idx="1211">
                  <c:v>0</c:v>
                </c:pt>
                <c:pt idx="1212">
                  <c:v>-9.2592592592595224E-3</c:v>
                </c:pt>
                <c:pt idx="1213">
                  <c:v>-9.2592592592595224E-3</c:v>
                </c:pt>
                <c:pt idx="1214">
                  <c:v>0</c:v>
                </c:pt>
                <c:pt idx="1215">
                  <c:v>0</c:v>
                </c:pt>
                <c:pt idx="1216">
                  <c:v>-9.2592592592595224E-3</c:v>
                </c:pt>
                <c:pt idx="1217">
                  <c:v>-1.8518518518519045E-2</c:v>
                </c:pt>
                <c:pt idx="1218">
                  <c:v>-1.8518518518519045E-2</c:v>
                </c:pt>
                <c:pt idx="1219">
                  <c:v>-1.8518518518517862E-2</c:v>
                </c:pt>
                <c:pt idx="1220">
                  <c:v>-2.7777777777777384E-2</c:v>
                </c:pt>
                <c:pt idx="1221">
                  <c:v>-4.6296296296296426E-2</c:v>
                </c:pt>
                <c:pt idx="1222">
                  <c:v>-5.5555555555555948E-2</c:v>
                </c:pt>
                <c:pt idx="1223">
                  <c:v>-6.4814814814815477E-2</c:v>
                </c:pt>
                <c:pt idx="1224">
                  <c:v>-5.5555555555554768E-2</c:v>
                </c:pt>
                <c:pt idx="1225">
                  <c:v>-3.7037037037036903E-2</c:v>
                </c:pt>
                <c:pt idx="1226">
                  <c:v>-2.7777777777778567E-2</c:v>
                </c:pt>
                <c:pt idx="1227">
                  <c:v>-2.7777777777777384E-2</c:v>
                </c:pt>
                <c:pt idx="1228">
                  <c:v>-2.7777777777777384E-2</c:v>
                </c:pt>
                <c:pt idx="1229">
                  <c:v>-2.7777777777777384E-2</c:v>
                </c:pt>
                <c:pt idx="1230">
                  <c:v>-3.7037037037036903E-2</c:v>
                </c:pt>
                <c:pt idx="1231">
                  <c:v>-2.7777777777778567E-2</c:v>
                </c:pt>
                <c:pt idx="1232">
                  <c:v>-9.2592592592595224E-3</c:v>
                </c:pt>
                <c:pt idx="1233">
                  <c:v>-9.2592592592595224E-3</c:v>
                </c:pt>
                <c:pt idx="1234">
                  <c:v>-9.2592592592595224E-3</c:v>
                </c:pt>
                <c:pt idx="1235">
                  <c:v>-1.8518518518517862E-2</c:v>
                </c:pt>
                <c:pt idx="1236">
                  <c:v>-3.7037037037036903E-2</c:v>
                </c:pt>
                <c:pt idx="1237">
                  <c:v>-6.4814814814815477E-2</c:v>
                </c:pt>
                <c:pt idx="1238">
                  <c:v>-0.10185185185185119</c:v>
                </c:pt>
                <c:pt idx="1239">
                  <c:v>-0.12962962962962857</c:v>
                </c:pt>
                <c:pt idx="1240">
                  <c:v>-0.13888888888888928</c:v>
                </c:pt>
                <c:pt idx="1241">
                  <c:v>-0.12962962962962976</c:v>
                </c:pt>
                <c:pt idx="1242">
                  <c:v>-0.12037037037037024</c:v>
                </c:pt>
                <c:pt idx="1243">
                  <c:v>-0.12037037037037024</c:v>
                </c:pt>
                <c:pt idx="1244">
                  <c:v>-0.12037037037037024</c:v>
                </c:pt>
                <c:pt idx="1245">
                  <c:v>-0.1111111111111119</c:v>
                </c:pt>
                <c:pt idx="1246">
                  <c:v>-0.12037037037037024</c:v>
                </c:pt>
                <c:pt idx="1247">
                  <c:v>-0.12962962962962976</c:v>
                </c:pt>
                <c:pt idx="1248">
                  <c:v>-0.12962962962962976</c:v>
                </c:pt>
                <c:pt idx="1249">
                  <c:v>-0.12962962962962976</c:v>
                </c:pt>
                <c:pt idx="1250">
                  <c:v>-0.12037037037037024</c:v>
                </c:pt>
                <c:pt idx="1251">
                  <c:v>-0.11111111111111072</c:v>
                </c:pt>
                <c:pt idx="1252">
                  <c:v>-0.1111111111111119</c:v>
                </c:pt>
                <c:pt idx="1253">
                  <c:v>-0.11111111111111072</c:v>
                </c:pt>
                <c:pt idx="1254">
                  <c:v>-0.11111111111111072</c:v>
                </c:pt>
                <c:pt idx="1255">
                  <c:v>-0.1111111111111119</c:v>
                </c:pt>
                <c:pt idx="1256">
                  <c:v>-0.11111111111111072</c:v>
                </c:pt>
                <c:pt idx="1257">
                  <c:v>-0.11111111111111072</c:v>
                </c:pt>
                <c:pt idx="1258">
                  <c:v>-0.1111111111111119</c:v>
                </c:pt>
                <c:pt idx="1259">
                  <c:v>-0.10185185185185119</c:v>
                </c:pt>
                <c:pt idx="1260">
                  <c:v>-8.3333333333333329E-2</c:v>
                </c:pt>
                <c:pt idx="1261">
                  <c:v>-6.4814814814815477E-2</c:v>
                </c:pt>
                <c:pt idx="1262">
                  <c:v>-2.7777777777777384E-2</c:v>
                </c:pt>
                <c:pt idx="1263">
                  <c:v>9.2592592592595224E-3</c:v>
                </c:pt>
                <c:pt idx="1264">
                  <c:v>3.7037037037036903E-2</c:v>
                </c:pt>
                <c:pt idx="1265">
                  <c:v>5.5555555555555948E-2</c:v>
                </c:pt>
                <c:pt idx="1266">
                  <c:v>4.6296296296296426E-2</c:v>
                </c:pt>
                <c:pt idx="1267">
                  <c:v>3.7037037037036903E-2</c:v>
                </c:pt>
                <c:pt idx="1268">
                  <c:v>1.8518518518519045E-2</c:v>
                </c:pt>
                <c:pt idx="1269">
                  <c:v>-1.8518518518519045E-2</c:v>
                </c:pt>
                <c:pt idx="1270">
                  <c:v>-4.6296296296296426E-2</c:v>
                </c:pt>
                <c:pt idx="1271">
                  <c:v>-6.4814814814814284E-2</c:v>
                </c:pt>
                <c:pt idx="1272">
                  <c:v>-7.4074074074073806E-2</c:v>
                </c:pt>
                <c:pt idx="1273">
                  <c:v>-6.4814814814815477E-2</c:v>
                </c:pt>
                <c:pt idx="1274">
                  <c:v>-5.5555555555555948E-2</c:v>
                </c:pt>
                <c:pt idx="1275">
                  <c:v>-4.6296296296296426E-2</c:v>
                </c:pt>
                <c:pt idx="1276">
                  <c:v>-1.8518518518519045E-2</c:v>
                </c:pt>
                <c:pt idx="1277">
                  <c:v>9.2592592592595224E-3</c:v>
                </c:pt>
                <c:pt idx="1278">
                  <c:v>1.8518518518519045E-2</c:v>
                </c:pt>
                <c:pt idx="1279">
                  <c:v>2.7777777777777384E-2</c:v>
                </c:pt>
                <c:pt idx="1280">
                  <c:v>3.7037037037036903E-2</c:v>
                </c:pt>
                <c:pt idx="1281">
                  <c:v>1.8518518518519045E-2</c:v>
                </c:pt>
                <c:pt idx="1282">
                  <c:v>9.2592592592595224E-3</c:v>
                </c:pt>
                <c:pt idx="1283">
                  <c:v>9.2592592592595224E-3</c:v>
                </c:pt>
                <c:pt idx="1284">
                  <c:v>0</c:v>
                </c:pt>
                <c:pt idx="1285">
                  <c:v>-1.8518518518519045E-2</c:v>
                </c:pt>
                <c:pt idx="1286">
                  <c:v>-3.7037037037036903E-2</c:v>
                </c:pt>
                <c:pt idx="1287">
                  <c:v>-4.6296296296296426E-2</c:v>
                </c:pt>
                <c:pt idx="1288">
                  <c:v>-6.4814814814815477E-2</c:v>
                </c:pt>
                <c:pt idx="1289">
                  <c:v>-7.4074074074073806E-2</c:v>
                </c:pt>
                <c:pt idx="1290">
                  <c:v>-6.4814814814814284E-2</c:v>
                </c:pt>
                <c:pt idx="1291">
                  <c:v>-6.4814814814814284E-2</c:v>
                </c:pt>
                <c:pt idx="1292">
                  <c:v>-8.3333333333333329E-2</c:v>
                </c:pt>
                <c:pt idx="1293">
                  <c:v>-9.2592592592592851E-2</c:v>
                </c:pt>
                <c:pt idx="1294">
                  <c:v>-9.2592592592592851E-2</c:v>
                </c:pt>
                <c:pt idx="1295">
                  <c:v>-7.4074074074073806E-2</c:v>
                </c:pt>
                <c:pt idx="1296">
                  <c:v>-3.7037037037036903E-2</c:v>
                </c:pt>
                <c:pt idx="1297">
                  <c:v>0</c:v>
                </c:pt>
                <c:pt idx="1298">
                  <c:v>2.7777777777777384E-2</c:v>
                </c:pt>
                <c:pt idx="1299">
                  <c:v>4.6296296296296426E-2</c:v>
                </c:pt>
                <c:pt idx="1300">
                  <c:v>4.6296296296296426E-2</c:v>
                </c:pt>
                <c:pt idx="1301">
                  <c:v>3.7037037037036903E-2</c:v>
                </c:pt>
                <c:pt idx="1302">
                  <c:v>3.7037037037036903E-2</c:v>
                </c:pt>
                <c:pt idx="1303">
                  <c:v>4.6296296296296426E-2</c:v>
                </c:pt>
                <c:pt idx="1304">
                  <c:v>3.7037037037036903E-2</c:v>
                </c:pt>
                <c:pt idx="1305">
                  <c:v>1.8518518518517862E-2</c:v>
                </c:pt>
                <c:pt idx="1306">
                  <c:v>9.2592592592595224E-3</c:v>
                </c:pt>
                <c:pt idx="1307">
                  <c:v>0</c:v>
                </c:pt>
                <c:pt idx="1308">
                  <c:v>-9.2592592592595224E-3</c:v>
                </c:pt>
                <c:pt idx="1309">
                  <c:v>-9.2592592592595224E-3</c:v>
                </c:pt>
                <c:pt idx="1310">
                  <c:v>-9.2592592592583376E-3</c:v>
                </c:pt>
                <c:pt idx="1311">
                  <c:v>-1.8518518518517862E-2</c:v>
                </c:pt>
                <c:pt idx="1312">
                  <c:v>-2.7777777777778567E-2</c:v>
                </c:pt>
                <c:pt idx="1313">
                  <c:v>-4.6296296296296426E-2</c:v>
                </c:pt>
                <c:pt idx="1314">
                  <c:v>-4.6296296296296426E-2</c:v>
                </c:pt>
                <c:pt idx="1315">
                  <c:v>-4.6296296296296426E-2</c:v>
                </c:pt>
                <c:pt idx="1316">
                  <c:v>-8.3333333333333329E-2</c:v>
                </c:pt>
                <c:pt idx="1317">
                  <c:v>-9.2592592592592851E-2</c:v>
                </c:pt>
                <c:pt idx="1318">
                  <c:v>-7.4074074074073806E-2</c:v>
                </c:pt>
                <c:pt idx="1319">
                  <c:v>-1.8518518518517862E-2</c:v>
                </c:pt>
                <c:pt idx="1320">
                  <c:v>6.4814814814815477E-2</c:v>
                </c:pt>
                <c:pt idx="1321">
                  <c:v>0.12962962962962976</c:v>
                </c:pt>
                <c:pt idx="1322">
                  <c:v>0.19444444444444406</c:v>
                </c:pt>
                <c:pt idx="1323">
                  <c:v>0.25925925925925836</c:v>
                </c:pt>
                <c:pt idx="1324">
                  <c:v>0.28703703703703692</c:v>
                </c:pt>
                <c:pt idx="1325">
                  <c:v>0.24074074074074167</c:v>
                </c:pt>
                <c:pt idx="1326">
                  <c:v>0.14814814814814761</c:v>
                </c:pt>
                <c:pt idx="1327">
                  <c:v>6.4814814814814284E-2</c:v>
                </c:pt>
                <c:pt idx="1328">
                  <c:v>1.8518518518519045E-2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-9.2592592592595224E-3</c:v>
                </c:pt>
                <c:pt idx="1333">
                  <c:v>-3.7037037037036903E-2</c:v>
                </c:pt>
                <c:pt idx="1334">
                  <c:v>-5.5555555555554768E-2</c:v>
                </c:pt>
                <c:pt idx="1335">
                  <c:v>-5.5555555555555948E-2</c:v>
                </c:pt>
                <c:pt idx="1336">
                  <c:v>-3.703703703703809E-2</c:v>
                </c:pt>
                <c:pt idx="1337">
                  <c:v>-1.8518518518517862E-2</c:v>
                </c:pt>
                <c:pt idx="1338">
                  <c:v>-9.2592592592583376E-3</c:v>
                </c:pt>
                <c:pt idx="1339">
                  <c:v>0</c:v>
                </c:pt>
                <c:pt idx="1340">
                  <c:v>9.2592592592583376E-3</c:v>
                </c:pt>
                <c:pt idx="1341">
                  <c:v>1.8518518518517862E-2</c:v>
                </c:pt>
                <c:pt idx="1342">
                  <c:v>4.6296296296296426E-2</c:v>
                </c:pt>
                <c:pt idx="1343">
                  <c:v>7.4074074074073806E-2</c:v>
                </c:pt>
                <c:pt idx="1344">
                  <c:v>7.4074074074075E-2</c:v>
                </c:pt>
                <c:pt idx="1345">
                  <c:v>6.4814814814815477E-2</c:v>
                </c:pt>
                <c:pt idx="1346">
                  <c:v>3.7037037037036903E-2</c:v>
                </c:pt>
                <c:pt idx="1347">
                  <c:v>9.2592592592595224E-3</c:v>
                </c:pt>
                <c:pt idx="1348">
                  <c:v>-1.8518518518519045E-2</c:v>
                </c:pt>
                <c:pt idx="1349">
                  <c:v>-8.3333333333333329E-2</c:v>
                </c:pt>
                <c:pt idx="1350">
                  <c:v>-0.16666666666666666</c:v>
                </c:pt>
                <c:pt idx="1351">
                  <c:v>-0.23148148148148215</c:v>
                </c:pt>
                <c:pt idx="1352">
                  <c:v>-0.25925925925925952</c:v>
                </c:pt>
                <c:pt idx="1353">
                  <c:v>-0.26851851851851788</c:v>
                </c:pt>
                <c:pt idx="1354">
                  <c:v>-0.2777777777777774</c:v>
                </c:pt>
                <c:pt idx="1355">
                  <c:v>-0.29629629629629645</c:v>
                </c:pt>
                <c:pt idx="1356">
                  <c:v>-0.33333333333333331</c:v>
                </c:pt>
                <c:pt idx="1357">
                  <c:v>-0.36111111111111188</c:v>
                </c:pt>
                <c:pt idx="1358">
                  <c:v>-0.37962962962962976</c:v>
                </c:pt>
                <c:pt idx="1359">
                  <c:v>-0.40740740740740716</c:v>
                </c:pt>
                <c:pt idx="1360">
                  <c:v>-0.41666666666666669</c:v>
                </c:pt>
                <c:pt idx="1361">
                  <c:v>-0.33333333333333331</c:v>
                </c:pt>
                <c:pt idx="1362">
                  <c:v>-0.16666666666666666</c:v>
                </c:pt>
                <c:pt idx="1363">
                  <c:v>1.8518518518519045E-2</c:v>
                </c:pt>
                <c:pt idx="1364">
                  <c:v>0.1851851851851857</c:v>
                </c:pt>
                <c:pt idx="1365">
                  <c:v>0.20370370370370358</c:v>
                </c:pt>
                <c:pt idx="1366">
                  <c:v>8.3333333333333329E-2</c:v>
                </c:pt>
                <c:pt idx="1367">
                  <c:v>-6.4814814814815477E-2</c:v>
                </c:pt>
                <c:pt idx="1368">
                  <c:v>-0.25</c:v>
                </c:pt>
                <c:pt idx="1369">
                  <c:v>-0.32407407407407379</c:v>
                </c:pt>
                <c:pt idx="1370">
                  <c:v>-0.20370370370370358</c:v>
                </c:pt>
                <c:pt idx="1371">
                  <c:v>-5.5555555555554768E-2</c:v>
                </c:pt>
                <c:pt idx="1372">
                  <c:v>0</c:v>
                </c:pt>
                <c:pt idx="1373">
                  <c:v>-4.6296296296297022E-2</c:v>
                </c:pt>
                <c:pt idx="1374">
                  <c:v>-0.14814814814814881</c:v>
                </c:pt>
                <c:pt idx="1375">
                  <c:v>-0.2777777777777774</c:v>
                </c:pt>
                <c:pt idx="1376">
                  <c:v>-0.5</c:v>
                </c:pt>
                <c:pt idx="1377">
                  <c:v>-0.81481481481481488</c:v>
                </c:pt>
                <c:pt idx="1378">
                  <c:v>-0.98148148148148151</c:v>
                </c:pt>
                <c:pt idx="1379">
                  <c:v>-0.98148148148148151</c:v>
                </c:pt>
                <c:pt idx="1380">
                  <c:v>-0.98148148148148151</c:v>
                </c:pt>
                <c:pt idx="1381">
                  <c:v>-0.70370370370370383</c:v>
                </c:pt>
                <c:pt idx="1382">
                  <c:v>-2.7777777777777384E-2</c:v>
                </c:pt>
                <c:pt idx="1383">
                  <c:v>0.51851851851851871</c:v>
                </c:pt>
                <c:pt idx="1384">
                  <c:v>0.58333333333333337</c:v>
                </c:pt>
                <c:pt idx="1385">
                  <c:v>0.3518518518518518</c:v>
                </c:pt>
                <c:pt idx="1386">
                  <c:v>0.18518518518518512</c:v>
                </c:pt>
                <c:pt idx="1387">
                  <c:v>0.25</c:v>
                </c:pt>
                <c:pt idx="1388">
                  <c:v>0.45370370370370355</c:v>
                </c:pt>
                <c:pt idx="1389">
                  <c:v>0.65740740740740711</c:v>
                </c:pt>
                <c:pt idx="1390">
                  <c:v>0.71296296296296313</c:v>
                </c:pt>
                <c:pt idx="1391">
                  <c:v>0.58333333333333337</c:v>
                </c:pt>
                <c:pt idx="1392">
                  <c:v>0.37962962962962976</c:v>
                </c:pt>
                <c:pt idx="1393">
                  <c:v>0.19444444444444464</c:v>
                </c:pt>
                <c:pt idx="1394">
                  <c:v>5.5555555555555358E-2</c:v>
                </c:pt>
                <c:pt idx="1395">
                  <c:v>-1.8518518518518452E-2</c:v>
                </c:pt>
                <c:pt idx="1396">
                  <c:v>-7.4074074074073806E-2</c:v>
                </c:pt>
                <c:pt idx="1397">
                  <c:v>-0.1388888888888887</c:v>
                </c:pt>
                <c:pt idx="1398">
                  <c:v>-0.1851851851851857</c:v>
                </c:pt>
                <c:pt idx="1399">
                  <c:v>-0.23148148148148154</c:v>
                </c:pt>
                <c:pt idx="1400">
                  <c:v>-0.2777777777777774</c:v>
                </c:pt>
                <c:pt idx="1401">
                  <c:v>-0.30555555555555597</c:v>
                </c:pt>
                <c:pt idx="1402">
                  <c:v>-0.36111111111111133</c:v>
                </c:pt>
                <c:pt idx="1403">
                  <c:v>-0.51851851851851849</c:v>
                </c:pt>
                <c:pt idx="1404">
                  <c:v>-0.80555555555555536</c:v>
                </c:pt>
                <c:pt idx="1405">
                  <c:v>-0.98148148148148151</c:v>
                </c:pt>
                <c:pt idx="1406">
                  <c:v>-0.82407407407407407</c:v>
                </c:pt>
                <c:pt idx="1407">
                  <c:v>-0.39814814814814792</c:v>
                </c:pt>
                <c:pt idx="1408">
                  <c:v>-2.7777777777777974E-2</c:v>
                </c:pt>
                <c:pt idx="1409">
                  <c:v>5.5555555555555657E-2</c:v>
                </c:pt>
                <c:pt idx="1410">
                  <c:v>9.2592592592592258E-3</c:v>
                </c:pt>
                <c:pt idx="1411">
                  <c:v>-3.7037037037037202E-2</c:v>
                </c:pt>
                <c:pt idx="1412">
                  <c:v>-6.4814814814814589E-2</c:v>
                </c:pt>
                <c:pt idx="1413">
                  <c:v>-2.7777777777777679E-2</c:v>
                </c:pt>
                <c:pt idx="1414">
                  <c:v>0.1388888888888887</c:v>
                </c:pt>
                <c:pt idx="1415">
                  <c:v>0.3981481481481482</c:v>
                </c:pt>
                <c:pt idx="1416">
                  <c:v>0.61111111111111105</c:v>
                </c:pt>
                <c:pt idx="1417">
                  <c:v>0.6759259259259256</c:v>
                </c:pt>
                <c:pt idx="1418">
                  <c:v>0.56481481481481488</c:v>
                </c:pt>
                <c:pt idx="1419">
                  <c:v>0.30555555555555597</c:v>
                </c:pt>
                <c:pt idx="1420">
                  <c:v>0</c:v>
                </c:pt>
                <c:pt idx="1421">
                  <c:v>-0.31481481481481488</c:v>
                </c:pt>
                <c:pt idx="1422">
                  <c:v>-0.51851851851851849</c:v>
                </c:pt>
                <c:pt idx="1423">
                  <c:v>-0.37037037037037024</c:v>
                </c:pt>
                <c:pt idx="1424">
                  <c:v>-6.4814814814814881E-2</c:v>
                </c:pt>
                <c:pt idx="1425">
                  <c:v>0.18518518518518512</c:v>
                </c:pt>
                <c:pt idx="1426">
                  <c:v>0.45370370370370355</c:v>
                </c:pt>
                <c:pt idx="1427">
                  <c:v>0.50925925925925897</c:v>
                </c:pt>
                <c:pt idx="1428">
                  <c:v>0.27777777777777796</c:v>
                </c:pt>
                <c:pt idx="1429">
                  <c:v>9.2592592592595224E-3</c:v>
                </c:pt>
                <c:pt idx="1430">
                  <c:v>-0.22222222222222202</c:v>
                </c:pt>
                <c:pt idx="1431">
                  <c:v>-0.49074074074074109</c:v>
                </c:pt>
                <c:pt idx="1432">
                  <c:v>-0.81481481481481488</c:v>
                </c:pt>
                <c:pt idx="1433">
                  <c:v>-0.98148148148148129</c:v>
                </c:pt>
                <c:pt idx="1434">
                  <c:v>-0.99074074074074081</c:v>
                </c:pt>
                <c:pt idx="1435">
                  <c:v>-0.63888888888888895</c:v>
                </c:pt>
                <c:pt idx="1436">
                  <c:v>-8.3333333333333329E-2</c:v>
                </c:pt>
                <c:pt idx="1437">
                  <c:v>0.18518518518518512</c:v>
                </c:pt>
                <c:pt idx="1438">
                  <c:v>0.2129629629629628</c:v>
                </c:pt>
                <c:pt idx="1439">
                  <c:v>9.2592592592592851E-2</c:v>
                </c:pt>
                <c:pt idx="1440">
                  <c:v>-5.5555555555555358E-2</c:v>
                </c:pt>
                <c:pt idx="1441">
                  <c:v>-0.23148148148148154</c:v>
                </c:pt>
                <c:pt idx="1442">
                  <c:v>-0.2870370370370372</c:v>
                </c:pt>
                <c:pt idx="1443">
                  <c:v>-0.14814814814814822</c:v>
                </c:pt>
                <c:pt idx="1444">
                  <c:v>0</c:v>
                </c:pt>
                <c:pt idx="1445">
                  <c:v>4.6296296296296426E-2</c:v>
                </c:pt>
                <c:pt idx="1446">
                  <c:v>-3.7037037037036903E-2</c:v>
                </c:pt>
                <c:pt idx="1447">
                  <c:v>-0.32407407407407413</c:v>
                </c:pt>
                <c:pt idx="1448">
                  <c:v>-0.74074074074074081</c:v>
                </c:pt>
                <c:pt idx="1449">
                  <c:v>-0.96296296296296313</c:v>
                </c:pt>
                <c:pt idx="1450">
                  <c:v>-0.80555555555555547</c:v>
                </c:pt>
                <c:pt idx="1451">
                  <c:v>-0.42592592592592587</c:v>
                </c:pt>
                <c:pt idx="1452">
                  <c:v>-0.1111111111111111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0.20370370370370372</c:v>
                </c:pt>
                <c:pt idx="1479">
                  <c:v>0.40740740740740744</c:v>
                </c:pt>
                <c:pt idx="1480">
                  <c:v>0.37962962962962959</c:v>
                </c:pt>
                <c:pt idx="1481">
                  <c:v>0.32407407407407413</c:v>
                </c:pt>
                <c:pt idx="1482">
                  <c:v>0.26851851851851843</c:v>
                </c:pt>
                <c:pt idx="1483">
                  <c:v>0.2314814814814814</c:v>
                </c:pt>
                <c:pt idx="1484">
                  <c:v>0.2129629629629631</c:v>
                </c:pt>
                <c:pt idx="1485">
                  <c:v>0.23148148148148154</c:v>
                </c:pt>
                <c:pt idx="1486">
                  <c:v>0.29629629629629611</c:v>
                </c:pt>
                <c:pt idx="1487">
                  <c:v>0.37962962962962959</c:v>
                </c:pt>
                <c:pt idx="1488">
                  <c:v>0.47222222222222232</c:v>
                </c:pt>
                <c:pt idx="1489">
                  <c:v>0.56481481481481488</c:v>
                </c:pt>
                <c:pt idx="1490">
                  <c:v>0.63888888888888895</c:v>
                </c:pt>
                <c:pt idx="1491">
                  <c:v>0.68518518518518479</c:v>
                </c:pt>
                <c:pt idx="1492">
                  <c:v>0.68518518518518479</c:v>
                </c:pt>
                <c:pt idx="1493">
                  <c:v>0.64814814814814825</c:v>
                </c:pt>
                <c:pt idx="1494">
                  <c:v>0.60185185185185242</c:v>
                </c:pt>
                <c:pt idx="1495">
                  <c:v>0.53703703703703753</c:v>
                </c:pt>
                <c:pt idx="1496">
                  <c:v>0.47222222222222204</c:v>
                </c:pt>
                <c:pt idx="1497">
                  <c:v>0.40740740740740716</c:v>
                </c:pt>
                <c:pt idx="1498">
                  <c:v>0.33333333333333331</c:v>
                </c:pt>
                <c:pt idx="1499">
                  <c:v>0.25925925925925952</c:v>
                </c:pt>
                <c:pt idx="1500">
                  <c:v>0.18518518518518512</c:v>
                </c:pt>
                <c:pt idx="1501">
                  <c:v>0.14814814814814761</c:v>
                </c:pt>
                <c:pt idx="1502">
                  <c:v>0.12962962962962976</c:v>
                </c:pt>
                <c:pt idx="1503">
                  <c:v>0.12037037037037084</c:v>
                </c:pt>
                <c:pt idx="1504">
                  <c:v>0.12037037037037024</c:v>
                </c:pt>
                <c:pt idx="1505">
                  <c:v>0.10185185185185179</c:v>
                </c:pt>
                <c:pt idx="1506">
                  <c:v>9.2592592592592851E-2</c:v>
                </c:pt>
                <c:pt idx="1507">
                  <c:v>0.10185185185185179</c:v>
                </c:pt>
                <c:pt idx="1508">
                  <c:v>0.12037037037037024</c:v>
                </c:pt>
                <c:pt idx="1509">
                  <c:v>0.14814814814814822</c:v>
                </c:pt>
                <c:pt idx="1510">
                  <c:v>0.20370370370370358</c:v>
                </c:pt>
                <c:pt idx="1511">
                  <c:v>0.2777777777777774</c:v>
                </c:pt>
                <c:pt idx="1512">
                  <c:v>0.35185185185185236</c:v>
                </c:pt>
                <c:pt idx="1513">
                  <c:v>0.41666666666666669</c:v>
                </c:pt>
                <c:pt idx="1514">
                  <c:v>0.44444444444444403</c:v>
                </c:pt>
                <c:pt idx="1515">
                  <c:v>0.41666666666666669</c:v>
                </c:pt>
                <c:pt idx="1516">
                  <c:v>0.33333333333333331</c:v>
                </c:pt>
                <c:pt idx="1517">
                  <c:v>0.25</c:v>
                </c:pt>
                <c:pt idx="1518">
                  <c:v>0.18518518518518454</c:v>
                </c:pt>
                <c:pt idx="1519">
                  <c:v>0.13888888888888928</c:v>
                </c:pt>
                <c:pt idx="1520">
                  <c:v>0.10185185185185237</c:v>
                </c:pt>
                <c:pt idx="1521">
                  <c:v>6.4814814814814284E-2</c:v>
                </c:pt>
                <c:pt idx="1522">
                  <c:v>1.8518518518519045E-2</c:v>
                </c:pt>
                <c:pt idx="1523">
                  <c:v>-4.6296296296296426E-2</c:v>
                </c:pt>
                <c:pt idx="1524">
                  <c:v>-0.13888888888888928</c:v>
                </c:pt>
                <c:pt idx="1525">
                  <c:v>-0.25925925925925836</c:v>
                </c:pt>
                <c:pt idx="1526">
                  <c:v>-0.36111111111111072</c:v>
                </c:pt>
                <c:pt idx="1527">
                  <c:v>-0.42592592592592621</c:v>
                </c:pt>
                <c:pt idx="1528">
                  <c:v>-0.42592592592592621</c:v>
                </c:pt>
                <c:pt idx="1529">
                  <c:v>-0.37037037037037024</c:v>
                </c:pt>
                <c:pt idx="1530">
                  <c:v>-0.28703703703703692</c:v>
                </c:pt>
                <c:pt idx="1531">
                  <c:v>-0.1851851851851857</c:v>
                </c:pt>
                <c:pt idx="1532">
                  <c:v>-8.3333333333333329E-2</c:v>
                </c:pt>
                <c:pt idx="1533">
                  <c:v>1.8518518518519045E-2</c:v>
                </c:pt>
                <c:pt idx="1534">
                  <c:v>0.12962962962962976</c:v>
                </c:pt>
                <c:pt idx="1535">
                  <c:v>0.25925925925925952</c:v>
                </c:pt>
                <c:pt idx="1536">
                  <c:v>0.38888888888888812</c:v>
                </c:pt>
                <c:pt idx="1537">
                  <c:v>0.48148148148148096</c:v>
                </c:pt>
                <c:pt idx="1538">
                  <c:v>0.55555555555555591</c:v>
                </c:pt>
                <c:pt idx="1539">
                  <c:v>0.60185185185185242</c:v>
                </c:pt>
                <c:pt idx="1540">
                  <c:v>0.62962962962962976</c:v>
                </c:pt>
                <c:pt idx="1541">
                  <c:v>0.63888888888888806</c:v>
                </c:pt>
                <c:pt idx="1542">
                  <c:v>0.60185185185185119</c:v>
                </c:pt>
                <c:pt idx="1543">
                  <c:v>0.51851851851851904</c:v>
                </c:pt>
                <c:pt idx="1544">
                  <c:v>0.37962962962962976</c:v>
                </c:pt>
                <c:pt idx="1545">
                  <c:v>0.24074074074074048</c:v>
                </c:pt>
                <c:pt idx="1546">
                  <c:v>0.14814814814814881</c:v>
                </c:pt>
                <c:pt idx="1547">
                  <c:v>9.2592592592592851E-2</c:v>
                </c:pt>
                <c:pt idx="1548">
                  <c:v>8.3333333333333329E-2</c:v>
                </c:pt>
                <c:pt idx="1549">
                  <c:v>9.2592592592592851E-2</c:v>
                </c:pt>
                <c:pt idx="1550">
                  <c:v>0.11111111111111072</c:v>
                </c:pt>
                <c:pt idx="1551">
                  <c:v>0.12962962962962857</c:v>
                </c:pt>
                <c:pt idx="1552">
                  <c:v>0.13888888888888928</c:v>
                </c:pt>
                <c:pt idx="1553">
                  <c:v>0.13888888888888928</c:v>
                </c:pt>
                <c:pt idx="1554">
                  <c:v>0.13888888888888809</c:v>
                </c:pt>
                <c:pt idx="1555">
                  <c:v>0.15740740740740713</c:v>
                </c:pt>
                <c:pt idx="1556">
                  <c:v>0.1851851851851857</c:v>
                </c:pt>
                <c:pt idx="1557">
                  <c:v>0.2129629629629631</c:v>
                </c:pt>
                <c:pt idx="1558">
                  <c:v>0.25</c:v>
                </c:pt>
                <c:pt idx="1559">
                  <c:v>0.28703703703703692</c:v>
                </c:pt>
                <c:pt idx="1560">
                  <c:v>0.29629629629629645</c:v>
                </c:pt>
                <c:pt idx="1561">
                  <c:v>0.29629629629629645</c:v>
                </c:pt>
                <c:pt idx="1562">
                  <c:v>0.29629629629629645</c:v>
                </c:pt>
                <c:pt idx="1563">
                  <c:v>0.30555555555555597</c:v>
                </c:pt>
                <c:pt idx="1564">
                  <c:v>0.31481481481481427</c:v>
                </c:pt>
                <c:pt idx="1565">
                  <c:v>0.31481481481481427</c:v>
                </c:pt>
                <c:pt idx="1566">
                  <c:v>0.32407407407407379</c:v>
                </c:pt>
                <c:pt idx="1567">
                  <c:v>0.31481481481481549</c:v>
                </c:pt>
                <c:pt idx="1568">
                  <c:v>0.28703703703703692</c:v>
                </c:pt>
                <c:pt idx="1569">
                  <c:v>0.26851851851851904</c:v>
                </c:pt>
                <c:pt idx="1570">
                  <c:v>0.25</c:v>
                </c:pt>
                <c:pt idx="1571">
                  <c:v>0.23148148148148096</c:v>
                </c:pt>
                <c:pt idx="1572">
                  <c:v>0.21296296296296427</c:v>
                </c:pt>
                <c:pt idx="1573">
                  <c:v>0.17592592592592618</c:v>
                </c:pt>
                <c:pt idx="1574">
                  <c:v>0.12962962962962857</c:v>
                </c:pt>
                <c:pt idx="1575">
                  <c:v>9.2592592592592851E-2</c:v>
                </c:pt>
                <c:pt idx="1576">
                  <c:v>4.6296296296297612E-2</c:v>
                </c:pt>
                <c:pt idx="1577">
                  <c:v>0</c:v>
                </c:pt>
                <c:pt idx="1578">
                  <c:v>-3.703703703703809E-2</c:v>
                </c:pt>
                <c:pt idx="1579">
                  <c:v>-5.5555555555557135E-2</c:v>
                </c:pt>
                <c:pt idx="1580">
                  <c:v>-7.4074074074073806E-2</c:v>
                </c:pt>
                <c:pt idx="1581">
                  <c:v>-8.3333333333333329E-2</c:v>
                </c:pt>
                <c:pt idx="1582">
                  <c:v>-9.2592592592592851E-2</c:v>
                </c:pt>
                <c:pt idx="1583">
                  <c:v>-0.12037037037036906</c:v>
                </c:pt>
                <c:pt idx="1584">
                  <c:v>-0.13888888888888809</c:v>
                </c:pt>
                <c:pt idx="1585">
                  <c:v>-0.15740740740740713</c:v>
                </c:pt>
                <c:pt idx="1586">
                  <c:v>-0.17592592592592618</c:v>
                </c:pt>
                <c:pt idx="1587">
                  <c:v>-0.1851851851851857</c:v>
                </c:pt>
                <c:pt idx="1588">
                  <c:v>-0.17592592592592618</c:v>
                </c:pt>
                <c:pt idx="1589">
                  <c:v>-0.14814814814814761</c:v>
                </c:pt>
                <c:pt idx="1590">
                  <c:v>-0.12037037037037024</c:v>
                </c:pt>
                <c:pt idx="1591">
                  <c:v>-9.2592592592592851E-2</c:v>
                </c:pt>
                <c:pt idx="1592">
                  <c:v>-7.4074074074075E-2</c:v>
                </c:pt>
                <c:pt idx="1593">
                  <c:v>-5.5555555555555948E-2</c:v>
                </c:pt>
                <c:pt idx="1594">
                  <c:v>-3.7037037037036903E-2</c:v>
                </c:pt>
                <c:pt idx="1595">
                  <c:v>-5.5555555555555948E-2</c:v>
                </c:pt>
                <c:pt idx="1596">
                  <c:v>-7.4074074074073806E-2</c:v>
                </c:pt>
                <c:pt idx="1597">
                  <c:v>-0.10185185185185119</c:v>
                </c:pt>
                <c:pt idx="1598">
                  <c:v>-0.13888888888888928</c:v>
                </c:pt>
                <c:pt idx="1599">
                  <c:v>-0.15740740740740833</c:v>
                </c:pt>
                <c:pt idx="1600">
                  <c:v>-0.17592592592592501</c:v>
                </c:pt>
                <c:pt idx="1601">
                  <c:v>-0.18518518518518454</c:v>
                </c:pt>
                <c:pt idx="1602">
                  <c:v>-0.16666666666666666</c:v>
                </c:pt>
                <c:pt idx="1603">
                  <c:v>-0.12962962962962976</c:v>
                </c:pt>
                <c:pt idx="1604">
                  <c:v>-0.10185185185185237</c:v>
                </c:pt>
                <c:pt idx="1605">
                  <c:v>-6.4814814814814284E-2</c:v>
                </c:pt>
                <c:pt idx="1606">
                  <c:v>-3.7037037037036903E-2</c:v>
                </c:pt>
                <c:pt idx="1607">
                  <c:v>-1.8518518518519045E-2</c:v>
                </c:pt>
                <c:pt idx="1608">
                  <c:v>0</c:v>
                </c:pt>
                <c:pt idx="1609">
                  <c:v>1.8518518518519045E-2</c:v>
                </c:pt>
                <c:pt idx="1610">
                  <c:v>2.7777777777777384E-2</c:v>
                </c:pt>
                <c:pt idx="1611">
                  <c:v>3.7037037037036903E-2</c:v>
                </c:pt>
                <c:pt idx="1612">
                  <c:v>6.4814814814815477E-2</c:v>
                </c:pt>
                <c:pt idx="1613">
                  <c:v>9.2592592592591672E-2</c:v>
                </c:pt>
                <c:pt idx="1614">
                  <c:v>0.12037037037037024</c:v>
                </c:pt>
                <c:pt idx="1615">
                  <c:v>0.14814814814814881</c:v>
                </c:pt>
                <c:pt idx="1616">
                  <c:v>0.18518518518518454</c:v>
                </c:pt>
                <c:pt idx="1617">
                  <c:v>0.2129629629629631</c:v>
                </c:pt>
                <c:pt idx="1618">
                  <c:v>0.23148148148148215</c:v>
                </c:pt>
                <c:pt idx="1619">
                  <c:v>0.22222222222222143</c:v>
                </c:pt>
                <c:pt idx="1620">
                  <c:v>0.19444444444444406</c:v>
                </c:pt>
                <c:pt idx="1621">
                  <c:v>0.16666666666666666</c:v>
                </c:pt>
                <c:pt idx="1622">
                  <c:v>0.12962962962963095</c:v>
                </c:pt>
                <c:pt idx="1623">
                  <c:v>7.4074074074073806E-2</c:v>
                </c:pt>
                <c:pt idx="1624">
                  <c:v>9.2592592592571545E-3</c:v>
                </c:pt>
                <c:pt idx="1625">
                  <c:v>-4.6296296296295246E-2</c:v>
                </c:pt>
                <c:pt idx="1626">
                  <c:v>-0.12962962962962857</c:v>
                </c:pt>
                <c:pt idx="1627">
                  <c:v>-0.22222222222222263</c:v>
                </c:pt>
                <c:pt idx="1628">
                  <c:v>-0.29629629629629645</c:v>
                </c:pt>
                <c:pt idx="1629">
                  <c:v>-0.34259259259259284</c:v>
                </c:pt>
                <c:pt idx="1630">
                  <c:v>-0.34259259259259284</c:v>
                </c:pt>
                <c:pt idx="1631">
                  <c:v>-0.28703703703703692</c:v>
                </c:pt>
                <c:pt idx="1632">
                  <c:v>-0.20370370370370358</c:v>
                </c:pt>
                <c:pt idx="1633">
                  <c:v>-0.11111111111111072</c:v>
                </c:pt>
                <c:pt idx="1634">
                  <c:v>-3.7037037037036903E-2</c:v>
                </c:pt>
                <c:pt idx="1635">
                  <c:v>-9.2592592592595224E-3</c:v>
                </c:pt>
                <c:pt idx="1636">
                  <c:v>-9.2592592592595224E-3</c:v>
                </c:pt>
                <c:pt idx="1637">
                  <c:v>-3.7037037037036903E-2</c:v>
                </c:pt>
                <c:pt idx="1638">
                  <c:v>-6.4814814814814284E-2</c:v>
                </c:pt>
                <c:pt idx="1639">
                  <c:v>-8.3333333333333329E-2</c:v>
                </c:pt>
                <c:pt idx="1640">
                  <c:v>-8.3333333333333329E-2</c:v>
                </c:pt>
                <c:pt idx="1641">
                  <c:v>-5.5555555555555948E-2</c:v>
                </c:pt>
                <c:pt idx="1642">
                  <c:v>-9.2592592592595224E-3</c:v>
                </c:pt>
                <c:pt idx="1643">
                  <c:v>5.5555555555555948E-2</c:v>
                </c:pt>
                <c:pt idx="1644">
                  <c:v>0.11111111111111072</c:v>
                </c:pt>
                <c:pt idx="1645">
                  <c:v>0.15740740740740713</c:v>
                </c:pt>
                <c:pt idx="1646">
                  <c:v>0.19444444444444522</c:v>
                </c:pt>
                <c:pt idx="1647">
                  <c:v>0.22222222222222263</c:v>
                </c:pt>
                <c:pt idx="1648">
                  <c:v>0.25</c:v>
                </c:pt>
                <c:pt idx="1649">
                  <c:v>0.25925925925925952</c:v>
                </c:pt>
                <c:pt idx="1650">
                  <c:v>0.25925925925925952</c:v>
                </c:pt>
                <c:pt idx="1651">
                  <c:v>0.24074074074074048</c:v>
                </c:pt>
                <c:pt idx="1652">
                  <c:v>0.21296296296296191</c:v>
                </c:pt>
                <c:pt idx="1653">
                  <c:v>0.19444444444444406</c:v>
                </c:pt>
                <c:pt idx="1654">
                  <c:v>0.16666666666666666</c:v>
                </c:pt>
                <c:pt idx="1655">
                  <c:v>0.14814814814814761</c:v>
                </c:pt>
                <c:pt idx="1656">
                  <c:v>0.14814814814814761</c:v>
                </c:pt>
                <c:pt idx="1657">
                  <c:v>0.14814814814815</c:v>
                </c:pt>
                <c:pt idx="1658">
                  <c:v>0.14814814814815</c:v>
                </c:pt>
                <c:pt idx="1659">
                  <c:v>0.14814814814814761</c:v>
                </c:pt>
                <c:pt idx="1660">
                  <c:v>0.14814814814814761</c:v>
                </c:pt>
                <c:pt idx="1661">
                  <c:v>0.13888888888888809</c:v>
                </c:pt>
                <c:pt idx="1662">
                  <c:v>0.13888888888888809</c:v>
                </c:pt>
                <c:pt idx="1663">
                  <c:v>0.13888888888888809</c:v>
                </c:pt>
                <c:pt idx="1664">
                  <c:v>0.12037037037037142</c:v>
                </c:pt>
                <c:pt idx="1665">
                  <c:v>0.1111111111111119</c:v>
                </c:pt>
                <c:pt idx="1666">
                  <c:v>9.2592592592592851E-2</c:v>
                </c:pt>
                <c:pt idx="1667">
                  <c:v>7.4074074074073806E-2</c:v>
                </c:pt>
                <c:pt idx="1668">
                  <c:v>6.4814814814814284E-2</c:v>
                </c:pt>
                <c:pt idx="1669">
                  <c:v>5.5555555555557135E-2</c:v>
                </c:pt>
                <c:pt idx="1670">
                  <c:v>4.6296296296295246E-2</c:v>
                </c:pt>
                <c:pt idx="1671">
                  <c:v>2.7777777777776198E-2</c:v>
                </c:pt>
                <c:pt idx="1672">
                  <c:v>1.8518518518519045E-2</c:v>
                </c:pt>
                <c:pt idx="1673">
                  <c:v>1.8518518518519045E-2</c:v>
                </c:pt>
                <c:pt idx="1674">
                  <c:v>9.2592592592595224E-3</c:v>
                </c:pt>
                <c:pt idx="1675">
                  <c:v>0</c:v>
                </c:pt>
                <c:pt idx="1676">
                  <c:v>-9.2592592592595224E-3</c:v>
                </c:pt>
                <c:pt idx="1677">
                  <c:v>-2.7777777777778567E-2</c:v>
                </c:pt>
                <c:pt idx="1678">
                  <c:v>-4.6296296296295246E-2</c:v>
                </c:pt>
                <c:pt idx="1679">
                  <c:v>-5.5555555555554768E-2</c:v>
                </c:pt>
                <c:pt idx="1680">
                  <c:v>-5.5555555555557135E-2</c:v>
                </c:pt>
                <c:pt idx="1681">
                  <c:v>-3.703703703703809E-2</c:v>
                </c:pt>
                <c:pt idx="1682">
                  <c:v>-9.2592592592595224E-3</c:v>
                </c:pt>
                <c:pt idx="1683">
                  <c:v>1.8518518518519045E-2</c:v>
                </c:pt>
                <c:pt idx="1684">
                  <c:v>5.5555555555557135E-2</c:v>
                </c:pt>
                <c:pt idx="1685">
                  <c:v>7.4074074074073806E-2</c:v>
                </c:pt>
                <c:pt idx="1686">
                  <c:v>7.4074074074073806E-2</c:v>
                </c:pt>
                <c:pt idx="1687">
                  <c:v>7.4074074074073806E-2</c:v>
                </c:pt>
                <c:pt idx="1688">
                  <c:v>5.5555555555554768E-2</c:v>
                </c:pt>
                <c:pt idx="1689">
                  <c:v>3.703703703703809E-2</c:v>
                </c:pt>
                <c:pt idx="1690">
                  <c:v>2.7777777777778567E-2</c:v>
                </c:pt>
                <c:pt idx="1691">
                  <c:v>1.8518518518519045E-2</c:v>
                </c:pt>
                <c:pt idx="1692">
                  <c:v>1.8518518518519045E-2</c:v>
                </c:pt>
                <c:pt idx="1693">
                  <c:v>1.8518518518516675E-2</c:v>
                </c:pt>
                <c:pt idx="1694">
                  <c:v>1.8518518518519045E-2</c:v>
                </c:pt>
                <c:pt idx="1695">
                  <c:v>1.8518518518519045E-2</c:v>
                </c:pt>
                <c:pt idx="1696">
                  <c:v>1.8518518518516675E-2</c:v>
                </c:pt>
                <c:pt idx="1697">
                  <c:v>1.8518518518519045E-2</c:v>
                </c:pt>
                <c:pt idx="1698">
                  <c:v>9.2592592592595224E-3</c:v>
                </c:pt>
                <c:pt idx="1699">
                  <c:v>-9.2592592592595224E-3</c:v>
                </c:pt>
                <c:pt idx="1700">
                  <c:v>-2.7777777777776198E-2</c:v>
                </c:pt>
                <c:pt idx="1701">
                  <c:v>-3.7037037037035724E-2</c:v>
                </c:pt>
                <c:pt idx="1702">
                  <c:v>-3.703703703703809E-2</c:v>
                </c:pt>
                <c:pt idx="1703">
                  <c:v>-4.6296296296297612E-2</c:v>
                </c:pt>
                <c:pt idx="1704">
                  <c:v>-4.6296296296297612E-2</c:v>
                </c:pt>
                <c:pt idx="1705">
                  <c:v>-3.7037037037035724E-2</c:v>
                </c:pt>
                <c:pt idx="1706">
                  <c:v>-3.7037037037035724E-2</c:v>
                </c:pt>
                <c:pt idx="1707">
                  <c:v>-2.7777777777778567E-2</c:v>
                </c:pt>
                <c:pt idx="1708">
                  <c:v>-1.8518518518519045E-2</c:v>
                </c:pt>
                <c:pt idx="1709">
                  <c:v>-1.8518518518519045E-2</c:v>
                </c:pt>
                <c:pt idx="1710">
                  <c:v>0</c:v>
                </c:pt>
                <c:pt idx="1711">
                  <c:v>1.8518518518519045E-2</c:v>
                </c:pt>
                <c:pt idx="1712">
                  <c:v>2.7777777777778567E-2</c:v>
                </c:pt>
                <c:pt idx="1713">
                  <c:v>4.6296296296295246E-2</c:v>
                </c:pt>
                <c:pt idx="1714">
                  <c:v>5.5555555555554768E-2</c:v>
                </c:pt>
                <c:pt idx="1715">
                  <c:v>6.4814814814816657E-2</c:v>
                </c:pt>
                <c:pt idx="1716">
                  <c:v>7.4074074074073806E-2</c:v>
                </c:pt>
                <c:pt idx="1717">
                  <c:v>8.3333333333333329E-2</c:v>
                </c:pt>
                <c:pt idx="1718">
                  <c:v>9.2592592592592851E-2</c:v>
                </c:pt>
                <c:pt idx="1719">
                  <c:v>0.10185185185185001</c:v>
                </c:pt>
                <c:pt idx="1720">
                  <c:v>0.10185185185185237</c:v>
                </c:pt>
                <c:pt idx="1721">
                  <c:v>8.3333333333333329E-2</c:v>
                </c:pt>
                <c:pt idx="1722">
                  <c:v>5.5555555555554768E-2</c:v>
                </c:pt>
                <c:pt idx="1723">
                  <c:v>2.7777777777778567E-2</c:v>
                </c:pt>
                <c:pt idx="1724">
                  <c:v>0</c:v>
                </c:pt>
                <c:pt idx="1725">
                  <c:v>-5.5555555555557135E-2</c:v>
                </c:pt>
                <c:pt idx="1726">
                  <c:v>-0.12962962962962857</c:v>
                </c:pt>
                <c:pt idx="1727">
                  <c:v>-0.21296296296296191</c:v>
                </c:pt>
                <c:pt idx="1728">
                  <c:v>-0.30555555555555713</c:v>
                </c:pt>
                <c:pt idx="1729">
                  <c:v>-0.39814814814814764</c:v>
                </c:pt>
                <c:pt idx="1730">
                  <c:v>-0.45370370370370239</c:v>
                </c:pt>
                <c:pt idx="1731">
                  <c:v>-0.47222222222222143</c:v>
                </c:pt>
                <c:pt idx="1732">
                  <c:v>-0.47222222222222143</c:v>
                </c:pt>
                <c:pt idx="1733">
                  <c:v>-0.45370370370370477</c:v>
                </c:pt>
                <c:pt idx="1734">
                  <c:v>-0.43518518518518573</c:v>
                </c:pt>
                <c:pt idx="1735">
                  <c:v>-0.42592592592592499</c:v>
                </c:pt>
                <c:pt idx="1736">
                  <c:v>-0.43518518518518573</c:v>
                </c:pt>
                <c:pt idx="1737">
                  <c:v>-0.43518518518518573</c:v>
                </c:pt>
                <c:pt idx="1738">
                  <c:v>-0.42592592592592621</c:v>
                </c:pt>
                <c:pt idx="1739">
                  <c:v>-0.40740740740740716</c:v>
                </c:pt>
                <c:pt idx="1740">
                  <c:v>-0.36111111111111072</c:v>
                </c:pt>
                <c:pt idx="1741">
                  <c:v>-0.29629629629629645</c:v>
                </c:pt>
                <c:pt idx="1742">
                  <c:v>-0.25</c:v>
                </c:pt>
                <c:pt idx="1743">
                  <c:v>-0.22222222222222263</c:v>
                </c:pt>
                <c:pt idx="1744">
                  <c:v>-0.19444444444444406</c:v>
                </c:pt>
                <c:pt idx="1745">
                  <c:v>-0.18518518518518454</c:v>
                </c:pt>
                <c:pt idx="1746">
                  <c:v>-0.1851851851851857</c:v>
                </c:pt>
                <c:pt idx="1747">
                  <c:v>-0.16666666666666666</c:v>
                </c:pt>
                <c:pt idx="1748">
                  <c:v>-0.14814814814814761</c:v>
                </c:pt>
                <c:pt idx="1749">
                  <c:v>-0.12962962962962976</c:v>
                </c:pt>
                <c:pt idx="1750">
                  <c:v>-0.10185185185185237</c:v>
                </c:pt>
                <c:pt idx="1751">
                  <c:v>-9.2592592592592851E-2</c:v>
                </c:pt>
                <c:pt idx="1752">
                  <c:v>-9.2592592592592851E-2</c:v>
                </c:pt>
                <c:pt idx="1753">
                  <c:v>-9.2592592592592851E-2</c:v>
                </c:pt>
                <c:pt idx="1754">
                  <c:v>-9.2592592592592851E-2</c:v>
                </c:pt>
                <c:pt idx="1755">
                  <c:v>-9.2592592592591672E-2</c:v>
                </c:pt>
                <c:pt idx="1756">
                  <c:v>-9.2592592592591672E-2</c:v>
                </c:pt>
                <c:pt idx="1757">
                  <c:v>-0.10185185185185237</c:v>
                </c:pt>
                <c:pt idx="1758">
                  <c:v>-0.10185185185185237</c:v>
                </c:pt>
                <c:pt idx="1759">
                  <c:v>-0.10185185185185237</c:v>
                </c:pt>
                <c:pt idx="1760">
                  <c:v>-0.11111111111111072</c:v>
                </c:pt>
                <c:pt idx="1761">
                  <c:v>-0.11111111111111072</c:v>
                </c:pt>
                <c:pt idx="1762">
                  <c:v>-0.1111111111111119</c:v>
                </c:pt>
                <c:pt idx="1763">
                  <c:v>-0.11111111111111072</c:v>
                </c:pt>
                <c:pt idx="1764">
                  <c:v>-0.12037037037037024</c:v>
                </c:pt>
                <c:pt idx="1765">
                  <c:v>-0.14814814814814881</c:v>
                </c:pt>
                <c:pt idx="1766">
                  <c:v>-0.20370370370370358</c:v>
                </c:pt>
                <c:pt idx="1767">
                  <c:v>-0.2777777777777774</c:v>
                </c:pt>
                <c:pt idx="1768">
                  <c:v>-0.37037037037037024</c:v>
                </c:pt>
                <c:pt idx="1769">
                  <c:v>-0.4722222222222226</c:v>
                </c:pt>
                <c:pt idx="1770">
                  <c:v>-0.55555555555555591</c:v>
                </c:pt>
                <c:pt idx="1771">
                  <c:v>-0.59259259259259167</c:v>
                </c:pt>
                <c:pt idx="1772">
                  <c:v>-0.59259259259259167</c:v>
                </c:pt>
                <c:pt idx="1773">
                  <c:v>-0.57407407407407496</c:v>
                </c:pt>
                <c:pt idx="1774">
                  <c:v>-0.52777777777777801</c:v>
                </c:pt>
                <c:pt idx="1775">
                  <c:v>-0.47222222222222204</c:v>
                </c:pt>
                <c:pt idx="1776">
                  <c:v>-0.44444444444444464</c:v>
                </c:pt>
                <c:pt idx="1777">
                  <c:v>-0.45370370370370355</c:v>
                </c:pt>
                <c:pt idx="1778">
                  <c:v>-0.5</c:v>
                </c:pt>
                <c:pt idx="1779">
                  <c:v>-0.57407407407407385</c:v>
                </c:pt>
                <c:pt idx="1780">
                  <c:v>-0.63888888888888873</c:v>
                </c:pt>
                <c:pt idx="1781">
                  <c:v>-0.65740740740740777</c:v>
                </c:pt>
                <c:pt idx="1782">
                  <c:v>-0.62037037037037079</c:v>
                </c:pt>
                <c:pt idx="1783">
                  <c:v>-0.54629629629629639</c:v>
                </c:pt>
                <c:pt idx="1784">
                  <c:v>-0.45370370370370355</c:v>
                </c:pt>
                <c:pt idx="1785">
                  <c:v>-0.38888888888888867</c:v>
                </c:pt>
                <c:pt idx="1786">
                  <c:v>-0.36111111111111099</c:v>
                </c:pt>
                <c:pt idx="1787">
                  <c:v>-0.3518518518518518</c:v>
                </c:pt>
                <c:pt idx="1788">
                  <c:v>-0.36111111111111099</c:v>
                </c:pt>
                <c:pt idx="1789">
                  <c:v>-0.3981481481481482</c:v>
                </c:pt>
                <c:pt idx="1790">
                  <c:v>-0.46296296296296308</c:v>
                </c:pt>
                <c:pt idx="1791">
                  <c:v>-0.54629629629629628</c:v>
                </c:pt>
                <c:pt idx="1792">
                  <c:v>-0.62962962962962965</c:v>
                </c:pt>
                <c:pt idx="1793">
                  <c:v>-0.65740740740740733</c:v>
                </c:pt>
                <c:pt idx="1794">
                  <c:v>-0.80555555555555547</c:v>
                </c:pt>
                <c:pt idx="1795">
                  <c:v>-0.48148148148148145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12.157407407407407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WLTC_class_3!$D$11:$D$1811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WLTC_class_3!$F$11:$F$1811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1.8518518518518517E-2</c:v>
                </c:pt>
                <c:pt idx="12">
                  <c:v>0.15740740740740741</c:v>
                </c:pt>
                <c:pt idx="13">
                  <c:v>0.48148148148148145</c:v>
                </c:pt>
                <c:pt idx="14">
                  <c:v>0.75925925925925919</c:v>
                </c:pt>
                <c:pt idx="15">
                  <c:v>0.71296296296296291</c:v>
                </c:pt>
                <c:pt idx="16">
                  <c:v>0.64814814814814825</c:v>
                </c:pt>
                <c:pt idx="17">
                  <c:v>0.79629629629629628</c:v>
                </c:pt>
                <c:pt idx="18">
                  <c:v>0.84259259259259256</c:v>
                </c:pt>
                <c:pt idx="19">
                  <c:v>0.5370370370370372</c:v>
                </c:pt>
                <c:pt idx="20">
                  <c:v>0.19444444444444434</c:v>
                </c:pt>
                <c:pt idx="21">
                  <c:v>7.4074074074073806E-2</c:v>
                </c:pt>
                <c:pt idx="22">
                  <c:v>6.4814814814814881E-2</c:v>
                </c:pt>
                <c:pt idx="23">
                  <c:v>7.4074074074074403E-2</c:v>
                </c:pt>
                <c:pt idx="24">
                  <c:v>0.18518518518518512</c:v>
                </c:pt>
                <c:pt idx="25">
                  <c:v>0.25925925925925891</c:v>
                </c:pt>
                <c:pt idx="26">
                  <c:v>0.30555555555555536</c:v>
                </c:pt>
                <c:pt idx="27">
                  <c:v>0.43518518518518512</c:v>
                </c:pt>
                <c:pt idx="28">
                  <c:v>0.46296296296296308</c:v>
                </c:pt>
                <c:pt idx="29">
                  <c:v>0.43518518518518512</c:v>
                </c:pt>
                <c:pt idx="30">
                  <c:v>0.31481481481481488</c:v>
                </c:pt>
                <c:pt idx="31">
                  <c:v>0.1851851851851857</c:v>
                </c:pt>
                <c:pt idx="32">
                  <c:v>0.12962962962962976</c:v>
                </c:pt>
                <c:pt idx="33">
                  <c:v>0.10185185185185179</c:v>
                </c:pt>
                <c:pt idx="34">
                  <c:v>5.5555555555555358E-2</c:v>
                </c:pt>
                <c:pt idx="35">
                  <c:v>-1.8518518518518452E-2</c:v>
                </c:pt>
                <c:pt idx="36">
                  <c:v>-0.16666666666666666</c:v>
                </c:pt>
                <c:pt idx="37">
                  <c:v>-0.3981481481481482</c:v>
                </c:pt>
                <c:pt idx="38">
                  <c:v>-0.52777777777777735</c:v>
                </c:pt>
                <c:pt idx="39">
                  <c:v>-0.49074074074074109</c:v>
                </c:pt>
                <c:pt idx="40">
                  <c:v>-0.43518518518518573</c:v>
                </c:pt>
                <c:pt idx="41">
                  <c:v>-0.51851851851851849</c:v>
                </c:pt>
                <c:pt idx="42">
                  <c:v>-0.66666666666666641</c:v>
                </c:pt>
                <c:pt idx="43">
                  <c:v>-0.62962962962962943</c:v>
                </c:pt>
                <c:pt idx="44">
                  <c:v>-0.38888888888888901</c:v>
                </c:pt>
                <c:pt idx="45">
                  <c:v>-0.16666666666666666</c:v>
                </c:pt>
                <c:pt idx="46">
                  <c:v>-0.12962962962962946</c:v>
                </c:pt>
                <c:pt idx="47">
                  <c:v>-0.18518518518518542</c:v>
                </c:pt>
                <c:pt idx="48">
                  <c:v>-0.15740740740740744</c:v>
                </c:pt>
                <c:pt idx="49">
                  <c:v>-5.5555555555555358E-2</c:v>
                </c:pt>
                <c:pt idx="50">
                  <c:v>-3.7037037037037202E-2</c:v>
                </c:pt>
                <c:pt idx="51">
                  <c:v>-0.19444444444444464</c:v>
                </c:pt>
                <c:pt idx="52">
                  <c:v>-0.39814814814814808</c:v>
                </c:pt>
                <c:pt idx="53">
                  <c:v>-0.3333333333333332</c:v>
                </c:pt>
                <c:pt idx="54">
                  <c:v>-0.10185185185185179</c:v>
                </c:pt>
                <c:pt idx="55">
                  <c:v>-9.2592592592592258E-3</c:v>
                </c:pt>
                <c:pt idx="56">
                  <c:v>0</c:v>
                </c:pt>
                <c:pt idx="57">
                  <c:v>2.7777777777777679E-2</c:v>
                </c:pt>
                <c:pt idx="58">
                  <c:v>5.5555555555555504E-2</c:v>
                </c:pt>
                <c:pt idx="59">
                  <c:v>0.22222222222222218</c:v>
                </c:pt>
                <c:pt idx="60">
                  <c:v>0.25</c:v>
                </c:pt>
                <c:pt idx="61">
                  <c:v>0.11111111111111131</c:v>
                </c:pt>
                <c:pt idx="62">
                  <c:v>8.3333333333333329E-2</c:v>
                </c:pt>
                <c:pt idx="63">
                  <c:v>0.11111111111111101</c:v>
                </c:pt>
                <c:pt idx="64">
                  <c:v>0.14814814814814822</c:v>
                </c:pt>
                <c:pt idx="65">
                  <c:v>9.259259259259256E-2</c:v>
                </c:pt>
                <c:pt idx="66">
                  <c:v>5.5555555555555358E-2</c:v>
                </c:pt>
                <c:pt idx="67">
                  <c:v>0.20370370370370386</c:v>
                </c:pt>
                <c:pt idx="68">
                  <c:v>0.44444444444444464</c:v>
                </c:pt>
                <c:pt idx="69">
                  <c:v>0.57407407407407385</c:v>
                </c:pt>
                <c:pt idx="70">
                  <c:v>0.61111111111111127</c:v>
                </c:pt>
                <c:pt idx="71">
                  <c:v>0.56481481481481488</c:v>
                </c:pt>
                <c:pt idx="72">
                  <c:v>0.4259259259259256</c:v>
                </c:pt>
                <c:pt idx="73">
                  <c:v>0.26851851851851843</c:v>
                </c:pt>
                <c:pt idx="74">
                  <c:v>0.18518518518518512</c:v>
                </c:pt>
                <c:pt idx="75">
                  <c:v>0.17592592592592618</c:v>
                </c:pt>
                <c:pt idx="76">
                  <c:v>0.19444444444444464</c:v>
                </c:pt>
                <c:pt idx="77">
                  <c:v>0.1759259259259256</c:v>
                </c:pt>
                <c:pt idx="78">
                  <c:v>9.2592592592592268E-2</c:v>
                </c:pt>
                <c:pt idx="79">
                  <c:v>-2.7777777777777384E-2</c:v>
                </c:pt>
                <c:pt idx="80">
                  <c:v>-9.2592592592592268E-2</c:v>
                </c:pt>
                <c:pt idx="81">
                  <c:v>-0.15740740740740775</c:v>
                </c:pt>
                <c:pt idx="82">
                  <c:v>-0.1388888888888887</c:v>
                </c:pt>
                <c:pt idx="83">
                  <c:v>-5.5555555555555358E-2</c:v>
                </c:pt>
                <c:pt idx="84">
                  <c:v>-0.10185185185185237</c:v>
                </c:pt>
                <c:pt idx="85">
                  <c:v>-0.12962962962962976</c:v>
                </c:pt>
                <c:pt idx="86">
                  <c:v>-0.12037037037037024</c:v>
                </c:pt>
                <c:pt idx="87">
                  <c:v>-0.10185185185185179</c:v>
                </c:pt>
                <c:pt idx="88">
                  <c:v>-0.25</c:v>
                </c:pt>
                <c:pt idx="89">
                  <c:v>-0.63888888888888895</c:v>
                </c:pt>
                <c:pt idx="90">
                  <c:v>-0.91666666666666663</c:v>
                </c:pt>
                <c:pt idx="91">
                  <c:v>-0.95370370370370361</c:v>
                </c:pt>
                <c:pt idx="92">
                  <c:v>-0.72222222222222199</c:v>
                </c:pt>
                <c:pt idx="93">
                  <c:v>-0.46296296296296297</c:v>
                </c:pt>
                <c:pt idx="94">
                  <c:v>-0.47222222222222232</c:v>
                </c:pt>
                <c:pt idx="95">
                  <c:v>-0.57407407407407407</c:v>
                </c:pt>
                <c:pt idx="96">
                  <c:v>-0.50925925925925919</c:v>
                </c:pt>
                <c:pt idx="97">
                  <c:v>-0.33333333333333331</c:v>
                </c:pt>
                <c:pt idx="98">
                  <c:v>-0.33333333333333331</c:v>
                </c:pt>
                <c:pt idx="99">
                  <c:v>-0.20370370370370372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1.8518518518518517E-2</c:v>
                </c:pt>
                <c:pt idx="138">
                  <c:v>0.17592592592592593</c:v>
                </c:pt>
                <c:pt idx="139">
                  <c:v>0.54629629629629628</c:v>
                </c:pt>
                <c:pt idx="140">
                  <c:v>0.90740740740740744</c:v>
                </c:pt>
                <c:pt idx="141">
                  <c:v>0.95370370370370361</c:v>
                </c:pt>
                <c:pt idx="142">
                  <c:v>0.66666666666666663</c:v>
                </c:pt>
                <c:pt idx="143">
                  <c:v>0.32407407407407413</c:v>
                </c:pt>
                <c:pt idx="144">
                  <c:v>0.1759259259259259</c:v>
                </c:pt>
                <c:pt idx="145">
                  <c:v>0.26851851851851843</c:v>
                </c:pt>
                <c:pt idx="146">
                  <c:v>0.42592592592592587</c:v>
                </c:pt>
                <c:pt idx="147">
                  <c:v>0.45370370370370389</c:v>
                </c:pt>
                <c:pt idx="148">
                  <c:v>0.3518518518518518</c:v>
                </c:pt>
                <c:pt idx="149">
                  <c:v>0.19444444444444464</c:v>
                </c:pt>
                <c:pt idx="150">
                  <c:v>1.8518518518518452E-2</c:v>
                </c:pt>
                <c:pt idx="151">
                  <c:v>-0.24074074074074106</c:v>
                </c:pt>
                <c:pt idx="152">
                  <c:v>-0.62962962962962943</c:v>
                </c:pt>
                <c:pt idx="153">
                  <c:v>-0.91666666666666663</c:v>
                </c:pt>
                <c:pt idx="154">
                  <c:v>-0.86111111111111105</c:v>
                </c:pt>
                <c:pt idx="155">
                  <c:v>-0.49074074074074064</c:v>
                </c:pt>
                <c:pt idx="156">
                  <c:v>-6.4814814814814881E-2</c:v>
                </c:pt>
                <c:pt idx="157">
                  <c:v>0.19444444444444434</c:v>
                </c:pt>
                <c:pt idx="158">
                  <c:v>0.42592592592592587</c:v>
                </c:pt>
                <c:pt idx="159">
                  <c:v>0.55555555555555547</c:v>
                </c:pt>
                <c:pt idx="160">
                  <c:v>0.57407407407407407</c:v>
                </c:pt>
                <c:pt idx="161">
                  <c:v>0.5</c:v>
                </c:pt>
                <c:pt idx="162">
                  <c:v>0.38888888888888901</c:v>
                </c:pt>
                <c:pt idx="163">
                  <c:v>0.37037037037037052</c:v>
                </c:pt>
                <c:pt idx="164">
                  <c:v>0.32407407407407413</c:v>
                </c:pt>
                <c:pt idx="165">
                  <c:v>0.24074074074074048</c:v>
                </c:pt>
                <c:pt idx="166">
                  <c:v>0.19444444444444406</c:v>
                </c:pt>
                <c:pt idx="167">
                  <c:v>0.28703703703703748</c:v>
                </c:pt>
                <c:pt idx="168">
                  <c:v>0.37037037037037085</c:v>
                </c:pt>
                <c:pt idx="169">
                  <c:v>0.25925925925925891</c:v>
                </c:pt>
                <c:pt idx="170">
                  <c:v>1.8518518518518452E-2</c:v>
                </c:pt>
                <c:pt idx="171">
                  <c:v>-0.26851851851851843</c:v>
                </c:pt>
                <c:pt idx="172">
                  <c:v>-0.59259259259259289</c:v>
                </c:pt>
                <c:pt idx="173">
                  <c:v>-0.74074074074074081</c:v>
                </c:pt>
                <c:pt idx="174">
                  <c:v>-0.52777777777777768</c:v>
                </c:pt>
                <c:pt idx="175">
                  <c:v>-0.18518518518518512</c:v>
                </c:pt>
                <c:pt idx="176">
                  <c:v>5.5555555555555657E-2</c:v>
                </c:pt>
                <c:pt idx="177">
                  <c:v>0.25</c:v>
                </c:pt>
                <c:pt idx="178">
                  <c:v>0.30555555555555536</c:v>
                </c:pt>
                <c:pt idx="179">
                  <c:v>0.16666666666666638</c:v>
                </c:pt>
                <c:pt idx="180">
                  <c:v>2.7777777777777974E-2</c:v>
                </c:pt>
                <c:pt idx="181">
                  <c:v>-3.7037037037036903E-2</c:v>
                </c:pt>
                <c:pt idx="182">
                  <c:v>-0.11111111111111131</c:v>
                </c:pt>
                <c:pt idx="183">
                  <c:v>-0.28703703703703692</c:v>
                </c:pt>
                <c:pt idx="184">
                  <c:v>-0.43518518518518512</c:v>
                </c:pt>
                <c:pt idx="185">
                  <c:v>-0.47222222222222232</c:v>
                </c:pt>
                <c:pt idx="186">
                  <c:v>-0.43518518518518512</c:v>
                </c:pt>
                <c:pt idx="187">
                  <c:v>-0.36111111111111099</c:v>
                </c:pt>
                <c:pt idx="188">
                  <c:v>-0.29629629629629645</c:v>
                </c:pt>
                <c:pt idx="189">
                  <c:v>-0.24074074074074078</c:v>
                </c:pt>
                <c:pt idx="190">
                  <c:v>-0.18518518518518512</c:v>
                </c:pt>
                <c:pt idx="191">
                  <c:v>-0.14814814814814806</c:v>
                </c:pt>
                <c:pt idx="192">
                  <c:v>-0.11111111111111101</c:v>
                </c:pt>
                <c:pt idx="193">
                  <c:v>-6.4814814814814881E-2</c:v>
                </c:pt>
                <c:pt idx="194">
                  <c:v>-4.629629629629628E-2</c:v>
                </c:pt>
                <c:pt idx="195">
                  <c:v>-1.8518518518518452E-2</c:v>
                </c:pt>
                <c:pt idx="196">
                  <c:v>0</c:v>
                </c:pt>
                <c:pt idx="197">
                  <c:v>0</c:v>
                </c:pt>
                <c:pt idx="198">
                  <c:v>4.629629629629628E-2</c:v>
                </c:pt>
                <c:pt idx="199">
                  <c:v>9.259259259259256E-2</c:v>
                </c:pt>
                <c:pt idx="200">
                  <c:v>0.13888888888888884</c:v>
                </c:pt>
                <c:pt idx="201">
                  <c:v>0.18518518518518526</c:v>
                </c:pt>
                <c:pt idx="202">
                  <c:v>0.2314814814814814</c:v>
                </c:pt>
                <c:pt idx="203">
                  <c:v>0.37037037037037024</c:v>
                </c:pt>
                <c:pt idx="204">
                  <c:v>0.4351851851851854</c:v>
                </c:pt>
                <c:pt idx="205">
                  <c:v>0.44444444444444436</c:v>
                </c:pt>
                <c:pt idx="206">
                  <c:v>0.52777777777777768</c:v>
                </c:pt>
                <c:pt idx="207">
                  <c:v>0.53703703703703687</c:v>
                </c:pt>
                <c:pt idx="208">
                  <c:v>0.47222222222222232</c:v>
                </c:pt>
                <c:pt idx="209">
                  <c:v>0.51851851851851904</c:v>
                </c:pt>
                <c:pt idx="210">
                  <c:v>0.50925925925925897</c:v>
                </c:pt>
                <c:pt idx="211">
                  <c:v>0.37037037037037024</c:v>
                </c:pt>
                <c:pt idx="212">
                  <c:v>0.27777777777777796</c:v>
                </c:pt>
                <c:pt idx="213">
                  <c:v>0.22222222222222202</c:v>
                </c:pt>
                <c:pt idx="214">
                  <c:v>0.24074074074074048</c:v>
                </c:pt>
                <c:pt idx="215">
                  <c:v>0.31481481481481488</c:v>
                </c:pt>
                <c:pt idx="216">
                  <c:v>0.37037037037037085</c:v>
                </c:pt>
                <c:pt idx="217">
                  <c:v>0.37037037037037024</c:v>
                </c:pt>
                <c:pt idx="218">
                  <c:v>0.32407407407407379</c:v>
                </c:pt>
                <c:pt idx="219">
                  <c:v>0.25925925925925952</c:v>
                </c:pt>
                <c:pt idx="220">
                  <c:v>0.19444444444444464</c:v>
                </c:pt>
                <c:pt idx="221">
                  <c:v>0.12037037037037024</c:v>
                </c:pt>
                <c:pt idx="222">
                  <c:v>7.4074074074073806E-2</c:v>
                </c:pt>
                <c:pt idx="223">
                  <c:v>6.4814814814814881E-2</c:v>
                </c:pt>
                <c:pt idx="224">
                  <c:v>6.4814814814814881E-2</c:v>
                </c:pt>
                <c:pt idx="225">
                  <c:v>9.2592592592592268E-2</c:v>
                </c:pt>
                <c:pt idx="226">
                  <c:v>0.10185185185185179</c:v>
                </c:pt>
                <c:pt idx="227">
                  <c:v>9.2592592592592851E-2</c:v>
                </c:pt>
                <c:pt idx="228">
                  <c:v>8.3333333333333329E-2</c:v>
                </c:pt>
                <c:pt idx="229">
                  <c:v>6.4814814814814881E-2</c:v>
                </c:pt>
                <c:pt idx="230">
                  <c:v>2.7777777777777974E-2</c:v>
                </c:pt>
                <c:pt idx="231">
                  <c:v>-2.7777777777777974E-2</c:v>
                </c:pt>
                <c:pt idx="232">
                  <c:v>-0.14814814814814822</c:v>
                </c:pt>
                <c:pt idx="233">
                  <c:v>-0.30555555555555536</c:v>
                </c:pt>
                <c:pt idx="234">
                  <c:v>-0.36111111111111133</c:v>
                </c:pt>
                <c:pt idx="235">
                  <c:v>-0.28703703703703692</c:v>
                </c:pt>
                <c:pt idx="236">
                  <c:v>-0.16666666666666666</c:v>
                </c:pt>
                <c:pt idx="237">
                  <c:v>-0.12962962962962976</c:v>
                </c:pt>
                <c:pt idx="238">
                  <c:v>-0.21296296296296249</c:v>
                </c:pt>
                <c:pt idx="239">
                  <c:v>-0.37962962962962976</c:v>
                </c:pt>
                <c:pt idx="240">
                  <c:v>-0.5</c:v>
                </c:pt>
                <c:pt idx="241">
                  <c:v>-0.44444444444444464</c:v>
                </c:pt>
                <c:pt idx="242">
                  <c:v>-0.41666666666666669</c:v>
                </c:pt>
                <c:pt idx="243">
                  <c:v>-0.45370370370370355</c:v>
                </c:pt>
                <c:pt idx="244">
                  <c:v>-0.43518518518518573</c:v>
                </c:pt>
                <c:pt idx="245">
                  <c:v>-0.51851851851851849</c:v>
                </c:pt>
                <c:pt idx="246">
                  <c:v>-0.66666666666666641</c:v>
                </c:pt>
                <c:pt idx="247">
                  <c:v>-0.62962962962962943</c:v>
                </c:pt>
                <c:pt idx="248">
                  <c:v>-0.38888888888888901</c:v>
                </c:pt>
                <c:pt idx="249">
                  <c:v>-0.16666666666666666</c:v>
                </c:pt>
                <c:pt idx="250">
                  <c:v>-0.12962962962962946</c:v>
                </c:pt>
                <c:pt idx="251">
                  <c:v>-0.18518518518518542</c:v>
                </c:pt>
                <c:pt idx="252">
                  <c:v>-0.15740740740740744</c:v>
                </c:pt>
                <c:pt idx="253">
                  <c:v>-5.5555555555555358E-2</c:v>
                </c:pt>
                <c:pt idx="254">
                  <c:v>-3.7037037037037202E-2</c:v>
                </c:pt>
                <c:pt idx="255">
                  <c:v>-0.19444444444444464</c:v>
                </c:pt>
                <c:pt idx="256">
                  <c:v>-0.26851851851851843</c:v>
                </c:pt>
                <c:pt idx="257">
                  <c:v>-2.7777777777777679E-2</c:v>
                </c:pt>
                <c:pt idx="258">
                  <c:v>0.31481481481481488</c:v>
                </c:pt>
                <c:pt idx="259">
                  <c:v>0.48148148148148157</c:v>
                </c:pt>
                <c:pt idx="260">
                  <c:v>0.49074074074074076</c:v>
                </c:pt>
                <c:pt idx="261">
                  <c:v>0.47222222222222232</c:v>
                </c:pt>
                <c:pt idx="262">
                  <c:v>0.50925925925925919</c:v>
                </c:pt>
                <c:pt idx="263">
                  <c:v>0.62962962962962976</c:v>
                </c:pt>
                <c:pt idx="264">
                  <c:v>0.68518518518518545</c:v>
                </c:pt>
                <c:pt idx="265">
                  <c:v>0.60185185185185175</c:v>
                </c:pt>
                <c:pt idx="266">
                  <c:v>0.43518518518518512</c:v>
                </c:pt>
                <c:pt idx="267">
                  <c:v>0.36111111111111072</c:v>
                </c:pt>
                <c:pt idx="268">
                  <c:v>0.33333333333333331</c:v>
                </c:pt>
                <c:pt idx="269">
                  <c:v>0.27777777777777796</c:v>
                </c:pt>
                <c:pt idx="270">
                  <c:v>0.14814814814814822</c:v>
                </c:pt>
                <c:pt idx="271">
                  <c:v>-2.7777777777777974E-2</c:v>
                </c:pt>
                <c:pt idx="272">
                  <c:v>-6.4814814814814881E-2</c:v>
                </c:pt>
                <c:pt idx="273">
                  <c:v>-0.1759259259259256</c:v>
                </c:pt>
                <c:pt idx="274">
                  <c:v>-0.41666666666666669</c:v>
                </c:pt>
                <c:pt idx="275">
                  <c:v>-0.52777777777777801</c:v>
                </c:pt>
                <c:pt idx="276">
                  <c:v>-0.59259259259259289</c:v>
                </c:pt>
                <c:pt idx="277">
                  <c:v>-0.65740740740740711</c:v>
                </c:pt>
                <c:pt idx="278">
                  <c:v>-0.82407407407407407</c:v>
                </c:pt>
                <c:pt idx="279">
                  <c:v>-0.87962962962962976</c:v>
                </c:pt>
                <c:pt idx="280">
                  <c:v>-0.49074074074074076</c:v>
                </c:pt>
                <c:pt idx="281">
                  <c:v>0.1388888888888887</c:v>
                </c:pt>
                <c:pt idx="282">
                  <c:v>0.59259259259259289</c:v>
                </c:pt>
                <c:pt idx="283">
                  <c:v>0.67592592592592615</c:v>
                </c:pt>
                <c:pt idx="284">
                  <c:v>0.69444444444444409</c:v>
                </c:pt>
                <c:pt idx="285">
                  <c:v>0.66666666666666663</c:v>
                </c:pt>
                <c:pt idx="286">
                  <c:v>0.61111111111111127</c:v>
                </c:pt>
                <c:pt idx="287">
                  <c:v>0.61111111111111072</c:v>
                </c:pt>
                <c:pt idx="288">
                  <c:v>0.61111111111111127</c:v>
                </c:pt>
                <c:pt idx="289">
                  <c:v>0.48148148148148157</c:v>
                </c:pt>
                <c:pt idx="290">
                  <c:v>0.23148148148148154</c:v>
                </c:pt>
                <c:pt idx="291">
                  <c:v>0</c:v>
                </c:pt>
                <c:pt idx="292">
                  <c:v>-0.15740740740740775</c:v>
                </c:pt>
                <c:pt idx="293">
                  <c:v>-0.1759259259259256</c:v>
                </c:pt>
                <c:pt idx="294">
                  <c:v>-0.12037037037037024</c:v>
                </c:pt>
                <c:pt idx="295">
                  <c:v>-5.5555555555555948E-2</c:v>
                </c:pt>
                <c:pt idx="296">
                  <c:v>0</c:v>
                </c:pt>
                <c:pt idx="297">
                  <c:v>3.70370370370375E-2</c:v>
                </c:pt>
                <c:pt idx="298">
                  <c:v>4.6296296296296426E-2</c:v>
                </c:pt>
                <c:pt idx="299">
                  <c:v>1.8518518518518452E-2</c:v>
                </c:pt>
                <c:pt idx="300">
                  <c:v>-1.8518518518518452E-2</c:v>
                </c:pt>
                <c:pt idx="301">
                  <c:v>-6.4814814814814881E-2</c:v>
                </c:pt>
                <c:pt idx="302">
                  <c:v>-0.12037037037037084</c:v>
                </c:pt>
                <c:pt idx="303">
                  <c:v>-0.16666666666666666</c:v>
                </c:pt>
                <c:pt idx="304">
                  <c:v>-0.23148148148148096</c:v>
                </c:pt>
                <c:pt idx="305">
                  <c:v>-0.27777777777777796</c:v>
                </c:pt>
                <c:pt idx="306">
                  <c:v>-0.23148148148148154</c:v>
                </c:pt>
                <c:pt idx="307">
                  <c:v>-0.1388888888888887</c:v>
                </c:pt>
                <c:pt idx="308">
                  <c:v>-6.4814814814814881E-2</c:v>
                </c:pt>
                <c:pt idx="309">
                  <c:v>-5.5555555555555358E-2</c:v>
                </c:pt>
                <c:pt idx="310">
                  <c:v>-8.3333333333333329E-2</c:v>
                </c:pt>
                <c:pt idx="311">
                  <c:v>-0.11111111111111131</c:v>
                </c:pt>
                <c:pt idx="312">
                  <c:v>-0.16666666666666666</c:v>
                </c:pt>
                <c:pt idx="313">
                  <c:v>-0.23148148148148154</c:v>
                </c:pt>
                <c:pt idx="314">
                  <c:v>-0.27777777777777796</c:v>
                </c:pt>
                <c:pt idx="315">
                  <c:v>-0.27777777777777796</c:v>
                </c:pt>
                <c:pt idx="316">
                  <c:v>-0.25</c:v>
                </c:pt>
                <c:pt idx="317">
                  <c:v>-0.2777777777777774</c:v>
                </c:pt>
                <c:pt idx="318">
                  <c:v>-0.34259259259259256</c:v>
                </c:pt>
                <c:pt idx="319">
                  <c:v>-0.36111111111111133</c:v>
                </c:pt>
                <c:pt idx="320">
                  <c:v>-0.22222222222222232</c:v>
                </c:pt>
                <c:pt idx="321">
                  <c:v>-0.11111111111111101</c:v>
                </c:pt>
                <c:pt idx="322">
                  <c:v>-6.4814814814814589E-2</c:v>
                </c:pt>
                <c:pt idx="323">
                  <c:v>-5.5555555555555657E-2</c:v>
                </c:pt>
                <c:pt idx="324">
                  <c:v>-9.259259259259256E-2</c:v>
                </c:pt>
                <c:pt idx="325">
                  <c:v>-3.7037037037036903E-2</c:v>
                </c:pt>
                <c:pt idx="326">
                  <c:v>-2.7777777777777974E-2</c:v>
                </c:pt>
                <c:pt idx="327">
                  <c:v>-5.5555555555555657E-2</c:v>
                </c:pt>
                <c:pt idx="328">
                  <c:v>-0.28703703703703692</c:v>
                </c:pt>
                <c:pt idx="329">
                  <c:v>-0.5370370370370372</c:v>
                </c:pt>
                <c:pt idx="330">
                  <c:v>-0.33333333333333331</c:v>
                </c:pt>
                <c:pt idx="331">
                  <c:v>-7.4074074074073806E-2</c:v>
                </c:pt>
                <c:pt idx="332">
                  <c:v>-9.259259259259256E-2</c:v>
                </c:pt>
                <c:pt idx="333">
                  <c:v>-0.10185185185185208</c:v>
                </c:pt>
                <c:pt idx="334">
                  <c:v>-8.3333333333333329E-2</c:v>
                </c:pt>
                <c:pt idx="335">
                  <c:v>-0.10185185185185179</c:v>
                </c:pt>
                <c:pt idx="336">
                  <c:v>-6.4814814814814881E-2</c:v>
                </c:pt>
                <c:pt idx="337">
                  <c:v>0</c:v>
                </c:pt>
                <c:pt idx="338">
                  <c:v>0.10185185185185179</c:v>
                </c:pt>
                <c:pt idx="339">
                  <c:v>0.30555555555555564</c:v>
                </c:pt>
                <c:pt idx="340">
                  <c:v>0.52777777777777768</c:v>
                </c:pt>
                <c:pt idx="341">
                  <c:v>0.58333333333333337</c:v>
                </c:pt>
                <c:pt idx="342">
                  <c:v>0.36111111111111133</c:v>
                </c:pt>
                <c:pt idx="343">
                  <c:v>0.11111111111111101</c:v>
                </c:pt>
                <c:pt idx="344">
                  <c:v>4.6296296296296134E-2</c:v>
                </c:pt>
                <c:pt idx="345">
                  <c:v>0.10185185185185179</c:v>
                </c:pt>
                <c:pt idx="346">
                  <c:v>0.10185185185185208</c:v>
                </c:pt>
                <c:pt idx="347">
                  <c:v>6.4814814814814881E-2</c:v>
                </c:pt>
                <c:pt idx="348">
                  <c:v>0.10185185185185179</c:v>
                </c:pt>
                <c:pt idx="349">
                  <c:v>9.259259259259256E-2</c:v>
                </c:pt>
                <c:pt idx="350">
                  <c:v>4.6296296296296134E-2</c:v>
                </c:pt>
                <c:pt idx="351">
                  <c:v>0</c:v>
                </c:pt>
                <c:pt idx="352">
                  <c:v>-1.8518518518518452E-2</c:v>
                </c:pt>
                <c:pt idx="353">
                  <c:v>-1.8518518518518452E-2</c:v>
                </c:pt>
                <c:pt idx="354">
                  <c:v>-9.2592592592592258E-3</c:v>
                </c:pt>
                <c:pt idx="355">
                  <c:v>1.8518518518518452E-2</c:v>
                </c:pt>
                <c:pt idx="356">
                  <c:v>2.7777777777777679E-2</c:v>
                </c:pt>
                <c:pt idx="357">
                  <c:v>-9.2592592592592258E-3</c:v>
                </c:pt>
                <c:pt idx="358">
                  <c:v>-0.12037037037037024</c:v>
                </c:pt>
                <c:pt idx="359">
                  <c:v>-0.27777777777777768</c:v>
                </c:pt>
                <c:pt idx="360">
                  <c:v>-0.34259259259259256</c:v>
                </c:pt>
                <c:pt idx="361">
                  <c:v>-0.2870370370370372</c:v>
                </c:pt>
                <c:pt idx="362">
                  <c:v>-0.19444444444444464</c:v>
                </c:pt>
                <c:pt idx="363">
                  <c:v>-0.11111111111111101</c:v>
                </c:pt>
                <c:pt idx="364">
                  <c:v>-3.7037037037036903E-2</c:v>
                </c:pt>
                <c:pt idx="365">
                  <c:v>9.2592592592592258E-3</c:v>
                </c:pt>
                <c:pt idx="366">
                  <c:v>4.6296296296296426E-2</c:v>
                </c:pt>
                <c:pt idx="367">
                  <c:v>0.12037037037037053</c:v>
                </c:pt>
                <c:pt idx="368">
                  <c:v>0.2129629629629628</c:v>
                </c:pt>
                <c:pt idx="369">
                  <c:v>0.20370370370370358</c:v>
                </c:pt>
                <c:pt idx="370">
                  <c:v>9.259259259259256E-2</c:v>
                </c:pt>
                <c:pt idx="371">
                  <c:v>-4.6296296296296426E-2</c:v>
                </c:pt>
                <c:pt idx="372">
                  <c:v>-0.29629629629629611</c:v>
                </c:pt>
                <c:pt idx="373">
                  <c:v>-0.56481481481481455</c:v>
                </c:pt>
                <c:pt idx="374">
                  <c:v>-0.63888888888888895</c:v>
                </c:pt>
                <c:pt idx="375">
                  <c:v>-0.5370370370370372</c:v>
                </c:pt>
                <c:pt idx="376">
                  <c:v>-0.38888888888888884</c:v>
                </c:pt>
                <c:pt idx="377">
                  <c:v>-0.27777777777777768</c:v>
                </c:pt>
                <c:pt idx="378">
                  <c:v>-0.20370370370370372</c:v>
                </c:pt>
                <c:pt idx="379">
                  <c:v>-0.15740740740740744</c:v>
                </c:pt>
                <c:pt idx="380">
                  <c:v>-0.17592592592592596</c:v>
                </c:pt>
                <c:pt idx="381">
                  <c:v>-0.21296296296296294</c:v>
                </c:pt>
                <c:pt idx="382">
                  <c:v>-0.22222222222222224</c:v>
                </c:pt>
                <c:pt idx="383">
                  <c:v>-0.24074074074074078</c:v>
                </c:pt>
                <c:pt idx="384">
                  <c:v>-0.25925925925925924</c:v>
                </c:pt>
                <c:pt idx="385">
                  <c:v>-0.21296296296296294</c:v>
                </c:pt>
                <c:pt idx="386">
                  <c:v>-8.3333333333333329E-2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4.6296296296296301E-2</c:v>
                </c:pt>
                <c:pt idx="392">
                  <c:v>0.19444444444444445</c:v>
                </c:pt>
                <c:pt idx="393">
                  <c:v>0.39814814814814814</c:v>
                </c:pt>
                <c:pt idx="394">
                  <c:v>0.57407407407407396</c:v>
                </c:pt>
                <c:pt idx="395">
                  <c:v>0.69444444444444431</c:v>
                </c:pt>
                <c:pt idx="396">
                  <c:v>0.76851851851851849</c:v>
                </c:pt>
                <c:pt idx="397">
                  <c:v>0.79629629629629628</c:v>
                </c:pt>
                <c:pt idx="398">
                  <c:v>0.70370370370370383</c:v>
                </c:pt>
                <c:pt idx="399">
                  <c:v>0.43518518518518512</c:v>
                </c:pt>
                <c:pt idx="400">
                  <c:v>0.12962962962962946</c:v>
                </c:pt>
                <c:pt idx="401">
                  <c:v>-6.4814814814814589E-2</c:v>
                </c:pt>
                <c:pt idx="402">
                  <c:v>-0.2129629629629628</c:v>
                </c:pt>
                <c:pt idx="403">
                  <c:v>-0.30555555555555564</c:v>
                </c:pt>
                <c:pt idx="404">
                  <c:v>-0.2870370370370372</c:v>
                </c:pt>
                <c:pt idx="405">
                  <c:v>-0.26851851851851843</c:v>
                </c:pt>
                <c:pt idx="406">
                  <c:v>-0.29629629629629611</c:v>
                </c:pt>
                <c:pt idx="407">
                  <c:v>-0.31481481481481488</c:v>
                </c:pt>
                <c:pt idx="408">
                  <c:v>-0.25925925925925924</c:v>
                </c:pt>
                <c:pt idx="409">
                  <c:v>-0.12962962962962962</c:v>
                </c:pt>
                <c:pt idx="410">
                  <c:v>-1.8518518518518601E-2</c:v>
                </c:pt>
                <c:pt idx="411">
                  <c:v>2.7777777777777828E-2</c:v>
                </c:pt>
                <c:pt idx="412">
                  <c:v>4.629629629629628E-2</c:v>
                </c:pt>
                <c:pt idx="413">
                  <c:v>6.4814814814814881E-2</c:v>
                </c:pt>
                <c:pt idx="414">
                  <c:v>0.12962962962962976</c:v>
                </c:pt>
                <c:pt idx="415">
                  <c:v>0.23148148148148126</c:v>
                </c:pt>
                <c:pt idx="416">
                  <c:v>0.25925925925925924</c:v>
                </c:pt>
                <c:pt idx="417">
                  <c:v>0.15740740740740744</c:v>
                </c:pt>
                <c:pt idx="418">
                  <c:v>9.2592592592592258E-3</c:v>
                </c:pt>
                <c:pt idx="419">
                  <c:v>-0.1388888888888887</c:v>
                </c:pt>
                <c:pt idx="420">
                  <c:v>-0.20370370370370386</c:v>
                </c:pt>
                <c:pt idx="421">
                  <c:v>-0.12962962962962976</c:v>
                </c:pt>
                <c:pt idx="422">
                  <c:v>-1.8518518518518452E-2</c:v>
                </c:pt>
                <c:pt idx="423">
                  <c:v>9.259259259259256E-2</c:v>
                </c:pt>
                <c:pt idx="424">
                  <c:v>0.25</c:v>
                </c:pt>
                <c:pt idx="425">
                  <c:v>0.5</c:v>
                </c:pt>
                <c:pt idx="426">
                  <c:v>0.76851851851851849</c:v>
                </c:pt>
                <c:pt idx="427">
                  <c:v>0.83333333333333359</c:v>
                </c:pt>
                <c:pt idx="428">
                  <c:v>0.55555555555555591</c:v>
                </c:pt>
                <c:pt idx="429">
                  <c:v>0.1759259259259256</c:v>
                </c:pt>
                <c:pt idx="430">
                  <c:v>-5.5555555555555948E-2</c:v>
                </c:pt>
                <c:pt idx="431">
                  <c:v>-0.14814814814814822</c:v>
                </c:pt>
                <c:pt idx="432">
                  <c:v>-0.1388888888888887</c:v>
                </c:pt>
                <c:pt idx="433">
                  <c:v>-7.4074074074073806E-2</c:v>
                </c:pt>
                <c:pt idx="434">
                  <c:v>-6.4814814814814881E-2</c:v>
                </c:pt>
                <c:pt idx="435">
                  <c:v>-0.17592592592592618</c:v>
                </c:pt>
                <c:pt idx="436">
                  <c:v>-0.36111111111111099</c:v>
                </c:pt>
                <c:pt idx="437">
                  <c:v>-0.57407407407407385</c:v>
                </c:pt>
                <c:pt idx="438">
                  <c:v>-0.7870370370370372</c:v>
                </c:pt>
                <c:pt idx="439">
                  <c:v>-0.93518518518518523</c:v>
                </c:pt>
                <c:pt idx="440">
                  <c:v>-0.97222222222222221</c:v>
                </c:pt>
                <c:pt idx="441">
                  <c:v>-0.84259259259259256</c:v>
                </c:pt>
                <c:pt idx="442">
                  <c:v>-0.59259259259259256</c:v>
                </c:pt>
                <c:pt idx="443">
                  <c:v>-0.33333333333333331</c:v>
                </c:pt>
                <c:pt idx="444">
                  <c:v>-0.12037037037037036</c:v>
                </c:pt>
                <c:pt idx="445">
                  <c:v>-1.8518518518518517E-2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4.6296296296296301E-2</c:v>
                </c:pt>
                <c:pt idx="512">
                  <c:v>0.23148148148148148</c:v>
                </c:pt>
                <c:pt idx="513">
                  <c:v>0.56481481481481477</c:v>
                </c:pt>
                <c:pt idx="514">
                  <c:v>0.86111111111111105</c:v>
                </c:pt>
                <c:pt idx="515">
                  <c:v>0.94444444444444464</c:v>
                </c:pt>
                <c:pt idx="516">
                  <c:v>0.80555555555555569</c:v>
                </c:pt>
                <c:pt idx="517">
                  <c:v>0.47222222222222204</c:v>
                </c:pt>
                <c:pt idx="518">
                  <c:v>0.12962962962962946</c:v>
                </c:pt>
                <c:pt idx="519">
                  <c:v>-5.5555555555555358E-2</c:v>
                </c:pt>
                <c:pt idx="520">
                  <c:v>-0.14814814814814792</c:v>
                </c:pt>
                <c:pt idx="521">
                  <c:v>-0.19444444444444464</c:v>
                </c:pt>
                <c:pt idx="522">
                  <c:v>-0.23148148148148154</c:v>
                </c:pt>
                <c:pt idx="523">
                  <c:v>-0.34259259259259256</c:v>
                </c:pt>
                <c:pt idx="524">
                  <c:v>-0.54629629629629639</c:v>
                </c:pt>
                <c:pt idx="525">
                  <c:v>-0.7314814814814814</c:v>
                </c:pt>
                <c:pt idx="526">
                  <c:v>-0.7314814814814814</c:v>
                </c:pt>
                <c:pt idx="527">
                  <c:v>-0.51851851851851849</c:v>
                </c:pt>
                <c:pt idx="528">
                  <c:v>-0.27777777777777779</c:v>
                </c:pt>
                <c:pt idx="529">
                  <c:v>-0.1851851851851852</c:v>
                </c:pt>
                <c:pt idx="530">
                  <c:v>-9.2592592592592601E-2</c:v>
                </c:pt>
                <c:pt idx="531">
                  <c:v>0</c:v>
                </c:pt>
                <c:pt idx="532">
                  <c:v>1.8518518518518517E-2</c:v>
                </c:pt>
                <c:pt idx="533">
                  <c:v>0.1111111111111111</c:v>
                </c:pt>
                <c:pt idx="534">
                  <c:v>0.27777777777777773</c:v>
                </c:pt>
                <c:pt idx="535">
                  <c:v>0.37037037037037041</c:v>
                </c:pt>
                <c:pt idx="536">
                  <c:v>0.46296296296296297</c:v>
                </c:pt>
                <c:pt idx="537">
                  <c:v>0.72222222222222232</c:v>
                </c:pt>
                <c:pt idx="538">
                  <c:v>0.98148148148148151</c:v>
                </c:pt>
                <c:pt idx="539">
                  <c:v>0.93518518518518523</c:v>
                </c:pt>
                <c:pt idx="540">
                  <c:v>0.52777777777777768</c:v>
                </c:pt>
                <c:pt idx="541">
                  <c:v>0.12962962962962946</c:v>
                </c:pt>
                <c:pt idx="542">
                  <c:v>-1.8518518518518452E-2</c:v>
                </c:pt>
                <c:pt idx="543">
                  <c:v>-8.3333333333333329E-2</c:v>
                </c:pt>
                <c:pt idx="544">
                  <c:v>-0.18518518518518512</c:v>
                </c:pt>
                <c:pt idx="545">
                  <c:v>-0.32407407407407413</c:v>
                </c:pt>
                <c:pt idx="546">
                  <c:v>-0.3518518518518518</c:v>
                </c:pt>
                <c:pt idx="547">
                  <c:v>-0.26851851851851843</c:v>
                </c:pt>
                <c:pt idx="548">
                  <c:v>-0.20370370370370386</c:v>
                </c:pt>
                <c:pt idx="549">
                  <c:v>-0.16666666666666666</c:v>
                </c:pt>
                <c:pt idx="550">
                  <c:v>-0.14814814814814822</c:v>
                </c:pt>
                <c:pt idx="551">
                  <c:v>-0.10185185185185179</c:v>
                </c:pt>
                <c:pt idx="552">
                  <c:v>-9.259259259259256E-2</c:v>
                </c:pt>
                <c:pt idx="553">
                  <c:v>-9.259259259259256E-2</c:v>
                </c:pt>
                <c:pt idx="554">
                  <c:v>-5.5555555555555504E-2</c:v>
                </c:pt>
                <c:pt idx="555">
                  <c:v>-1.8518518518518601E-2</c:v>
                </c:pt>
                <c:pt idx="556">
                  <c:v>1.8518518518518601E-2</c:v>
                </c:pt>
                <c:pt idx="557">
                  <c:v>6.4814814814814881E-2</c:v>
                </c:pt>
                <c:pt idx="558">
                  <c:v>0.11111111111111101</c:v>
                </c:pt>
                <c:pt idx="559">
                  <c:v>0.24999999999999986</c:v>
                </c:pt>
                <c:pt idx="560">
                  <c:v>0.23148148148148154</c:v>
                </c:pt>
                <c:pt idx="561">
                  <c:v>4.6296296296296426E-2</c:v>
                </c:pt>
                <c:pt idx="562">
                  <c:v>0</c:v>
                </c:pt>
                <c:pt idx="563">
                  <c:v>-0.14814814814814822</c:v>
                </c:pt>
                <c:pt idx="564">
                  <c:v>-0.63888888888888895</c:v>
                </c:pt>
                <c:pt idx="565">
                  <c:v>-0.98148148148148151</c:v>
                </c:pt>
                <c:pt idx="566">
                  <c:v>-0.93518518518518512</c:v>
                </c:pt>
                <c:pt idx="567">
                  <c:v>-0.44444444444444442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9.2592592592592601E-2</c:v>
                </c:pt>
                <c:pt idx="601">
                  <c:v>0.19444444444444445</c:v>
                </c:pt>
                <c:pt idx="602">
                  <c:v>0.3518518518518518</c:v>
                </c:pt>
                <c:pt idx="603">
                  <c:v>0.64814814814814803</c:v>
                </c:pt>
                <c:pt idx="604">
                  <c:v>0.87037037037037057</c:v>
                </c:pt>
                <c:pt idx="605">
                  <c:v>0.99074074074074081</c:v>
                </c:pt>
                <c:pt idx="606">
                  <c:v>1.0462962962962961</c:v>
                </c:pt>
                <c:pt idx="607">
                  <c:v>0.99074074074074048</c:v>
                </c:pt>
                <c:pt idx="608">
                  <c:v>0.86111111111111105</c:v>
                </c:pt>
                <c:pt idx="609">
                  <c:v>0.76851851851851904</c:v>
                </c:pt>
                <c:pt idx="610">
                  <c:v>0.75</c:v>
                </c:pt>
                <c:pt idx="611">
                  <c:v>0.70370370370370361</c:v>
                </c:pt>
                <c:pt idx="612">
                  <c:v>0.5</c:v>
                </c:pt>
                <c:pt idx="613">
                  <c:v>0.2129629629629631</c:v>
                </c:pt>
                <c:pt idx="614">
                  <c:v>1.8518518518518452E-2</c:v>
                </c:pt>
                <c:pt idx="615">
                  <c:v>-2.7777777777777974E-2</c:v>
                </c:pt>
                <c:pt idx="616">
                  <c:v>-2.7777777777777384E-2</c:v>
                </c:pt>
                <c:pt idx="617">
                  <c:v>-5.5555555555555358E-2</c:v>
                </c:pt>
                <c:pt idx="618">
                  <c:v>-0.11111111111111131</c:v>
                </c:pt>
                <c:pt idx="619">
                  <c:v>-0.17592592592592618</c:v>
                </c:pt>
                <c:pt idx="620">
                  <c:v>-0.19444444444444464</c:v>
                </c:pt>
                <c:pt idx="621">
                  <c:v>-0.1388888888888887</c:v>
                </c:pt>
                <c:pt idx="622">
                  <c:v>-5.5555555555555358E-2</c:v>
                </c:pt>
                <c:pt idx="623">
                  <c:v>9.2592592592589309E-3</c:v>
                </c:pt>
                <c:pt idx="624">
                  <c:v>7.4074074074074403E-2</c:v>
                </c:pt>
                <c:pt idx="625">
                  <c:v>0.11111111111111131</c:v>
                </c:pt>
                <c:pt idx="626">
                  <c:v>8.3333333333333329E-2</c:v>
                </c:pt>
                <c:pt idx="627">
                  <c:v>2.7777777777777974E-2</c:v>
                </c:pt>
                <c:pt idx="628">
                  <c:v>0</c:v>
                </c:pt>
                <c:pt idx="629">
                  <c:v>9.2592592592589309E-3</c:v>
                </c:pt>
                <c:pt idx="630">
                  <c:v>6.4814814814814284E-2</c:v>
                </c:pt>
                <c:pt idx="631">
                  <c:v>0.14814814814814822</c:v>
                </c:pt>
                <c:pt idx="632">
                  <c:v>0.20370370370370416</c:v>
                </c:pt>
                <c:pt idx="633">
                  <c:v>0.24074074074074048</c:v>
                </c:pt>
                <c:pt idx="634">
                  <c:v>0.25</c:v>
                </c:pt>
                <c:pt idx="635">
                  <c:v>0.2129629629629631</c:v>
                </c:pt>
                <c:pt idx="636">
                  <c:v>0.12962962962962918</c:v>
                </c:pt>
                <c:pt idx="637">
                  <c:v>3.7037037037036903E-2</c:v>
                </c:pt>
                <c:pt idx="638">
                  <c:v>-9.2592592592589309E-3</c:v>
                </c:pt>
                <c:pt idx="639">
                  <c:v>-2.7777777777777384E-2</c:v>
                </c:pt>
                <c:pt idx="640">
                  <c:v>-2.7777777777777974E-2</c:v>
                </c:pt>
                <c:pt idx="641">
                  <c:v>3.7037037037036903E-2</c:v>
                </c:pt>
                <c:pt idx="642">
                  <c:v>0.15740740740740775</c:v>
                </c:pt>
                <c:pt idx="643">
                  <c:v>0.19444444444444464</c:v>
                </c:pt>
                <c:pt idx="644">
                  <c:v>0.11111111111111072</c:v>
                </c:pt>
                <c:pt idx="645">
                  <c:v>6.4814814814814881E-2</c:v>
                </c:pt>
                <c:pt idx="646">
                  <c:v>7.4074074074074403E-2</c:v>
                </c:pt>
                <c:pt idx="647">
                  <c:v>7.4074074074073806E-2</c:v>
                </c:pt>
                <c:pt idx="648">
                  <c:v>5.5555555555555358E-2</c:v>
                </c:pt>
                <c:pt idx="649">
                  <c:v>9.2592592592595224E-3</c:v>
                </c:pt>
                <c:pt idx="650">
                  <c:v>-8.3333333333333329E-2</c:v>
                </c:pt>
                <c:pt idx="651">
                  <c:v>-0.24074074074074106</c:v>
                </c:pt>
                <c:pt idx="652">
                  <c:v>-0.36111111111111133</c:v>
                </c:pt>
                <c:pt idx="653">
                  <c:v>-0.37962962962962976</c:v>
                </c:pt>
                <c:pt idx="654">
                  <c:v>-0.45370370370370355</c:v>
                </c:pt>
                <c:pt idx="655">
                  <c:v>-0.63888888888888873</c:v>
                </c:pt>
                <c:pt idx="656">
                  <c:v>-0.74074074074074048</c:v>
                </c:pt>
                <c:pt idx="657">
                  <c:v>-0.62037037037037024</c:v>
                </c:pt>
                <c:pt idx="658">
                  <c:v>-0.45370370370370355</c:v>
                </c:pt>
                <c:pt idx="659">
                  <c:v>-0.50925925925925952</c:v>
                </c:pt>
                <c:pt idx="660">
                  <c:v>-0.76851851851851871</c:v>
                </c:pt>
                <c:pt idx="661">
                  <c:v>-0.95370370370370361</c:v>
                </c:pt>
                <c:pt idx="662">
                  <c:v>-0.98148148148148151</c:v>
                </c:pt>
                <c:pt idx="663">
                  <c:v>-0.70370370370370372</c:v>
                </c:pt>
                <c:pt idx="664">
                  <c:v>-0.31481481481481471</c:v>
                </c:pt>
                <c:pt idx="665">
                  <c:v>-5.5555555555555504E-2</c:v>
                </c:pt>
                <c:pt idx="666">
                  <c:v>0.18518518518518512</c:v>
                </c:pt>
                <c:pt idx="667">
                  <c:v>0.60185185185185175</c:v>
                </c:pt>
                <c:pt idx="668">
                  <c:v>0.85185185185185197</c:v>
                </c:pt>
                <c:pt idx="669">
                  <c:v>0.83333333333333337</c:v>
                </c:pt>
                <c:pt idx="670">
                  <c:v>0.81481481481481488</c:v>
                </c:pt>
                <c:pt idx="671">
                  <c:v>0.55555555555555569</c:v>
                </c:pt>
                <c:pt idx="672">
                  <c:v>0.37037037037037024</c:v>
                </c:pt>
                <c:pt idx="673">
                  <c:v>0.37037037037037024</c:v>
                </c:pt>
                <c:pt idx="674">
                  <c:v>0.37037037037037024</c:v>
                </c:pt>
                <c:pt idx="675">
                  <c:v>0.2129629629629631</c:v>
                </c:pt>
                <c:pt idx="676">
                  <c:v>4.6296296296296426E-2</c:v>
                </c:pt>
                <c:pt idx="677">
                  <c:v>-0.12037037037037024</c:v>
                </c:pt>
                <c:pt idx="678">
                  <c:v>-0.44444444444444464</c:v>
                </c:pt>
                <c:pt idx="679">
                  <c:v>-0.66666666666666663</c:v>
                </c:pt>
                <c:pt idx="680">
                  <c:v>-0.79629629629629617</c:v>
                </c:pt>
                <c:pt idx="681">
                  <c:v>-0.83333333333333359</c:v>
                </c:pt>
                <c:pt idx="682">
                  <c:v>-0.55555555555555569</c:v>
                </c:pt>
                <c:pt idx="683">
                  <c:v>-0.36111111111111099</c:v>
                </c:pt>
                <c:pt idx="684">
                  <c:v>-0.20370370370370358</c:v>
                </c:pt>
                <c:pt idx="685">
                  <c:v>0.22222222222222232</c:v>
                </c:pt>
                <c:pt idx="686">
                  <c:v>0.46296296296296308</c:v>
                </c:pt>
                <c:pt idx="687">
                  <c:v>0.42592592592592587</c:v>
                </c:pt>
                <c:pt idx="688">
                  <c:v>0.41666666666666669</c:v>
                </c:pt>
                <c:pt idx="689">
                  <c:v>0.40740740740740716</c:v>
                </c:pt>
                <c:pt idx="690">
                  <c:v>0.23148148148148154</c:v>
                </c:pt>
                <c:pt idx="691">
                  <c:v>7.4074074074074403E-2</c:v>
                </c:pt>
                <c:pt idx="692">
                  <c:v>8.3333333333333329E-2</c:v>
                </c:pt>
                <c:pt idx="693">
                  <c:v>0.14814814814814822</c:v>
                </c:pt>
                <c:pt idx="694">
                  <c:v>0.12962962962962918</c:v>
                </c:pt>
                <c:pt idx="695">
                  <c:v>-2.7777777777777974E-2</c:v>
                </c:pt>
                <c:pt idx="696">
                  <c:v>-0.45370370370370355</c:v>
                </c:pt>
                <c:pt idx="697">
                  <c:v>-0.61111111111111105</c:v>
                </c:pt>
                <c:pt idx="698">
                  <c:v>-0.48148148148148123</c:v>
                </c:pt>
                <c:pt idx="699">
                  <c:v>-0.37037037037037052</c:v>
                </c:pt>
                <c:pt idx="700">
                  <c:v>-0.1759259259259259</c:v>
                </c:pt>
                <c:pt idx="701">
                  <c:v>-7.4074074074074112E-2</c:v>
                </c:pt>
                <c:pt idx="702">
                  <c:v>-1.851851851851875E-2</c:v>
                </c:pt>
                <c:pt idx="703">
                  <c:v>-9.2592592592592258E-3</c:v>
                </c:pt>
                <c:pt idx="704">
                  <c:v>-0.10185185185185179</c:v>
                </c:pt>
                <c:pt idx="705">
                  <c:v>-0.27777777777777768</c:v>
                </c:pt>
                <c:pt idx="706">
                  <c:v>-0.44444444444444436</c:v>
                </c:pt>
                <c:pt idx="707">
                  <c:v>-0.47222222222222232</c:v>
                </c:pt>
                <c:pt idx="708">
                  <c:v>-0.28703703703703703</c:v>
                </c:pt>
                <c:pt idx="709">
                  <c:v>3.7037037037037056E-2</c:v>
                </c:pt>
                <c:pt idx="710">
                  <c:v>0.47222222222222215</c:v>
                </c:pt>
                <c:pt idx="711">
                  <c:v>0.7314814814814814</c:v>
                </c:pt>
                <c:pt idx="712">
                  <c:v>0.43518518518518512</c:v>
                </c:pt>
                <c:pt idx="713">
                  <c:v>9.2592592592595224E-3</c:v>
                </c:pt>
                <c:pt idx="714">
                  <c:v>-0.30555555555555536</c:v>
                </c:pt>
                <c:pt idx="715">
                  <c:v>-0.67592592592592604</c:v>
                </c:pt>
                <c:pt idx="716">
                  <c:v>-0.60185185185185197</c:v>
                </c:pt>
                <c:pt idx="717">
                  <c:v>-0.1759259259259259</c:v>
                </c:pt>
                <c:pt idx="718">
                  <c:v>9.259259259259256E-2</c:v>
                </c:pt>
                <c:pt idx="719">
                  <c:v>0.37037037037037041</c:v>
                </c:pt>
                <c:pt idx="720">
                  <c:v>0.50925925925925941</c:v>
                </c:pt>
                <c:pt idx="721">
                  <c:v>0.42592592592592587</c:v>
                </c:pt>
                <c:pt idx="722">
                  <c:v>0.37037037037037024</c:v>
                </c:pt>
                <c:pt idx="723">
                  <c:v>0.31481481481481488</c:v>
                </c:pt>
                <c:pt idx="724">
                  <c:v>0.37962962962962976</c:v>
                </c:pt>
                <c:pt idx="725">
                  <c:v>0.54629629629629617</c:v>
                </c:pt>
                <c:pt idx="726">
                  <c:v>0.75925925925925897</c:v>
                </c:pt>
                <c:pt idx="727">
                  <c:v>0.73148148148148151</c:v>
                </c:pt>
                <c:pt idx="728">
                  <c:v>0.5</c:v>
                </c:pt>
                <c:pt idx="729">
                  <c:v>0.3518518518518518</c:v>
                </c:pt>
                <c:pt idx="730">
                  <c:v>0.15740740740740775</c:v>
                </c:pt>
                <c:pt idx="731">
                  <c:v>3.7037037037036903E-2</c:v>
                </c:pt>
                <c:pt idx="732">
                  <c:v>2.7777777777777384E-2</c:v>
                </c:pt>
                <c:pt idx="733">
                  <c:v>3.70370370370375E-2</c:v>
                </c:pt>
                <c:pt idx="734">
                  <c:v>4.6296296296296426E-2</c:v>
                </c:pt>
                <c:pt idx="735">
                  <c:v>6.4814814814814284E-2</c:v>
                </c:pt>
                <c:pt idx="736">
                  <c:v>9.2592592592592851E-2</c:v>
                </c:pt>
                <c:pt idx="737">
                  <c:v>8.3333333333333329E-2</c:v>
                </c:pt>
                <c:pt idx="738">
                  <c:v>3.7037037037036903E-2</c:v>
                </c:pt>
                <c:pt idx="739">
                  <c:v>0.12037037037037084</c:v>
                </c:pt>
                <c:pt idx="740">
                  <c:v>0.2129629629629631</c:v>
                </c:pt>
                <c:pt idx="741">
                  <c:v>0.1759259259259256</c:v>
                </c:pt>
                <c:pt idx="742">
                  <c:v>8.3333333333333329E-2</c:v>
                </c:pt>
                <c:pt idx="743">
                  <c:v>1.8518518518518452E-2</c:v>
                </c:pt>
                <c:pt idx="744">
                  <c:v>9.2592592592589309E-3</c:v>
                </c:pt>
                <c:pt idx="745">
                  <c:v>9.2592592592595224E-3</c:v>
                </c:pt>
                <c:pt idx="746">
                  <c:v>4.6296296296296426E-2</c:v>
                </c:pt>
                <c:pt idx="747">
                  <c:v>0.10185185185185179</c:v>
                </c:pt>
                <c:pt idx="748">
                  <c:v>0.1388888888888887</c:v>
                </c:pt>
                <c:pt idx="749">
                  <c:v>0.11111111111111131</c:v>
                </c:pt>
                <c:pt idx="750">
                  <c:v>3.70370370370375E-2</c:v>
                </c:pt>
                <c:pt idx="751">
                  <c:v>-9.2592592592595224E-3</c:v>
                </c:pt>
                <c:pt idx="752">
                  <c:v>-4.6296296296296426E-2</c:v>
                </c:pt>
                <c:pt idx="753">
                  <c:v>-0.11111111111111131</c:v>
                </c:pt>
                <c:pt idx="754">
                  <c:v>-0.15740740740740775</c:v>
                </c:pt>
                <c:pt idx="755">
                  <c:v>-0.20370370370370358</c:v>
                </c:pt>
                <c:pt idx="756">
                  <c:v>-0.36111111111111072</c:v>
                </c:pt>
                <c:pt idx="757">
                  <c:v>-0.64814814814814825</c:v>
                </c:pt>
                <c:pt idx="758">
                  <c:v>-0.88888888888888928</c:v>
                </c:pt>
                <c:pt idx="759">
                  <c:v>-0.95370370370370361</c:v>
                </c:pt>
                <c:pt idx="760">
                  <c:v>-0.9629629629629628</c:v>
                </c:pt>
                <c:pt idx="761">
                  <c:v>-0.98148148148148151</c:v>
                </c:pt>
                <c:pt idx="762">
                  <c:v>-0.87037037037037024</c:v>
                </c:pt>
                <c:pt idx="763">
                  <c:v>-0.59259259259259245</c:v>
                </c:pt>
                <c:pt idx="764">
                  <c:v>-0.13888888888888898</c:v>
                </c:pt>
                <c:pt idx="765">
                  <c:v>0.37037037037037041</c:v>
                </c:pt>
                <c:pt idx="766">
                  <c:v>0.58333333333333337</c:v>
                </c:pt>
                <c:pt idx="767">
                  <c:v>0.59259259259259256</c:v>
                </c:pt>
                <c:pt idx="768">
                  <c:v>0.60185185185185175</c:v>
                </c:pt>
                <c:pt idx="769">
                  <c:v>0.7129629629629628</c:v>
                </c:pt>
                <c:pt idx="770">
                  <c:v>0.89814814814814825</c:v>
                </c:pt>
                <c:pt idx="771">
                  <c:v>0.90740740740740777</c:v>
                </c:pt>
                <c:pt idx="772">
                  <c:v>0.85185185185185175</c:v>
                </c:pt>
                <c:pt idx="773">
                  <c:v>0.70370370370370361</c:v>
                </c:pt>
                <c:pt idx="774">
                  <c:v>0.59259259259259289</c:v>
                </c:pt>
                <c:pt idx="775">
                  <c:v>0.61111111111111127</c:v>
                </c:pt>
                <c:pt idx="776">
                  <c:v>0.5</c:v>
                </c:pt>
                <c:pt idx="777">
                  <c:v>0.37037037037037024</c:v>
                </c:pt>
                <c:pt idx="778">
                  <c:v>0.32407407407407379</c:v>
                </c:pt>
                <c:pt idx="779">
                  <c:v>0.2777777777777774</c:v>
                </c:pt>
                <c:pt idx="780">
                  <c:v>0.2129629629629631</c:v>
                </c:pt>
                <c:pt idx="781">
                  <c:v>0.15740740740740713</c:v>
                </c:pt>
                <c:pt idx="782">
                  <c:v>0.11111111111111072</c:v>
                </c:pt>
                <c:pt idx="783">
                  <c:v>7.4074074074075E-2</c:v>
                </c:pt>
                <c:pt idx="784">
                  <c:v>6.4814814814815477E-2</c:v>
                </c:pt>
                <c:pt idx="785">
                  <c:v>0.10185185185185119</c:v>
                </c:pt>
                <c:pt idx="786">
                  <c:v>0.11111111111111072</c:v>
                </c:pt>
                <c:pt idx="787">
                  <c:v>5.5555555555555948E-2</c:v>
                </c:pt>
                <c:pt idx="788">
                  <c:v>9.2592592592595224E-3</c:v>
                </c:pt>
                <c:pt idx="789">
                  <c:v>9.2592592592595224E-3</c:v>
                </c:pt>
                <c:pt idx="790">
                  <c:v>3.7037037037036903E-2</c:v>
                </c:pt>
                <c:pt idx="791">
                  <c:v>5.5555555555554768E-2</c:v>
                </c:pt>
                <c:pt idx="792">
                  <c:v>-9.2592592592595224E-3</c:v>
                </c:pt>
                <c:pt idx="793">
                  <c:v>-0.23148148148148096</c:v>
                </c:pt>
                <c:pt idx="794">
                  <c:v>-0.54629629629629639</c:v>
                </c:pt>
                <c:pt idx="795">
                  <c:v>-0.8240740740740744</c:v>
                </c:pt>
                <c:pt idx="796">
                  <c:v>-0.96296296296296247</c:v>
                </c:pt>
                <c:pt idx="797">
                  <c:v>-0.89814814814814825</c:v>
                </c:pt>
                <c:pt idx="798">
                  <c:v>-0.64814814814814825</c:v>
                </c:pt>
                <c:pt idx="799">
                  <c:v>-0.32407407407407379</c:v>
                </c:pt>
                <c:pt idx="800">
                  <c:v>-9.2592592592592851E-2</c:v>
                </c:pt>
                <c:pt idx="801">
                  <c:v>6.4814814814814881E-2</c:v>
                </c:pt>
                <c:pt idx="802">
                  <c:v>0.31481481481481488</c:v>
                </c:pt>
                <c:pt idx="803">
                  <c:v>0.58333333333333337</c:v>
                </c:pt>
                <c:pt idx="804">
                  <c:v>0.62037037037037079</c:v>
                </c:pt>
                <c:pt idx="805">
                  <c:v>0.3981481481481482</c:v>
                </c:pt>
                <c:pt idx="806">
                  <c:v>0.14814814814814761</c:v>
                </c:pt>
                <c:pt idx="807">
                  <c:v>-1.8518518518518452E-2</c:v>
                </c:pt>
                <c:pt idx="808">
                  <c:v>-0.15740740740740713</c:v>
                </c:pt>
                <c:pt idx="809">
                  <c:v>-0.25925925925925952</c:v>
                </c:pt>
                <c:pt idx="810">
                  <c:v>-0.36111111111111133</c:v>
                </c:pt>
                <c:pt idx="811">
                  <c:v>-0.55555555555555536</c:v>
                </c:pt>
                <c:pt idx="812">
                  <c:v>-0.71296296296296247</c:v>
                </c:pt>
                <c:pt idx="813">
                  <c:v>-0.75925925925925952</c:v>
                </c:pt>
                <c:pt idx="814">
                  <c:v>-0.79629629629629639</c:v>
                </c:pt>
                <c:pt idx="815">
                  <c:v>-0.85185185185185175</c:v>
                </c:pt>
                <c:pt idx="816">
                  <c:v>-0.85185185185185208</c:v>
                </c:pt>
                <c:pt idx="817">
                  <c:v>-0.76851851851851849</c:v>
                </c:pt>
                <c:pt idx="818">
                  <c:v>-0.45370370370370355</c:v>
                </c:pt>
                <c:pt idx="819">
                  <c:v>0</c:v>
                </c:pt>
                <c:pt idx="820">
                  <c:v>0.40740740740740744</c:v>
                </c:pt>
                <c:pt idx="821">
                  <c:v>0.62962962962962976</c:v>
                </c:pt>
                <c:pt idx="822">
                  <c:v>0.60185185185185175</c:v>
                </c:pt>
                <c:pt idx="823">
                  <c:v>0.55555555555555536</c:v>
                </c:pt>
                <c:pt idx="824">
                  <c:v>0.47222222222222204</c:v>
                </c:pt>
                <c:pt idx="825">
                  <c:v>0.3981481481481482</c:v>
                </c:pt>
                <c:pt idx="826">
                  <c:v>0.37962962962962976</c:v>
                </c:pt>
                <c:pt idx="827">
                  <c:v>0.3518518518518518</c:v>
                </c:pt>
                <c:pt idx="828">
                  <c:v>0.3981481481481482</c:v>
                </c:pt>
                <c:pt idx="829">
                  <c:v>0.47222222222222204</c:v>
                </c:pt>
                <c:pt idx="830">
                  <c:v>0.45370370370370355</c:v>
                </c:pt>
                <c:pt idx="831">
                  <c:v>0.34259259259259284</c:v>
                </c:pt>
                <c:pt idx="832">
                  <c:v>0.17592592592592618</c:v>
                </c:pt>
                <c:pt idx="833">
                  <c:v>9.2592592592592851E-2</c:v>
                </c:pt>
                <c:pt idx="834">
                  <c:v>0.10185185185185179</c:v>
                </c:pt>
                <c:pt idx="835">
                  <c:v>0.10185185185185179</c:v>
                </c:pt>
                <c:pt idx="836">
                  <c:v>8.3333333333333329E-2</c:v>
                </c:pt>
                <c:pt idx="837">
                  <c:v>0.10185185185185179</c:v>
                </c:pt>
                <c:pt idx="838">
                  <c:v>0.14814814814814822</c:v>
                </c:pt>
                <c:pt idx="839">
                  <c:v>0.14814814814814822</c:v>
                </c:pt>
                <c:pt idx="840">
                  <c:v>0.1388888888888887</c:v>
                </c:pt>
                <c:pt idx="841">
                  <c:v>0.18518518518518512</c:v>
                </c:pt>
                <c:pt idx="842">
                  <c:v>0.22222222222222202</c:v>
                </c:pt>
                <c:pt idx="843">
                  <c:v>0.18518518518518512</c:v>
                </c:pt>
                <c:pt idx="844">
                  <c:v>0.10185185185185237</c:v>
                </c:pt>
                <c:pt idx="845">
                  <c:v>4.6296296296296426E-2</c:v>
                </c:pt>
                <c:pt idx="846">
                  <c:v>3.7037037037036903E-2</c:v>
                </c:pt>
                <c:pt idx="847">
                  <c:v>6.4814814814814881E-2</c:v>
                </c:pt>
                <c:pt idx="848">
                  <c:v>0.13888888888888928</c:v>
                </c:pt>
                <c:pt idx="849">
                  <c:v>0.22222222222222143</c:v>
                </c:pt>
                <c:pt idx="850">
                  <c:v>0.22222222222222143</c:v>
                </c:pt>
                <c:pt idx="851">
                  <c:v>0.14814814814814881</c:v>
                </c:pt>
                <c:pt idx="852">
                  <c:v>0.1111111111111119</c:v>
                </c:pt>
                <c:pt idx="853">
                  <c:v>0.11111111111111072</c:v>
                </c:pt>
                <c:pt idx="854">
                  <c:v>9.2592592592591672E-2</c:v>
                </c:pt>
                <c:pt idx="855">
                  <c:v>4.6296296296296426E-2</c:v>
                </c:pt>
                <c:pt idx="856">
                  <c:v>1.8518518518519045E-2</c:v>
                </c:pt>
                <c:pt idx="857">
                  <c:v>0.10185185185185237</c:v>
                </c:pt>
                <c:pt idx="858">
                  <c:v>0.2129629629629631</c:v>
                </c:pt>
                <c:pt idx="859">
                  <c:v>0.2129629629629631</c:v>
                </c:pt>
                <c:pt idx="860">
                  <c:v>0.14814814814814761</c:v>
                </c:pt>
                <c:pt idx="861">
                  <c:v>0.18518518518518454</c:v>
                </c:pt>
                <c:pt idx="862">
                  <c:v>0.34259259259259284</c:v>
                </c:pt>
                <c:pt idx="863">
                  <c:v>0.32407407407407379</c:v>
                </c:pt>
                <c:pt idx="864">
                  <c:v>0.15740740740740713</c:v>
                </c:pt>
                <c:pt idx="865">
                  <c:v>0.10185185185185237</c:v>
                </c:pt>
                <c:pt idx="866">
                  <c:v>0.16666666666666666</c:v>
                </c:pt>
                <c:pt idx="867">
                  <c:v>0.24074074074074048</c:v>
                </c:pt>
                <c:pt idx="868">
                  <c:v>0.1851851851851857</c:v>
                </c:pt>
                <c:pt idx="869">
                  <c:v>4.6296296296296426E-2</c:v>
                </c:pt>
                <c:pt idx="870">
                  <c:v>-3.7037037037036903E-2</c:v>
                </c:pt>
                <c:pt idx="871">
                  <c:v>-6.4814814814814284E-2</c:v>
                </c:pt>
                <c:pt idx="872">
                  <c:v>-7.4074074074075E-2</c:v>
                </c:pt>
                <c:pt idx="873">
                  <c:v>-9.2592592592592851E-2</c:v>
                </c:pt>
                <c:pt idx="874">
                  <c:v>-0.13888888888888809</c:v>
                </c:pt>
                <c:pt idx="875">
                  <c:v>-0.19444444444444522</c:v>
                </c:pt>
                <c:pt idx="876">
                  <c:v>-0.24074074074074048</c:v>
                </c:pt>
                <c:pt idx="877">
                  <c:v>-0.21296296296296191</c:v>
                </c:pt>
                <c:pt idx="878">
                  <c:v>-0.12037037037037142</c:v>
                </c:pt>
                <c:pt idx="879">
                  <c:v>-3.703703703703809E-2</c:v>
                </c:pt>
                <c:pt idx="880">
                  <c:v>-9.2592592592591672E-2</c:v>
                </c:pt>
                <c:pt idx="881">
                  <c:v>-0.18518518518518454</c:v>
                </c:pt>
                <c:pt idx="882">
                  <c:v>-9.2592592592592851E-2</c:v>
                </c:pt>
                <c:pt idx="883">
                  <c:v>0</c:v>
                </c:pt>
                <c:pt idx="884">
                  <c:v>9.2592592592595224E-3</c:v>
                </c:pt>
                <c:pt idx="885">
                  <c:v>3.7037037037036903E-2</c:v>
                </c:pt>
                <c:pt idx="886">
                  <c:v>4.6296296296296426E-2</c:v>
                </c:pt>
                <c:pt idx="887">
                  <c:v>2.7777777777777384E-2</c:v>
                </c:pt>
                <c:pt idx="888">
                  <c:v>-9.2592592592595224E-3</c:v>
                </c:pt>
                <c:pt idx="889">
                  <c:v>-5.5555555555554768E-2</c:v>
                </c:pt>
                <c:pt idx="890">
                  <c:v>-0.1111111111111119</c:v>
                </c:pt>
                <c:pt idx="891">
                  <c:v>-0.17592592592592618</c:v>
                </c:pt>
                <c:pt idx="892">
                  <c:v>-0.23148148148148096</c:v>
                </c:pt>
                <c:pt idx="893">
                  <c:v>-0.24074074074074048</c:v>
                </c:pt>
                <c:pt idx="894">
                  <c:v>-0.20370370370370358</c:v>
                </c:pt>
                <c:pt idx="895">
                  <c:v>-0.13888888888888928</c:v>
                </c:pt>
                <c:pt idx="896">
                  <c:v>-6.4814814814815477E-2</c:v>
                </c:pt>
                <c:pt idx="897">
                  <c:v>-1.8518518518519045E-2</c:v>
                </c:pt>
                <c:pt idx="898">
                  <c:v>-9.2592592592583376E-3</c:v>
                </c:pt>
                <c:pt idx="899">
                  <c:v>-3.7037037037036903E-2</c:v>
                </c:pt>
                <c:pt idx="900">
                  <c:v>-8.3333333333333329E-2</c:v>
                </c:pt>
                <c:pt idx="901">
                  <c:v>-0.16666666666666666</c:v>
                </c:pt>
                <c:pt idx="902">
                  <c:v>-0.58333333333333393</c:v>
                </c:pt>
                <c:pt idx="903">
                  <c:v>-0.96296296296296247</c:v>
                </c:pt>
                <c:pt idx="904">
                  <c:v>-0.89814814814814825</c:v>
                </c:pt>
                <c:pt idx="905">
                  <c:v>-0.64814814814814825</c:v>
                </c:pt>
                <c:pt idx="906">
                  <c:v>-0.32407407407407379</c:v>
                </c:pt>
                <c:pt idx="907">
                  <c:v>-9.2592592592592851E-2</c:v>
                </c:pt>
                <c:pt idx="908">
                  <c:v>6.4814814814814881E-2</c:v>
                </c:pt>
                <c:pt idx="909">
                  <c:v>0.31481481481481488</c:v>
                </c:pt>
                <c:pt idx="910">
                  <c:v>0.58333333333333337</c:v>
                </c:pt>
                <c:pt idx="911">
                  <c:v>0.62037037037037079</c:v>
                </c:pt>
                <c:pt idx="912">
                  <c:v>0.3981481481481482</c:v>
                </c:pt>
                <c:pt idx="913">
                  <c:v>0.24074074074074048</c:v>
                </c:pt>
                <c:pt idx="914">
                  <c:v>0.3981481481481482</c:v>
                </c:pt>
                <c:pt idx="915">
                  <c:v>0.37962962962962976</c:v>
                </c:pt>
                <c:pt idx="916">
                  <c:v>0.20370370370370297</c:v>
                </c:pt>
                <c:pt idx="917">
                  <c:v>8.3333333333333329E-2</c:v>
                </c:pt>
                <c:pt idx="918">
                  <c:v>-9.2592592592583376E-3</c:v>
                </c:pt>
                <c:pt idx="919">
                  <c:v>4.6296296296296426E-2</c:v>
                </c:pt>
                <c:pt idx="920">
                  <c:v>0.12962962962962976</c:v>
                </c:pt>
                <c:pt idx="921">
                  <c:v>0.25925925925925952</c:v>
                </c:pt>
                <c:pt idx="922">
                  <c:v>0.31481481481481427</c:v>
                </c:pt>
                <c:pt idx="923">
                  <c:v>0.25925925925925836</c:v>
                </c:pt>
                <c:pt idx="924">
                  <c:v>1.8518518518517862E-2</c:v>
                </c:pt>
                <c:pt idx="925">
                  <c:v>-0.22222222222222143</c:v>
                </c:pt>
                <c:pt idx="926">
                  <c:v>-0.19444444444444406</c:v>
                </c:pt>
                <c:pt idx="927">
                  <c:v>-0.12962962962962976</c:v>
                </c:pt>
                <c:pt idx="928">
                  <c:v>-0.10185185185185119</c:v>
                </c:pt>
                <c:pt idx="929">
                  <c:v>-7.4074074074073806E-2</c:v>
                </c:pt>
                <c:pt idx="930">
                  <c:v>-6.4814814814815477E-2</c:v>
                </c:pt>
                <c:pt idx="931">
                  <c:v>-6.4814814814815477E-2</c:v>
                </c:pt>
                <c:pt idx="932">
                  <c:v>-7.4074074074073806E-2</c:v>
                </c:pt>
                <c:pt idx="933">
                  <c:v>-0.11111111111111072</c:v>
                </c:pt>
                <c:pt idx="934">
                  <c:v>-0.17592592592592618</c:v>
                </c:pt>
                <c:pt idx="935">
                  <c:v>-0.1851851851851857</c:v>
                </c:pt>
                <c:pt idx="936">
                  <c:v>-0.1388888888888887</c:v>
                </c:pt>
                <c:pt idx="937">
                  <c:v>-0.10185185185185179</c:v>
                </c:pt>
                <c:pt idx="938">
                  <c:v>-9.2592592592592268E-2</c:v>
                </c:pt>
                <c:pt idx="939">
                  <c:v>-0.10185185185185179</c:v>
                </c:pt>
                <c:pt idx="940">
                  <c:v>-8.3333333333333329E-2</c:v>
                </c:pt>
                <c:pt idx="941">
                  <c:v>-3.7037037037036903E-2</c:v>
                </c:pt>
                <c:pt idx="942">
                  <c:v>-1.8518518518519045E-2</c:v>
                </c:pt>
                <c:pt idx="943">
                  <c:v>-9.2592592592595224E-3</c:v>
                </c:pt>
                <c:pt idx="944">
                  <c:v>9.2592592592595224E-3</c:v>
                </c:pt>
                <c:pt idx="945">
                  <c:v>2.7777777777777974E-2</c:v>
                </c:pt>
                <c:pt idx="946">
                  <c:v>9.2592592592592851E-2</c:v>
                </c:pt>
                <c:pt idx="947">
                  <c:v>0.14814814814814822</c:v>
                </c:pt>
                <c:pt idx="948">
                  <c:v>0.11111111111111072</c:v>
                </c:pt>
                <c:pt idx="949">
                  <c:v>2.7777777777777974E-2</c:v>
                </c:pt>
                <c:pt idx="950">
                  <c:v>-0.10185185185185179</c:v>
                </c:pt>
                <c:pt idx="951">
                  <c:v>-0.31481481481481488</c:v>
                </c:pt>
                <c:pt idx="952">
                  <c:v>-0.62037037037037024</c:v>
                </c:pt>
                <c:pt idx="953">
                  <c:v>-0.88888888888888928</c:v>
                </c:pt>
                <c:pt idx="954">
                  <c:v>-0.98148148148148151</c:v>
                </c:pt>
                <c:pt idx="955">
                  <c:v>-0.98148148148148096</c:v>
                </c:pt>
                <c:pt idx="956">
                  <c:v>-0.98148148148148151</c:v>
                </c:pt>
                <c:pt idx="957">
                  <c:v>-0.68518518518518545</c:v>
                </c:pt>
                <c:pt idx="958">
                  <c:v>-0.11111111111111101</c:v>
                </c:pt>
                <c:pt idx="959">
                  <c:v>0.38888888888888901</c:v>
                </c:pt>
                <c:pt idx="960">
                  <c:v>0.79629629629629617</c:v>
                </c:pt>
                <c:pt idx="961">
                  <c:v>1.0277777777777775</c:v>
                </c:pt>
                <c:pt idx="962">
                  <c:v>0.99074074074074103</c:v>
                </c:pt>
                <c:pt idx="963">
                  <c:v>0.79629629629629639</c:v>
                </c:pt>
                <c:pt idx="964">
                  <c:v>0.53703703703703687</c:v>
                </c:pt>
                <c:pt idx="965">
                  <c:v>0.28703703703703692</c:v>
                </c:pt>
                <c:pt idx="966">
                  <c:v>0.10185185185185179</c:v>
                </c:pt>
                <c:pt idx="967">
                  <c:v>0</c:v>
                </c:pt>
                <c:pt idx="968">
                  <c:v>-4.6296296296296426E-2</c:v>
                </c:pt>
                <c:pt idx="969">
                  <c:v>-0.11111111111111072</c:v>
                </c:pt>
                <c:pt idx="970">
                  <c:v>-0.23148148148148154</c:v>
                </c:pt>
                <c:pt idx="971">
                  <c:v>-0.46296296296296308</c:v>
                </c:pt>
                <c:pt idx="972">
                  <c:v>-0.79629629629629584</c:v>
                </c:pt>
                <c:pt idx="973">
                  <c:v>-0.98148148148148151</c:v>
                </c:pt>
                <c:pt idx="974">
                  <c:v>-0.98148148148148151</c:v>
                </c:pt>
                <c:pt idx="975">
                  <c:v>-0.98148148148148151</c:v>
                </c:pt>
                <c:pt idx="976">
                  <c:v>-0.99074074074074103</c:v>
                </c:pt>
                <c:pt idx="977">
                  <c:v>-0.80555555555555536</c:v>
                </c:pt>
                <c:pt idx="978">
                  <c:v>-0.56481481481481477</c:v>
                </c:pt>
                <c:pt idx="979">
                  <c:v>-0.49074074074074076</c:v>
                </c:pt>
                <c:pt idx="980">
                  <c:v>-0.40740740740740727</c:v>
                </c:pt>
                <c:pt idx="981">
                  <c:v>-0.32407407407407413</c:v>
                </c:pt>
                <c:pt idx="982">
                  <c:v>-0.30555555555555564</c:v>
                </c:pt>
                <c:pt idx="983">
                  <c:v>-0.37037037037037041</c:v>
                </c:pt>
                <c:pt idx="984">
                  <c:v>-0.40740740740740738</c:v>
                </c:pt>
                <c:pt idx="985">
                  <c:v>-0.29629629629629628</c:v>
                </c:pt>
                <c:pt idx="986">
                  <c:v>-0.10185185185185186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7.407407407407407E-2</c:v>
                </c:pt>
                <c:pt idx="1027">
                  <c:v>0.33333333333333331</c:v>
                </c:pt>
                <c:pt idx="1028">
                  <c:v>0.72222222222222221</c:v>
                </c:pt>
                <c:pt idx="1029">
                  <c:v>1.0185185185185184</c:v>
                </c:pt>
                <c:pt idx="1030">
                  <c:v>1.0555555555555556</c:v>
                </c:pt>
                <c:pt idx="1031">
                  <c:v>0.90740740740740744</c:v>
                </c:pt>
                <c:pt idx="1032">
                  <c:v>0.75925925925925919</c:v>
                </c:pt>
                <c:pt idx="1033">
                  <c:v>0.67592592592592593</c:v>
                </c:pt>
                <c:pt idx="1034">
                  <c:v>0.62962962962962943</c:v>
                </c:pt>
                <c:pt idx="1035">
                  <c:v>0.54629629629629639</c:v>
                </c:pt>
                <c:pt idx="1036">
                  <c:v>0.43518518518518573</c:v>
                </c:pt>
                <c:pt idx="1037">
                  <c:v>0.36111111111111133</c:v>
                </c:pt>
                <c:pt idx="1038">
                  <c:v>0.36111111111111072</c:v>
                </c:pt>
                <c:pt idx="1039">
                  <c:v>0.41666666666666669</c:v>
                </c:pt>
                <c:pt idx="1040">
                  <c:v>0.44444444444444464</c:v>
                </c:pt>
                <c:pt idx="1041">
                  <c:v>0.41666666666666669</c:v>
                </c:pt>
                <c:pt idx="1042">
                  <c:v>0.32407407407407379</c:v>
                </c:pt>
                <c:pt idx="1043">
                  <c:v>0.19444444444444406</c:v>
                </c:pt>
                <c:pt idx="1044">
                  <c:v>8.3333333333333329E-2</c:v>
                </c:pt>
                <c:pt idx="1045">
                  <c:v>2.7777777777777974E-2</c:v>
                </c:pt>
                <c:pt idx="1046">
                  <c:v>2.7777777777777974E-2</c:v>
                </c:pt>
                <c:pt idx="1047">
                  <c:v>3.7037037037036903E-2</c:v>
                </c:pt>
                <c:pt idx="1048">
                  <c:v>0</c:v>
                </c:pt>
                <c:pt idx="1049">
                  <c:v>-9.2592592592592268E-2</c:v>
                </c:pt>
                <c:pt idx="1050">
                  <c:v>-0.22222222222222202</c:v>
                </c:pt>
                <c:pt idx="1051">
                  <c:v>-0.3240740740740744</c:v>
                </c:pt>
                <c:pt idx="1052">
                  <c:v>-0.38888888888888928</c:v>
                </c:pt>
                <c:pt idx="1053">
                  <c:v>-0.46296296296296308</c:v>
                </c:pt>
                <c:pt idx="1054">
                  <c:v>-0.57407407407407385</c:v>
                </c:pt>
                <c:pt idx="1055">
                  <c:v>-0.72222222222222199</c:v>
                </c:pt>
                <c:pt idx="1056">
                  <c:v>-0.88888888888888873</c:v>
                </c:pt>
                <c:pt idx="1057">
                  <c:v>-0.98148148148148151</c:v>
                </c:pt>
                <c:pt idx="1058">
                  <c:v>-0.89814814814814847</c:v>
                </c:pt>
                <c:pt idx="1059">
                  <c:v>-0.80555555555555536</c:v>
                </c:pt>
                <c:pt idx="1060">
                  <c:v>-0.70370370370370361</c:v>
                </c:pt>
                <c:pt idx="1061">
                  <c:v>-0.43518518518518529</c:v>
                </c:pt>
                <c:pt idx="1062">
                  <c:v>-0.12037037037037039</c:v>
                </c:pt>
                <c:pt idx="1063">
                  <c:v>7.4074074074073959E-2</c:v>
                </c:pt>
                <c:pt idx="1064">
                  <c:v>0.32407407407407396</c:v>
                </c:pt>
                <c:pt idx="1065">
                  <c:v>0.65740740740740744</c:v>
                </c:pt>
                <c:pt idx="1066">
                  <c:v>0.72222222222222232</c:v>
                </c:pt>
                <c:pt idx="1067">
                  <c:v>0.43518518518518512</c:v>
                </c:pt>
                <c:pt idx="1068">
                  <c:v>0.16666666666666666</c:v>
                </c:pt>
                <c:pt idx="1069">
                  <c:v>0.16666666666666666</c:v>
                </c:pt>
                <c:pt idx="1070">
                  <c:v>0.33333333333333331</c:v>
                </c:pt>
                <c:pt idx="1071">
                  <c:v>0.50000000000000033</c:v>
                </c:pt>
                <c:pt idx="1072">
                  <c:v>0.60185185185185175</c:v>
                </c:pt>
                <c:pt idx="1073">
                  <c:v>0.71296296296296247</c:v>
                </c:pt>
                <c:pt idx="1074">
                  <c:v>0.85185185185185175</c:v>
                </c:pt>
                <c:pt idx="1075">
                  <c:v>0.90740740740740777</c:v>
                </c:pt>
                <c:pt idx="1076">
                  <c:v>0.81481481481481488</c:v>
                </c:pt>
                <c:pt idx="1077">
                  <c:v>0.65740740740740711</c:v>
                </c:pt>
                <c:pt idx="1078">
                  <c:v>0.51851851851851849</c:v>
                </c:pt>
                <c:pt idx="1079">
                  <c:v>0.44444444444444464</c:v>
                </c:pt>
                <c:pt idx="1080">
                  <c:v>0.34259259259259284</c:v>
                </c:pt>
                <c:pt idx="1081">
                  <c:v>0.16666666666666666</c:v>
                </c:pt>
                <c:pt idx="1082">
                  <c:v>-9.2592592592595224E-3</c:v>
                </c:pt>
                <c:pt idx="1083">
                  <c:v>-0.19444444444444406</c:v>
                </c:pt>
                <c:pt idx="1084">
                  <c:v>-0.29629629629629645</c:v>
                </c:pt>
                <c:pt idx="1085">
                  <c:v>-0.2129629629629631</c:v>
                </c:pt>
                <c:pt idx="1086">
                  <c:v>-6.4814814814814284E-2</c:v>
                </c:pt>
                <c:pt idx="1087">
                  <c:v>9.2592592592595224E-3</c:v>
                </c:pt>
                <c:pt idx="1088">
                  <c:v>1.8518518518517862E-2</c:v>
                </c:pt>
                <c:pt idx="1089">
                  <c:v>9.2592592592583376E-3</c:v>
                </c:pt>
                <c:pt idx="1090">
                  <c:v>0</c:v>
                </c:pt>
                <c:pt idx="1091">
                  <c:v>2.7777777777778567E-2</c:v>
                </c:pt>
                <c:pt idx="1092">
                  <c:v>0.12037037037037024</c:v>
                </c:pt>
                <c:pt idx="1093">
                  <c:v>0.24074074074074048</c:v>
                </c:pt>
                <c:pt idx="1094">
                  <c:v>0.26851851851851904</c:v>
                </c:pt>
                <c:pt idx="1095">
                  <c:v>0.18518518518518454</c:v>
                </c:pt>
                <c:pt idx="1096">
                  <c:v>8.3333333333333329E-2</c:v>
                </c:pt>
                <c:pt idx="1097">
                  <c:v>-1.8518518518517862E-2</c:v>
                </c:pt>
                <c:pt idx="1098">
                  <c:v>-0.14814814814814761</c:v>
                </c:pt>
                <c:pt idx="1099">
                  <c:v>-0.29629629629629645</c:v>
                </c:pt>
                <c:pt idx="1100">
                  <c:v>-0.31481481481481549</c:v>
                </c:pt>
                <c:pt idx="1101">
                  <c:v>-0.17592592592592618</c:v>
                </c:pt>
                <c:pt idx="1102">
                  <c:v>-9.2592592592595224E-3</c:v>
                </c:pt>
                <c:pt idx="1103">
                  <c:v>0.16666666666666666</c:v>
                </c:pt>
                <c:pt idx="1104">
                  <c:v>0.32407407407407501</c:v>
                </c:pt>
                <c:pt idx="1105">
                  <c:v>0.34259259259259284</c:v>
                </c:pt>
                <c:pt idx="1106">
                  <c:v>0.20370370370370358</c:v>
                </c:pt>
                <c:pt idx="1107">
                  <c:v>4.6296296296296426E-2</c:v>
                </c:pt>
                <c:pt idx="1108">
                  <c:v>-9.2592592592592851E-2</c:v>
                </c:pt>
                <c:pt idx="1109">
                  <c:v>-0.22222222222222263</c:v>
                </c:pt>
                <c:pt idx="1110">
                  <c:v>-0.2129629629629631</c:v>
                </c:pt>
                <c:pt idx="1111">
                  <c:v>-6.4814814814814284E-2</c:v>
                </c:pt>
                <c:pt idx="1112">
                  <c:v>0.12962962962962976</c:v>
                </c:pt>
                <c:pt idx="1113">
                  <c:v>0.37037037037037024</c:v>
                </c:pt>
                <c:pt idx="1114">
                  <c:v>0.5</c:v>
                </c:pt>
                <c:pt idx="1115">
                  <c:v>0.37962962962962976</c:v>
                </c:pt>
                <c:pt idx="1116">
                  <c:v>0.15740740740740713</c:v>
                </c:pt>
                <c:pt idx="1117">
                  <c:v>-9.2592592592595224E-3</c:v>
                </c:pt>
                <c:pt idx="1118">
                  <c:v>-0.14814814814814761</c:v>
                </c:pt>
                <c:pt idx="1119">
                  <c:v>-0.22222222222222263</c:v>
                </c:pt>
                <c:pt idx="1120">
                  <c:v>-0.17592592592592618</c:v>
                </c:pt>
                <c:pt idx="1121">
                  <c:v>-0.11111111111111072</c:v>
                </c:pt>
                <c:pt idx="1122">
                  <c:v>-0.12037037037037024</c:v>
                </c:pt>
                <c:pt idx="1123">
                  <c:v>-0.23148148148148096</c:v>
                </c:pt>
                <c:pt idx="1124">
                  <c:v>-0.42592592592592621</c:v>
                </c:pt>
                <c:pt idx="1125">
                  <c:v>-0.68518518518518567</c:v>
                </c:pt>
                <c:pt idx="1126">
                  <c:v>-0.90740740740740711</c:v>
                </c:pt>
                <c:pt idx="1127">
                  <c:v>-0.98148148148148151</c:v>
                </c:pt>
                <c:pt idx="1128">
                  <c:v>-0.96296296296296313</c:v>
                </c:pt>
                <c:pt idx="1129">
                  <c:v>-0.83333333333333337</c:v>
                </c:pt>
                <c:pt idx="1130">
                  <c:v>-0.66666666666666663</c:v>
                </c:pt>
                <c:pt idx="1131">
                  <c:v>-0.59259259259259223</c:v>
                </c:pt>
                <c:pt idx="1132">
                  <c:v>-0.58333333333333337</c:v>
                </c:pt>
                <c:pt idx="1133">
                  <c:v>-0.62962962962962976</c:v>
                </c:pt>
                <c:pt idx="1134">
                  <c:v>-0.66666666666666663</c:v>
                </c:pt>
                <c:pt idx="1135">
                  <c:v>-0.62037037037037057</c:v>
                </c:pt>
                <c:pt idx="1136">
                  <c:v>-0.44444444444444464</c:v>
                </c:pt>
                <c:pt idx="1137">
                  <c:v>-0.19444444444444434</c:v>
                </c:pt>
                <c:pt idx="1138">
                  <c:v>-2.7777777777777679E-2</c:v>
                </c:pt>
                <c:pt idx="1139">
                  <c:v>3.7037037037036903E-2</c:v>
                </c:pt>
                <c:pt idx="1140">
                  <c:v>7.4074074074074112E-2</c:v>
                </c:pt>
                <c:pt idx="1141">
                  <c:v>0.16666666666666666</c:v>
                </c:pt>
                <c:pt idx="1142">
                  <c:v>0.37037037037037024</c:v>
                </c:pt>
                <c:pt idx="1143">
                  <c:v>0.56481481481481488</c:v>
                </c:pt>
                <c:pt idx="1144">
                  <c:v>0.49074074074074076</c:v>
                </c:pt>
                <c:pt idx="1145">
                  <c:v>0.2129629629629631</c:v>
                </c:pt>
                <c:pt idx="1146">
                  <c:v>-0.15740740740740744</c:v>
                </c:pt>
                <c:pt idx="1147">
                  <c:v>-0.68518518518518545</c:v>
                </c:pt>
                <c:pt idx="1148">
                  <c:v>-0.82407407407407396</c:v>
                </c:pt>
                <c:pt idx="1149">
                  <c:v>-0.49999999999999983</c:v>
                </c:pt>
                <c:pt idx="1150">
                  <c:v>-0.16666666666666666</c:v>
                </c:pt>
                <c:pt idx="1151">
                  <c:v>0</c:v>
                </c:pt>
                <c:pt idx="1152">
                  <c:v>0.1759259259259259</c:v>
                </c:pt>
                <c:pt idx="1153">
                  <c:v>0.62962962962962965</c:v>
                </c:pt>
                <c:pt idx="1154">
                  <c:v>1.037037037037037</c:v>
                </c:pt>
                <c:pt idx="1155">
                  <c:v>1.0185185185185188</c:v>
                </c:pt>
                <c:pt idx="1156">
                  <c:v>0.80555555555555569</c:v>
                </c:pt>
                <c:pt idx="1157">
                  <c:v>0.77777777777777735</c:v>
                </c:pt>
                <c:pt idx="1158">
                  <c:v>0.88888888888888873</c:v>
                </c:pt>
                <c:pt idx="1159">
                  <c:v>0.99074074074074103</c:v>
                </c:pt>
                <c:pt idx="1160">
                  <c:v>0.96296296296296313</c:v>
                </c:pt>
                <c:pt idx="1161">
                  <c:v>0.8240740740740744</c:v>
                </c:pt>
                <c:pt idx="1162">
                  <c:v>0.71296296296296247</c:v>
                </c:pt>
                <c:pt idx="1163">
                  <c:v>0.66666666666666663</c:v>
                </c:pt>
                <c:pt idx="1164">
                  <c:v>0.63888888888888928</c:v>
                </c:pt>
                <c:pt idx="1165">
                  <c:v>0.61111111111111072</c:v>
                </c:pt>
                <c:pt idx="1166">
                  <c:v>0.42592592592592621</c:v>
                </c:pt>
                <c:pt idx="1167">
                  <c:v>0.25</c:v>
                </c:pt>
                <c:pt idx="1168">
                  <c:v>0.29629629629629645</c:v>
                </c:pt>
                <c:pt idx="1169">
                  <c:v>0.33333333333333331</c:v>
                </c:pt>
                <c:pt idx="1170">
                  <c:v>0.30555555555555475</c:v>
                </c:pt>
                <c:pt idx="1171">
                  <c:v>0.28703703703703692</c:v>
                </c:pt>
                <c:pt idx="1172">
                  <c:v>0.25925925925925952</c:v>
                </c:pt>
                <c:pt idx="1173">
                  <c:v>0.23148148148148096</c:v>
                </c:pt>
                <c:pt idx="1174">
                  <c:v>0.2129629629629631</c:v>
                </c:pt>
                <c:pt idx="1175">
                  <c:v>0.1851851851851857</c:v>
                </c:pt>
                <c:pt idx="1176">
                  <c:v>0.15740740740740713</c:v>
                </c:pt>
                <c:pt idx="1177">
                  <c:v>0.14814814814814761</c:v>
                </c:pt>
                <c:pt idx="1178">
                  <c:v>0.16666666666666666</c:v>
                </c:pt>
                <c:pt idx="1179">
                  <c:v>0.1851851851851857</c:v>
                </c:pt>
                <c:pt idx="1180">
                  <c:v>0.1851851851851857</c:v>
                </c:pt>
                <c:pt idx="1181">
                  <c:v>0.17592592592592618</c:v>
                </c:pt>
                <c:pt idx="1182">
                  <c:v>0.14814814814814761</c:v>
                </c:pt>
                <c:pt idx="1183">
                  <c:v>0.12037037037037024</c:v>
                </c:pt>
                <c:pt idx="1184">
                  <c:v>0.10185185185185237</c:v>
                </c:pt>
                <c:pt idx="1185">
                  <c:v>7.4074074074073806E-2</c:v>
                </c:pt>
                <c:pt idx="1186">
                  <c:v>2.7777777777777384E-2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9.2592592592595224E-3</c:v>
                </c:pt>
                <c:pt idx="1196">
                  <c:v>9.2592592592595224E-3</c:v>
                </c:pt>
                <c:pt idx="1197">
                  <c:v>9.2592592592595224E-3</c:v>
                </c:pt>
                <c:pt idx="1198">
                  <c:v>4.6296296296296426E-2</c:v>
                </c:pt>
                <c:pt idx="1199">
                  <c:v>8.3333333333333329E-2</c:v>
                </c:pt>
                <c:pt idx="1200">
                  <c:v>0.12037037037037024</c:v>
                </c:pt>
                <c:pt idx="1201">
                  <c:v>0.14814814814814761</c:v>
                </c:pt>
                <c:pt idx="1202">
                  <c:v>0.12962962962962976</c:v>
                </c:pt>
                <c:pt idx="1203">
                  <c:v>9.2592592592592851E-2</c:v>
                </c:pt>
                <c:pt idx="1204">
                  <c:v>5.5555555555554768E-2</c:v>
                </c:pt>
                <c:pt idx="1205">
                  <c:v>2.7777777777777384E-2</c:v>
                </c:pt>
                <c:pt idx="1206">
                  <c:v>1.8518518518519045E-2</c:v>
                </c:pt>
                <c:pt idx="1207">
                  <c:v>1.8518518518519045E-2</c:v>
                </c:pt>
                <c:pt idx="1208">
                  <c:v>1.8518518518519045E-2</c:v>
                </c:pt>
                <c:pt idx="1209">
                  <c:v>9.2592592592595224E-3</c:v>
                </c:pt>
                <c:pt idx="1210">
                  <c:v>0</c:v>
                </c:pt>
                <c:pt idx="1211">
                  <c:v>0</c:v>
                </c:pt>
                <c:pt idx="1212">
                  <c:v>-9.2592592592595224E-3</c:v>
                </c:pt>
                <c:pt idx="1213">
                  <c:v>-9.2592592592595224E-3</c:v>
                </c:pt>
                <c:pt idx="1214">
                  <c:v>0</c:v>
                </c:pt>
                <c:pt idx="1215">
                  <c:v>0</c:v>
                </c:pt>
                <c:pt idx="1216">
                  <c:v>-9.2592592592595224E-3</c:v>
                </c:pt>
                <c:pt idx="1217">
                  <c:v>-1.8518518518519045E-2</c:v>
                </c:pt>
                <c:pt idx="1218">
                  <c:v>-1.8518518518519045E-2</c:v>
                </c:pt>
                <c:pt idx="1219">
                  <c:v>-1.8518518518517862E-2</c:v>
                </c:pt>
                <c:pt idx="1220">
                  <c:v>-2.7777777777777384E-2</c:v>
                </c:pt>
                <c:pt idx="1221">
                  <c:v>-4.6296296296296426E-2</c:v>
                </c:pt>
                <c:pt idx="1222">
                  <c:v>-5.5555555555555948E-2</c:v>
                </c:pt>
                <c:pt idx="1223">
                  <c:v>-6.4814814814815477E-2</c:v>
                </c:pt>
                <c:pt idx="1224">
                  <c:v>-5.5555555555554768E-2</c:v>
                </c:pt>
                <c:pt idx="1225">
                  <c:v>-3.7037037037036903E-2</c:v>
                </c:pt>
                <c:pt idx="1226">
                  <c:v>-2.7777777777778567E-2</c:v>
                </c:pt>
                <c:pt idx="1227">
                  <c:v>-2.7777777777777384E-2</c:v>
                </c:pt>
                <c:pt idx="1228">
                  <c:v>-2.7777777777777384E-2</c:v>
                </c:pt>
                <c:pt idx="1229">
                  <c:v>-2.7777777777777384E-2</c:v>
                </c:pt>
                <c:pt idx="1230">
                  <c:v>-3.7037037037036903E-2</c:v>
                </c:pt>
                <c:pt idx="1231">
                  <c:v>-2.7777777777778567E-2</c:v>
                </c:pt>
                <c:pt idx="1232">
                  <c:v>-9.2592592592595224E-3</c:v>
                </c:pt>
                <c:pt idx="1233">
                  <c:v>-9.2592592592595224E-3</c:v>
                </c:pt>
                <c:pt idx="1234">
                  <c:v>-9.2592592592595224E-3</c:v>
                </c:pt>
                <c:pt idx="1235">
                  <c:v>-1.8518518518517862E-2</c:v>
                </c:pt>
                <c:pt idx="1236">
                  <c:v>-3.7037037037036903E-2</c:v>
                </c:pt>
                <c:pt idx="1237">
                  <c:v>-6.4814814814815477E-2</c:v>
                </c:pt>
                <c:pt idx="1238">
                  <c:v>-0.10185185185185119</c:v>
                </c:pt>
                <c:pt idx="1239">
                  <c:v>-0.12962962962962857</c:v>
                </c:pt>
                <c:pt idx="1240">
                  <c:v>-0.13888888888888928</c:v>
                </c:pt>
                <c:pt idx="1241">
                  <c:v>-0.12962962962962976</c:v>
                </c:pt>
                <c:pt idx="1242">
                  <c:v>-0.12037037037037024</c:v>
                </c:pt>
                <c:pt idx="1243">
                  <c:v>-0.12037037037037024</c:v>
                </c:pt>
                <c:pt idx="1244">
                  <c:v>-0.12037037037037024</c:v>
                </c:pt>
                <c:pt idx="1245">
                  <c:v>-0.1111111111111119</c:v>
                </c:pt>
                <c:pt idx="1246">
                  <c:v>-0.12037037037037024</c:v>
                </c:pt>
                <c:pt idx="1247">
                  <c:v>-0.12962962962962976</c:v>
                </c:pt>
                <c:pt idx="1248">
                  <c:v>-0.12962962962962976</c:v>
                </c:pt>
                <c:pt idx="1249">
                  <c:v>-0.12962962962962976</c:v>
                </c:pt>
                <c:pt idx="1250">
                  <c:v>-0.12037037037037024</c:v>
                </c:pt>
                <c:pt idx="1251">
                  <c:v>-0.11111111111111072</c:v>
                </c:pt>
                <c:pt idx="1252">
                  <c:v>-0.1111111111111119</c:v>
                </c:pt>
                <c:pt idx="1253">
                  <c:v>-0.11111111111111072</c:v>
                </c:pt>
                <c:pt idx="1254">
                  <c:v>-0.11111111111111072</c:v>
                </c:pt>
                <c:pt idx="1255">
                  <c:v>-0.1111111111111119</c:v>
                </c:pt>
                <c:pt idx="1256">
                  <c:v>-0.11111111111111072</c:v>
                </c:pt>
                <c:pt idx="1257">
                  <c:v>-0.11111111111111072</c:v>
                </c:pt>
                <c:pt idx="1258">
                  <c:v>-0.1111111111111119</c:v>
                </c:pt>
                <c:pt idx="1259">
                  <c:v>-0.10185185185185119</c:v>
                </c:pt>
                <c:pt idx="1260">
                  <c:v>-8.3333333333333329E-2</c:v>
                </c:pt>
                <c:pt idx="1261">
                  <c:v>-6.4814814814815477E-2</c:v>
                </c:pt>
                <c:pt idx="1262">
                  <c:v>-2.7777777777777384E-2</c:v>
                </c:pt>
                <c:pt idx="1263">
                  <c:v>9.2592592592595224E-3</c:v>
                </c:pt>
                <c:pt idx="1264">
                  <c:v>3.7037037037036903E-2</c:v>
                </c:pt>
                <c:pt idx="1265">
                  <c:v>5.5555555555555948E-2</c:v>
                </c:pt>
                <c:pt idx="1266">
                  <c:v>4.6296296296296426E-2</c:v>
                </c:pt>
                <c:pt idx="1267">
                  <c:v>3.7037037037036903E-2</c:v>
                </c:pt>
                <c:pt idx="1268">
                  <c:v>1.8518518518519045E-2</c:v>
                </c:pt>
                <c:pt idx="1269">
                  <c:v>-1.8518518518519045E-2</c:v>
                </c:pt>
                <c:pt idx="1270">
                  <c:v>-4.6296296296296426E-2</c:v>
                </c:pt>
                <c:pt idx="1271">
                  <c:v>-6.4814814814814284E-2</c:v>
                </c:pt>
                <c:pt idx="1272">
                  <c:v>-7.4074074074073806E-2</c:v>
                </c:pt>
                <c:pt idx="1273">
                  <c:v>-6.4814814814815477E-2</c:v>
                </c:pt>
                <c:pt idx="1274">
                  <c:v>-5.5555555555555948E-2</c:v>
                </c:pt>
                <c:pt idx="1275">
                  <c:v>-4.6296296296296426E-2</c:v>
                </c:pt>
                <c:pt idx="1276">
                  <c:v>-1.8518518518519045E-2</c:v>
                </c:pt>
                <c:pt idx="1277">
                  <c:v>9.2592592592595224E-3</c:v>
                </c:pt>
                <c:pt idx="1278">
                  <c:v>1.8518518518519045E-2</c:v>
                </c:pt>
                <c:pt idx="1279">
                  <c:v>2.7777777777777384E-2</c:v>
                </c:pt>
                <c:pt idx="1280">
                  <c:v>3.7037037037036903E-2</c:v>
                </c:pt>
                <c:pt idx="1281">
                  <c:v>1.8518518518519045E-2</c:v>
                </c:pt>
                <c:pt idx="1282">
                  <c:v>9.2592592592595224E-3</c:v>
                </c:pt>
                <c:pt idx="1283">
                  <c:v>9.2592592592595224E-3</c:v>
                </c:pt>
                <c:pt idx="1284">
                  <c:v>0</c:v>
                </c:pt>
                <c:pt idx="1285">
                  <c:v>-1.8518518518519045E-2</c:v>
                </c:pt>
                <c:pt idx="1286">
                  <c:v>-3.7037037037036903E-2</c:v>
                </c:pt>
                <c:pt idx="1287">
                  <c:v>-4.6296296296296426E-2</c:v>
                </c:pt>
                <c:pt idx="1288">
                  <c:v>-6.4814814814815477E-2</c:v>
                </c:pt>
                <c:pt idx="1289">
                  <c:v>-7.4074074074073806E-2</c:v>
                </c:pt>
                <c:pt idx="1290">
                  <c:v>-6.4814814814814284E-2</c:v>
                </c:pt>
                <c:pt idx="1291">
                  <c:v>-6.4814814814814284E-2</c:v>
                </c:pt>
                <c:pt idx="1292">
                  <c:v>-8.3333333333333329E-2</c:v>
                </c:pt>
                <c:pt idx="1293">
                  <c:v>-9.2592592592592851E-2</c:v>
                </c:pt>
                <c:pt idx="1294">
                  <c:v>-9.2592592592592851E-2</c:v>
                </c:pt>
                <c:pt idx="1295">
                  <c:v>-7.4074074074073806E-2</c:v>
                </c:pt>
                <c:pt idx="1296">
                  <c:v>-3.7037037037036903E-2</c:v>
                </c:pt>
                <c:pt idx="1297">
                  <c:v>0</c:v>
                </c:pt>
                <c:pt idx="1298">
                  <c:v>2.7777777777777384E-2</c:v>
                </c:pt>
                <c:pt idx="1299">
                  <c:v>4.6296296296296426E-2</c:v>
                </c:pt>
                <c:pt idx="1300">
                  <c:v>4.6296296296296426E-2</c:v>
                </c:pt>
                <c:pt idx="1301">
                  <c:v>3.7037037037036903E-2</c:v>
                </c:pt>
                <c:pt idx="1302">
                  <c:v>3.7037037037036903E-2</c:v>
                </c:pt>
                <c:pt idx="1303">
                  <c:v>4.6296296296296426E-2</c:v>
                </c:pt>
                <c:pt idx="1304">
                  <c:v>3.7037037037036903E-2</c:v>
                </c:pt>
                <c:pt idx="1305">
                  <c:v>1.8518518518517862E-2</c:v>
                </c:pt>
                <c:pt idx="1306">
                  <c:v>9.2592592592595224E-3</c:v>
                </c:pt>
                <c:pt idx="1307">
                  <c:v>0</c:v>
                </c:pt>
                <c:pt idx="1308">
                  <c:v>-9.2592592592595224E-3</c:v>
                </c:pt>
                <c:pt idx="1309">
                  <c:v>-9.2592592592595224E-3</c:v>
                </c:pt>
                <c:pt idx="1310">
                  <c:v>-9.2592592592583376E-3</c:v>
                </c:pt>
                <c:pt idx="1311">
                  <c:v>-1.8518518518517862E-2</c:v>
                </c:pt>
                <c:pt idx="1312">
                  <c:v>-2.7777777777778567E-2</c:v>
                </c:pt>
                <c:pt idx="1313">
                  <c:v>-4.6296296296296426E-2</c:v>
                </c:pt>
                <c:pt idx="1314">
                  <c:v>-4.6296296296296426E-2</c:v>
                </c:pt>
                <c:pt idx="1315">
                  <c:v>-4.6296296296296426E-2</c:v>
                </c:pt>
                <c:pt idx="1316">
                  <c:v>-8.3333333333333329E-2</c:v>
                </c:pt>
                <c:pt idx="1317">
                  <c:v>-9.2592592592592851E-2</c:v>
                </c:pt>
                <c:pt idx="1318">
                  <c:v>-7.4074074074073806E-2</c:v>
                </c:pt>
                <c:pt idx="1319">
                  <c:v>-1.8518518518517862E-2</c:v>
                </c:pt>
                <c:pt idx="1320">
                  <c:v>6.4814814814815477E-2</c:v>
                </c:pt>
                <c:pt idx="1321">
                  <c:v>0.12962962962962976</c:v>
                </c:pt>
                <c:pt idx="1322">
                  <c:v>0.19444444444444406</c:v>
                </c:pt>
                <c:pt idx="1323">
                  <c:v>0.25925925925925836</c:v>
                </c:pt>
                <c:pt idx="1324">
                  <c:v>0.28703703703703692</c:v>
                </c:pt>
                <c:pt idx="1325">
                  <c:v>0.24074074074074167</c:v>
                </c:pt>
                <c:pt idx="1326">
                  <c:v>0.14814814814814761</c:v>
                </c:pt>
                <c:pt idx="1327">
                  <c:v>6.4814814814814284E-2</c:v>
                </c:pt>
                <c:pt idx="1328">
                  <c:v>1.8518518518519045E-2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-9.2592592592595224E-3</c:v>
                </c:pt>
                <c:pt idx="1333">
                  <c:v>-3.7037037037036903E-2</c:v>
                </c:pt>
                <c:pt idx="1334">
                  <c:v>-5.5555555555554768E-2</c:v>
                </c:pt>
                <c:pt idx="1335">
                  <c:v>-5.5555555555555948E-2</c:v>
                </c:pt>
                <c:pt idx="1336">
                  <c:v>-3.703703703703809E-2</c:v>
                </c:pt>
                <c:pt idx="1337">
                  <c:v>-1.8518518518517862E-2</c:v>
                </c:pt>
                <c:pt idx="1338">
                  <c:v>-9.2592592592583376E-3</c:v>
                </c:pt>
                <c:pt idx="1339">
                  <c:v>0</c:v>
                </c:pt>
                <c:pt idx="1340">
                  <c:v>9.2592592592583376E-3</c:v>
                </c:pt>
                <c:pt idx="1341">
                  <c:v>1.8518518518517862E-2</c:v>
                </c:pt>
                <c:pt idx="1342">
                  <c:v>4.6296296296296426E-2</c:v>
                </c:pt>
                <c:pt idx="1343">
                  <c:v>7.4074074074073806E-2</c:v>
                </c:pt>
                <c:pt idx="1344">
                  <c:v>7.4074074074075E-2</c:v>
                </c:pt>
                <c:pt idx="1345">
                  <c:v>6.4814814814815477E-2</c:v>
                </c:pt>
                <c:pt idx="1346">
                  <c:v>3.7037037037036903E-2</c:v>
                </c:pt>
                <c:pt idx="1347">
                  <c:v>9.2592592592595224E-3</c:v>
                </c:pt>
                <c:pt idx="1348">
                  <c:v>-1.8518518518519045E-2</c:v>
                </c:pt>
                <c:pt idx="1349">
                  <c:v>-8.3333333333333329E-2</c:v>
                </c:pt>
                <c:pt idx="1350">
                  <c:v>-0.16666666666666666</c:v>
                </c:pt>
                <c:pt idx="1351">
                  <c:v>-0.23148148148148215</c:v>
                </c:pt>
                <c:pt idx="1352">
                  <c:v>-0.25925925925925952</c:v>
                </c:pt>
                <c:pt idx="1353">
                  <c:v>-0.26851851851851788</c:v>
                </c:pt>
                <c:pt idx="1354">
                  <c:v>-0.2777777777777774</c:v>
                </c:pt>
                <c:pt idx="1355">
                  <c:v>-0.29629629629629645</c:v>
                </c:pt>
                <c:pt idx="1356">
                  <c:v>-0.33333333333333331</c:v>
                </c:pt>
                <c:pt idx="1357">
                  <c:v>-0.36111111111111188</c:v>
                </c:pt>
                <c:pt idx="1358">
                  <c:v>-0.37962962962962976</c:v>
                </c:pt>
                <c:pt idx="1359">
                  <c:v>-0.40740740740740716</c:v>
                </c:pt>
                <c:pt idx="1360">
                  <c:v>-0.41666666666666669</c:v>
                </c:pt>
                <c:pt idx="1361">
                  <c:v>-0.33333333333333331</c:v>
                </c:pt>
                <c:pt idx="1362">
                  <c:v>-0.16666666666666666</c:v>
                </c:pt>
                <c:pt idx="1363">
                  <c:v>1.8518518518519045E-2</c:v>
                </c:pt>
                <c:pt idx="1364">
                  <c:v>0.1851851851851857</c:v>
                </c:pt>
                <c:pt idx="1365">
                  <c:v>0.20370370370370358</c:v>
                </c:pt>
                <c:pt idx="1366">
                  <c:v>8.3333333333333329E-2</c:v>
                </c:pt>
                <c:pt idx="1367">
                  <c:v>-6.4814814814815477E-2</c:v>
                </c:pt>
                <c:pt idx="1368">
                  <c:v>-0.25</c:v>
                </c:pt>
                <c:pt idx="1369">
                  <c:v>-0.32407407407407379</c:v>
                </c:pt>
                <c:pt idx="1370">
                  <c:v>-0.20370370370370358</c:v>
                </c:pt>
                <c:pt idx="1371">
                  <c:v>-5.5555555555554768E-2</c:v>
                </c:pt>
                <c:pt idx="1372">
                  <c:v>0</c:v>
                </c:pt>
                <c:pt idx="1373">
                  <c:v>-4.6296296296297022E-2</c:v>
                </c:pt>
                <c:pt idx="1374">
                  <c:v>-0.14814814814814881</c:v>
                </c:pt>
                <c:pt idx="1375">
                  <c:v>-0.2777777777777774</c:v>
                </c:pt>
                <c:pt idx="1376">
                  <c:v>-0.5</c:v>
                </c:pt>
                <c:pt idx="1377">
                  <c:v>-0.81481481481481488</c:v>
                </c:pt>
                <c:pt idx="1378">
                  <c:v>-0.98148148148148151</c:v>
                </c:pt>
                <c:pt idx="1379">
                  <c:v>-0.98148148148148151</c:v>
                </c:pt>
                <c:pt idx="1380">
                  <c:v>-0.98148148148148151</c:v>
                </c:pt>
                <c:pt idx="1381">
                  <c:v>-0.70370370370370383</c:v>
                </c:pt>
                <c:pt idx="1382">
                  <c:v>-2.7777777777777384E-2</c:v>
                </c:pt>
                <c:pt idx="1383">
                  <c:v>0.51851851851851871</c:v>
                </c:pt>
                <c:pt idx="1384">
                  <c:v>0.58333333333333337</c:v>
                </c:pt>
                <c:pt idx="1385">
                  <c:v>0.3518518518518518</c:v>
                </c:pt>
                <c:pt idx="1386">
                  <c:v>0.18518518518518512</c:v>
                </c:pt>
                <c:pt idx="1387">
                  <c:v>0.25</c:v>
                </c:pt>
                <c:pt idx="1388">
                  <c:v>0.45370370370370355</c:v>
                </c:pt>
                <c:pt idx="1389">
                  <c:v>0.65740740740740711</c:v>
                </c:pt>
                <c:pt idx="1390">
                  <c:v>0.71296296296296313</c:v>
                </c:pt>
                <c:pt idx="1391">
                  <c:v>0.58333333333333337</c:v>
                </c:pt>
                <c:pt idx="1392">
                  <c:v>0.37962962962962976</c:v>
                </c:pt>
                <c:pt idx="1393">
                  <c:v>0.19444444444444464</c:v>
                </c:pt>
                <c:pt idx="1394">
                  <c:v>5.5555555555555358E-2</c:v>
                </c:pt>
                <c:pt idx="1395">
                  <c:v>-1.8518518518518452E-2</c:v>
                </c:pt>
                <c:pt idx="1396">
                  <c:v>-7.4074074074073806E-2</c:v>
                </c:pt>
                <c:pt idx="1397">
                  <c:v>-0.1388888888888887</c:v>
                </c:pt>
                <c:pt idx="1398">
                  <c:v>-0.1851851851851857</c:v>
                </c:pt>
                <c:pt idx="1399">
                  <c:v>-0.23148148148148154</c:v>
                </c:pt>
                <c:pt idx="1400">
                  <c:v>-0.2777777777777774</c:v>
                </c:pt>
                <c:pt idx="1401">
                  <c:v>-0.30555555555555597</c:v>
                </c:pt>
                <c:pt idx="1402">
                  <c:v>-0.36111111111111133</c:v>
                </c:pt>
                <c:pt idx="1403">
                  <c:v>-0.51851851851851849</c:v>
                </c:pt>
                <c:pt idx="1404">
                  <c:v>-0.80555555555555536</c:v>
                </c:pt>
                <c:pt idx="1405">
                  <c:v>-0.98148148148148151</c:v>
                </c:pt>
                <c:pt idx="1406">
                  <c:v>-0.82407407407407407</c:v>
                </c:pt>
                <c:pt idx="1407">
                  <c:v>-0.39814814814814792</c:v>
                </c:pt>
                <c:pt idx="1408">
                  <c:v>-2.7777777777777974E-2</c:v>
                </c:pt>
                <c:pt idx="1409">
                  <c:v>5.5555555555555657E-2</c:v>
                </c:pt>
                <c:pt idx="1410">
                  <c:v>9.2592592592592258E-3</c:v>
                </c:pt>
                <c:pt idx="1411">
                  <c:v>-3.7037037037037202E-2</c:v>
                </c:pt>
                <c:pt idx="1412">
                  <c:v>-6.4814814814814589E-2</c:v>
                </c:pt>
                <c:pt idx="1413">
                  <c:v>-2.7777777777777679E-2</c:v>
                </c:pt>
                <c:pt idx="1414">
                  <c:v>0.1388888888888887</c:v>
                </c:pt>
                <c:pt idx="1415">
                  <c:v>0.3981481481481482</c:v>
                </c:pt>
                <c:pt idx="1416">
                  <c:v>0.61111111111111105</c:v>
                </c:pt>
                <c:pt idx="1417">
                  <c:v>0.6759259259259256</c:v>
                </c:pt>
                <c:pt idx="1418">
                  <c:v>0.56481481481481488</c:v>
                </c:pt>
                <c:pt idx="1419">
                  <c:v>0.30555555555555597</c:v>
                </c:pt>
                <c:pt idx="1420">
                  <c:v>0</c:v>
                </c:pt>
                <c:pt idx="1421">
                  <c:v>-0.31481481481481488</c:v>
                </c:pt>
                <c:pt idx="1422">
                  <c:v>-0.51851851851851849</c:v>
                </c:pt>
                <c:pt idx="1423">
                  <c:v>-0.37037037037037024</c:v>
                </c:pt>
                <c:pt idx="1424">
                  <c:v>-6.4814814814814881E-2</c:v>
                </c:pt>
                <c:pt idx="1425">
                  <c:v>0.18518518518518512</c:v>
                </c:pt>
                <c:pt idx="1426">
                  <c:v>0.45370370370370355</c:v>
                </c:pt>
                <c:pt idx="1427">
                  <c:v>0.50925925925925897</c:v>
                </c:pt>
                <c:pt idx="1428">
                  <c:v>0.27777777777777796</c:v>
                </c:pt>
                <c:pt idx="1429">
                  <c:v>9.2592592592595224E-3</c:v>
                </c:pt>
                <c:pt idx="1430">
                  <c:v>-0.22222222222222202</c:v>
                </c:pt>
                <c:pt idx="1431">
                  <c:v>-0.49074074074074109</c:v>
                </c:pt>
                <c:pt idx="1432">
                  <c:v>-0.81481481481481488</c:v>
                </c:pt>
                <c:pt idx="1433">
                  <c:v>-0.98148148148148129</c:v>
                </c:pt>
                <c:pt idx="1434">
                  <c:v>-0.99074074074074081</c:v>
                </c:pt>
                <c:pt idx="1435">
                  <c:v>-0.63888888888888895</c:v>
                </c:pt>
                <c:pt idx="1436">
                  <c:v>-8.3333333333333329E-2</c:v>
                </c:pt>
                <c:pt idx="1437">
                  <c:v>0.18518518518518512</c:v>
                </c:pt>
                <c:pt idx="1438">
                  <c:v>0.2129629629629628</c:v>
                </c:pt>
                <c:pt idx="1439">
                  <c:v>9.2592592592592851E-2</c:v>
                </c:pt>
                <c:pt idx="1440">
                  <c:v>-5.5555555555555358E-2</c:v>
                </c:pt>
                <c:pt idx="1441">
                  <c:v>-0.23148148148148154</c:v>
                </c:pt>
                <c:pt idx="1442">
                  <c:v>-0.2870370370370372</c:v>
                </c:pt>
                <c:pt idx="1443">
                  <c:v>-0.14814814814814822</c:v>
                </c:pt>
                <c:pt idx="1444">
                  <c:v>0</c:v>
                </c:pt>
                <c:pt idx="1445">
                  <c:v>4.6296296296296426E-2</c:v>
                </c:pt>
                <c:pt idx="1446">
                  <c:v>-3.7037037037036903E-2</c:v>
                </c:pt>
                <c:pt idx="1447">
                  <c:v>-0.32407407407407413</c:v>
                </c:pt>
                <c:pt idx="1448">
                  <c:v>-0.74074074074074081</c:v>
                </c:pt>
                <c:pt idx="1449">
                  <c:v>-0.96296296296296313</c:v>
                </c:pt>
                <c:pt idx="1450">
                  <c:v>-0.80555555555555547</c:v>
                </c:pt>
                <c:pt idx="1451">
                  <c:v>-0.42592592592592587</c:v>
                </c:pt>
                <c:pt idx="1452">
                  <c:v>-0.1111111111111111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0.20370370370370372</c:v>
                </c:pt>
                <c:pt idx="1479">
                  <c:v>0.40740740740740744</c:v>
                </c:pt>
                <c:pt idx="1480">
                  <c:v>0.37962962962962959</c:v>
                </c:pt>
                <c:pt idx="1481">
                  <c:v>0.32407407407407413</c:v>
                </c:pt>
                <c:pt idx="1482">
                  <c:v>0.26851851851851843</c:v>
                </c:pt>
                <c:pt idx="1483">
                  <c:v>0.2314814814814814</c:v>
                </c:pt>
                <c:pt idx="1484">
                  <c:v>0.2129629629629631</c:v>
                </c:pt>
                <c:pt idx="1485">
                  <c:v>0.23148148148148154</c:v>
                </c:pt>
                <c:pt idx="1486">
                  <c:v>0.29629629629629611</c:v>
                </c:pt>
                <c:pt idx="1487">
                  <c:v>0.37962962962962959</c:v>
                </c:pt>
                <c:pt idx="1488">
                  <c:v>0.47222222222222232</c:v>
                </c:pt>
                <c:pt idx="1489">
                  <c:v>0.56481481481481488</c:v>
                </c:pt>
                <c:pt idx="1490">
                  <c:v>0.63888888888888895</c:v>
                </c:pt>
                <c:pt idx="1491">
                  <c:v>0.68518518518518479</c:v>
                </c:pt>
                <c:pt idx="1492">
                  <c:v>0.68518518518518479</c:v>
                </c:pt>
                <c:pt idx="1493">
                  <c:v>0.64814814814814825</c:v>
                </c:pt>
                <c:pt idx="1494">
                  <c:v>0.60185185185185242</c:v>
                </c:pt>
                <c:pt idx="1495">
                  <c:v>0.53703703703703753</c:v>
                </c:pt>
                <c:pt idx="1496">
                  <c:v>0.47222222222222204</c:v>
                </c:pt>
                <c:pt idx="1497">
                  <c:v>0.40740740740740716</c:v>
                </c:pt>
                <c:pt idx="1498">
                  <c:v>0.33333333333333331</c:v>
                </c:pt>
                <c:pt idx="1499">
                  <c:v>0.25925925925925952</c:v>
                </c:pt>
                <c:pt idx="1500">
                  <c:v>0.18518518518518512</c:v>
                </c:pt>
                <c:pt idx="1501">
                  <c:v>0.14814814814814761</c:v>
                </c:pt>
                <c:pt idx="1502">
                  <c:v>0.12962962962962976</c:v>
                </c:pt>
                <c:pt idx="1503">
                  <c:v>0.12037037037037084</c:v>
                </c:pt>
                <c:pt idx="1504">
                  <c:v>0.12037037037037024</c:v>
                </c:pt>
                <c:pt idx="1505">
                  <c:v>0.10185185185185179</c:v>
                </c:pt>
                <c:pt idx="1506">
                  <c:v>9.2592592592592851E-2</c:v>
                </c:pt>
                <c:pt idx="1507">
                  <c:v>0.10185185185185179</c:v>
                </c:pt>
                <c:pt idx="1508">
                  <c:v>0.12037037037037024</c:v>
                </c:pt>
                <c:pt idx="1509">
                  <c:v>0.14814814814814822</c:v>
                </c:pt>
                <c:pt idx="1510">
                  <c:v>0.20370370370370358</c:v>
                </c:pt>
                <c:pt idx="1511">
                  <c:v>0.2777777777777774</c:v>
                </c:pt>
                <c:pt idx="1512">
                  <c:v>0.35185185185185236</c:v>
                </c:pt>
                <c:pt idx="1513">
                  <c:v>0.41666666666666669</c:v>
                </c:pt>
                <c:pt idx="1514">
                  <c:v>0.44444444444444403</c:v>
                </c:pt>
                <c:pt idx="1515">
                  <c:v>0.41666666666666669</c:v>
                </c:pt>
                <c:pt idx="1516">
                  <c:v>0.33333333333333331</c:v>
                </c:pt>
                <c:pt idx="1517">
                  <c:v>0.25</c:v>
                </c:pt>
                <c:pt idx="1518">
                  <c:v>0.18518518518518454</c:v>
                </c:pt>
                <c:pt idx="1519">
                  <c:v>0.13888888888888928</c:v>
                </c:pt>
                <c:pt idx="1520">
                  <c:v>0.10185185185185237</c:v>
                </c:pt>
                <c:pt idx="1521">
                  <c:v>6.4814814814814284E-2</c:v>
                </c:pt>
                <c:pt idx="1522">
                  <c:v>1.8518518518519045E-2</c:v>
                </c:pt>
                <c:pt idx="1523">
                  <c:v>-4.6296296296296426E-2</c:v>
                </c:pt>
                <c:pt idx="1524">
                  <c:v>-0.13888888888888928</c:v>
                </c:pt>
                <c:pt idx="1525">
                  <c:v>-0.25925925925925836</c:v>
                </c:pt>
                <c:pt idx="1526">
                  <c:v>-0.36111111111111072</c:v>
                </c:pt>
                <c:pt idx="1527">
                  <c:v>-0.42592592592592621</c:v>
                </c:pt>
                <c:pt idx="1528">
                  <c:v>-0.42592592592592621</c:v>
                </c:pt>
                <c:pt idx="1529">
                  <c:v>-0.37037037037037024</c:v>
                </c:pt>
                <c:pt idx="1530">
                  <c:v>-0.28703703703703692</c:v>
                </c:pt>
                <c:pt idx="1531">
                  <c:v>-0.1851851851851857</c:v>
                </c:pt>
                <c:pt idx="1532">
                  <c:v>-8.3333333333333329E-2</c:v>
                </c:pt>
                <c:pt idx="1533">
                  <c:v>1.8518518518519045E-2</c:v>
                </c:pt>
                <c:pt idx="1534">
                  <c:v>0.12962962962962976</c:v>
                </c:pt>
                <c:pt idx="1535">
                  <c:v>0.25925925925925952</c:v>
                </c:pt>
                <c:pt idx="1536">
                  <c:v>0.38888888888888812</c:v>
                </c:pt>
                <c:pt idx="1537">
                  <c:v>0.48148148148148096</c:v>
                </c:pt>
                <c:pt idx="1538">
                  <c:v>0.55555555555555591</c:v>
                </c:pt>
                <c:pt idx="1539">
                  <c:v>0.60185185185185242</c:v>
                </c:pt>
                <c:pt idx="1540">
                  <c:v>0.62962962962962976</c:v>
                </c:pt>
                <c:pt idx="1541">
                  <c:v>0.63888888888888806</c:v>
                </c:pt>
                <c:pt idx="1542">
                  <c:v>0.60185185185185119</c:v>
                </c:pt>
                <c:pt idx="1543">
                  <c:v>0.51851851851851904</c:v>
                </c:pt>
                <c:pt idx="1544">
                  <c:v>0.37962962962962976</c:v>
                </c:pt>
                <c:pt idx="1545">
                  <c:v>0.24074074074074048</c:v>
                </c:pt>
                <c:pt idx="1546">
                  <c:v>0.14814814814814881</c:v>
                </c:pt>
                <c:pt idx="1547">
                  <c:v>9.2592592592592851E-2</c:v>
                </c:pt>
                <c:pt idx="1548">
                  <c:v>8.3333333333333329E-2</c:v>
                </c:pt>
                <c:pt idx="1549">
                  <c:v>9.2592592592592851E-2</c:v>
                </c:pt>
                <c:pt idx="1550">
                  <c:v>0.11111111111111072</c:v>
                </c:pt>
                <c:pt idx="1551">
                  <c:v>0.12962962962962857</c:v>
                </c:pt>
                <c:pt idx="1552">
                  <c:v>0.13888888888888928</c:v>
                </c:pt>
                <c:pt idx="1553">
                  <c:v>0.13888888888888928</c:v>
                </c:pt>
                <c:pt idx="1554">
                  <c:v>0.13888888888888809</c:v>
                </c:pt>
                <c:pt idx="1555">
                  <c:v>0.15740740740740713</c:v>
                </c:pt>
                <c:pt idx="1556">
                  <c:v>0.1851851851851857</c:v>
                </c:pt>
                <c:pt idx="1557">
                  <c:v>0.2129629629629631</c:v>
                </c:pt>
                <c:pt idx="1558">
                  <c:v>0.25</c:v>
                </c:pt>
                <c:pt idx="1559">
                  <c:v>0.28703703703703692</c:v>
                </c:pt>
                <c:pt idx="1560">
                  <c:v>0.29629629629629645</c:v>
                </c:pt>
                <c:pt idx="1561">
                  <c:v>0.29629629629629645</c:v>
                </c:pt>
                <c:pt idx="1562">
                  <c:v>0.29629629629629645</c:v>
                </c:pt>
                <c:pt idx="1563">
                  <c:v>0.30555555555555597</c:v>
                </c:pt>
                <c:pt idx="1564">
                  <c:v>0.31481481481481427</c:v>
                </c:pt>
                <c:pt idx="1565">
                  <c:v>0.31481481481481427</c:v>
                </c:pt>
                <c:pt idx="1566">
                  <c:v>0.32407407407407379</c:v>
                </c:pt>
                <c:pt idx="1567">
                  <c:v>0.31481481481481549</c:v>
                </c:pt>
                <c:pt idx="1568">
                  <c:v>0.28703703703703692</c:v>
                </c:pt>
                <c:pt idx="1569">
                  <c:v>0.26851851851851904</c:v>
                </c:pt>
                <c:pt idx="1570">
                  <c:v>0.25</c:v>
                </c:pt>
                <c:pt idx="1571">
                  <c:v>0.23148148148148096</c:v>
                </c:pt>
                <c:pt idx="1572">
                  <c:v>0.21296296296296427</c:v>
                </c:pt>
                <c:pt idx="1573">
                  <c:v>0.17592592592592618</c:v>
                </c:pt>
                <c:pt idx="1574">
                  <c:v>0.12962962962962857</c:v>
                </c:pt>
                <c:pt idx="1575">
                  <c:v>9.2592592592592851E-2</c:v>
                </c:pt>
                <c:pt idx="1576">
                  <c:v>4.6296296296297612E-2</c:v>
                </c:pt>
                <c:pt idx="1577">
                  <c:v>0</c:v>
                </c:pt>
                <c:pt idx="1578">
                  <c:v>-3.703703703703809E-2</c:v>
                </c:pt>
                <c:pt idx="1579">
                  <c:v>-5.5555555555557135E-2</c:v>
                </c:pt>
                <c:pt idx="1580">
                  <c:v>-7.4074074074073806E-2</c:v>
                </c:pt>
                <c:pt idx="1581">
                  <c:v>-8.3333333333333329E-2</c:v>
                </c:pt>
                <c:pt idx="1582">
                  <c:v>-9.2592592592592851E-2</c:v>
                </c:pt>
                <c:pt idx="1583">
                  <c:v>-0.12037037037036906</c:v>
                </c:pt>
                <c:pt idx="1584">
                  <c:v>-0.13888888888888809</c:v>
                </c:pt>
                <c:pt idx="1585">
                  <c:v>-0.15740740740740713</c:v>
                </c:pt>
                <c:pt idx="1586">
                  <c:v>-0.17592592592592618</c:v>
                </c:pt>
                <c:pt idx="1587">
                  <c:v>-0.1851851851851857</c:v>
                </c:pt>
                <c:pt idx="1588">
                  <c:v>-0.17592592592592618</c:v>
                </c:pt>
                <c:pt idx="1589">
                  <c:v>-0.14814814814814761</c:v>
                </c:pt>
                <c:pt idx="1590">
                  <c:v>-0.12037037037037024</c:v>
                </c:pt>
                <c:pt idx="1591">
                  <c:v>-9.2592592592592851E-2</c:v>
                </c:pt>
                <c:pt idx="1592">
                  <c:v>-7.4074074074075E-2</c:v>
                </c:pt>
                <c:pt idx="1593">
                  <c:v>-5.5555555555555948E-2</c:v>
                </c:pt>
                <c:pt idx="1594">
                  <c:v>-3.7037037037036903E-2</c:v>
                </c:pt>
                <c:pt idx="1595">
                  <c:v>-5.5555555555555948E-2</c:v>
                </c:pt>
                <c:pt idx="1596">
                  <c:v>-7.4074074074073806E-2</c:v>
                </c:pt>
                <c:pt idx="1597">
                  <c:v>-0.10185185185185119</c:v>
                </c:pt>
                <c:pt idx="1598">
                  <c:v>-0.13888888888888928</c:v>
                </c:pt>
                <c:pt idx="1599">
                  <c:v>-0.15740740740740833</c:v>
                </c:pt>
                <c:pt idx="1600">
                  <c:v>-0.17592592592592501</c:v>
                </c:pt>
                <c:pt idx="1601">
                  <c:v>-0.18518518518518454</c:v>
                </c:pt>
                <c:pt idx="1602">
                  <c:v>-0.16666666666666666</c:v>
                </c:pt>
                <c:pt idx="1603">
                  <c:v>-0.12962962962962976</c:v>
                </c:pt>
                <c:pt idx="1604">
                  <c:v>-0.10185185185185237</c:v>
                </c:pt>
                <c:pt idx="1605">
                  <c:v>-6.4814814814814284E-2</c:v>
                </c:pt>
                <c:pt idx="1606">
                  <c:v>-3.7037037037036903E-2</c:v>
                </c:pt>
                <c:pt idx="1607">
                  <c:v>-1.8518518518519045E-2</c:v>
                </c:pt>
                <c:pt idx="1608">
                  <c:v>0</c:v>
                </c:pt>
                <c:pt idx="1609">
                  <c:v>1.8518518518519045E-2</c:v>
                </c:pt>
                <c:pt idx="1610">
                  <c:v>2.7777777777777384E-2</c:v>
                </c:pt>
                <c:pt idx="1611">
                  <c:v>3.7037037037036903E-2</c:v>
                </c:pt>
                <c:pt idx="1612">
                  <c:v>6.4814814814815477E-2</c:v>
                </c:pt>
                <c:pt idx="1613">
                  <c:v>9.2592592592591672E-2</c:v>
                </c:pt>
                <c:pt idx="1614">
                  <c:v>0.12037037037037024</c:v>
                </c:pt>
                <c:pt idx="1615">
                  <c:v>0.14814814814814881</c:v>
                </c:pt>
                <c:pt idx="1616">
                  <c:v>0.18518518518518454</c:v>
                </c:pt>
                <c:pt idx="1617">
                  <c:v>0.2129629629629631</c:v>
                </c:pt>
                <c:pt idx="1618">
                  <c:v>0.23148148148148215</c:v>
                </c:pt>
                <c:pt idx="1619">
                  <c:v>0.22222222222222143</c:v>
                </c:pt>
                <c:pt idx="1620">
                  <c:v>0.19444444444444406</c:v>
                </c:pt>
                <c:pt idx="1621">
                  <c:v>0.16666666666666666</c:v>
                </c:pt>
                <c:pt idx="1622">
                  <c:v>0.12962962962963095</c:v>
                </c:pt>
                <c:pt idx="1623">
                  <c:v>7.4074074074073806E-2</c:v>
                </c:pt>
                <c:pt idx="1624">
                  <c:v>9.2592592592571545E-3</c:v>
                </c:pt>
                <c:pt idx="1625">
                  <c:v>-4.6296296296295246E-2</c:v>
                </c:pt>
                <c:pt idx="1626">
                  <c:v>-0.12962962962962857</c:v>
                </c:pt>
                <c:pt idx="1627">
                  <c:v>-0.22222222222222263</c:v>
                </c:pt>
                <c:pt idx="1628">
                  <c:v>-0.29629629629629645</c:v>
                </c:pt>
                <c:pt idx="1629">
                  <c:v>-0.34259259259259284</c:v>
                </c:pt>
                <c:pt idx="1630">
                  <c:v>-0.34259259259259284</c:v>
                </c:pt>
                <c:pt idx="1631">
                  <c:v>-0.28703703703703692</c:v>
                </c:pt>
                <c:pt idx="1632">
                  <c:v>-0.20370370370370358</c:v>
                </c:pt>
                <c:pt idx="1633">
                  <c:v>-0.11111111111111072</c:v>
                </c:pt>
                <c:pt idx="1634">
                  <c:v>-3.7037037037036903E-2</c:v>
                </c:pt>
                <c:pt idx="1635">
                  <c:v>-9.2592592592595224E-3</c:v>
                </c:pt>
                <c:pt idx="1636">
                  <c:v>-9.2592592592595224E-3</c:v>
                </c:pt>
                <c:pt idx="1637">
                  <c:v>-3.7037037037036903E-2</c:v>
                </c:pt>
                <c:pt idx="1638">
                  <c:v>-6.4814814814814284E-2</c:v>
                </c:pt>
                <c:pt idx="1639">
                  <c:v>-8.3333333333333329E-2</c:v>
                </c:pt>
                <c:pt idx="1640">
                  <c:v>-8.3333333333333329E-2</c:v>
                </c:pt>
                <c:pt idx="1641">
                  <c:v>-5.5555555555555948E-2</c:v>
                </c:pt>
                <c:pt idx="1642">
                  <c:v>-9.2592592592595224E-3</c:v>
                </c:pt>
                <c:pt idx="1643">
                  <c:v>5.5555555555555948E-2</c:v>
                </c:pt>
                <c:pt idx="1644">
                  <c:v>0.11111111111111072</c:v>
                </c:pt>
                <c:pt idx="1645">
                  <c:v>0.15740740740740713</c:v>
                </c:pt>
                <c:pt idx="1646">
                  <c:v>0.19444444444444522</c:v>
                </c:pt>
                <c:pt idx="1647">
                  <c:v>0.22222222222222263</c:v>
                </c:pt>
                <c:pt idx="1648">
                  <c:v>0.25</c:v>
                </c:pt>
                <c:pt idx="1649">
                  <c:v>0.25925925925925952</c:v>
                </c:pt>
                <c:pt idx="1650">
                  <c:v>0.25925925925925952</c:v>
                </c:pt>
                <c:pt idx="1651">
                  <c:v>0.24074074074074048</c:v>
                </c:pt>
                <c:pt idx="1652">
                  <c:v>0.21296296296296191</c:v>
                </c:pt>
                <c:pt idx="1653">
                  <c:v>0.19444444444444406</c:v>
                </c:pt>
                <c:pt idx="1654">
                  <c:v>0.16666666666666666</c:v>
                </c:pt>
                <c:pt idx="1655">
                  <c:v>0.14814814814814761</c:v>
                </c:pt>
                <c:pt idx="1656">
                  <c:v>0.14814814814814761</c:v>
                </c:pt>
                <c:pt idx="1657">
                  <c:v>0.14814814814815</c:v>
                </c:pt>
                <c:pt idx="1658">
                  <c:v>0.14814814814815</c:v>
                </c:pt>
                <c:pt idx="1659">
                  <c:v>0.14814814814814761</c:v>
                </c:pt>
                <c:pt idx="1660">
                  <c:v>0.14814814814814761</c:v>
                </c:pt>
                <c:pt idx="1661">
                  <c:v>0.13888888888888809</c:v>
                </c:pt>
                <c:pt idx="1662">
                  <c:v>0.13888888888888809</c:v>
                </c:pt>
                <c:pt idx="1663">
                  <c:v>0.13888888888888809</c:v>
                </c:pt>
                <c:pt idx="1664">
                  <c:v>0.12037037037037142</c:v>
                </c:pt>
                <c:pt idx="1665">
                  <c:v>0.1111111111111119</c:v>
                </c:pt>
                <c:pt idx="1666">
                  <c:v>9.2592592592592851E-2</c:v>
                </c:pt>
                <c:pt idx="1667">
                  <c:v>7.4074074074073806E-2</c:v>
                </c:pt>
                <c:pt idx="1668">
                  <c:v>6.4814814814814284E-2</c:v>
                </c:pt>
                <c:pt idx="1669">
                  <c:v>5.5555555555557135E-2</c:v>
                </c:pt>
                <c:pt idx="1670">
                  <c:v>4.6296296296295246E-2</c:v>
                </c:pt>
                <c:pt idx="1671">
                  <c:v>2.7777777777776198E-2</c:v>
                </c:pt>
                <c:pt idx="1672">
                  <c:v>1.8518518518519045E-2</c:v>
                </c:pt>
                <c:pt idx="1673">
                  <c:v>1.8518518518519045E-2</c:v>
                </c:pt>
                <c:pt idx="1674">
                  <c:v>9.2592592592595224E-3</c:v>
                </c:pt>
                <c:pt idx="1675">
                  <c:v>0</c:v>
                </c:pt>
                <c:pt idx="1676">
                  <c:v>-9.2592592592595224E-3</c:v>
                </c:pt>
                <c:pt idx="1677">
                  <c:v>-2.7777777777778567E-2</c:v>
                </c:pt>
                <c:pt idx="1678">
                  <c:v>-4.6296296296295246E-2</c:v>
                </c:pt>
                <c:pt idx="1679">
                  <c:v>-5.5555555555554768E-2</c:v>
                </c:pt>
                <c:pt idx="1680">
                  <c:v>-5.5555555555557135E-2</c:v>
                </c:pt>
                <c:pt idx="1681">
                  <c:v>-3.703703703703809E-2</c:v>
                </c:pt>
                <c:pt idx="1682">
                  <c:v>-9.2592592592595224E-3</c:v>
                </c:pt>
                <c:pt idx="1683">
                  <c:v>1.8518518518519045E-2</c:v>
                </c:pt>
                <c:pt idx="1684">
                  <c:v>5.5555555555557135E-2</c:v>
                </c:pt>
                <c:pt idx="1685">
                  <c:v>7.4074074074073806E-2</c:v>
                </c:pt>
                <c:pt idx="1686">
                  <c:v>7.4074074074073806E-2</c:v>
                </c:pt>
                <c:pt idx="1687">
                  <c:v>7.4074074074073806E-2</c:v>
                </c:pt>
                <c:pt idx="1688">
                  <c:v>5.5555555555554768E-2</c:v>
                </c:pt>
                <c:pt idx="1689">
                  <c:v>3.703703703703809E-2</c:v>
                </c:pt>
                <c:pt idx="1690">
                  <c:v>2.7777777777778567E-2</c:v>
                </c:pt>
                <c:pt idx="1691">
                  <c:v>1.8518518518519045E-2</c:v>
                </c:pt>
                <c:pt idx="1692">
                  <c:v>1.8518518518519045E-2</c:v>
                </c:pt>
                <c:pt idx="1693">
                  <c:v>1.8518518518516675E-2</c:v>
                </c:pt>
                <c:pt idx="1694">
                  <c:v>1.8518518518519045E-2</c:v>
                </c:pt>
                <c:pt idx="1695">
                  <c:v>1.8518518518519045E-2</c:v>
                </c:pt>
                <c:pt idx="1696">
                  <c:v>1.8518518518516675E-2</c:v>
                </c:pt>
                <c:pt idx="1697">
                  <c:v>1.8518518518519045E-2</c:v>
                </c:pt>
                <c:pt idx="1698">
                  <c:v>9.2592592592595224E-3</c:v>
                </c:pt>
                <c:pt idx="1699">
                  <c:v>-9.2592592592595224E-3</c:v>
                </c:pt>
                <c:pt idx="1700">
                  <c:v>-2.7777777777776198E-2</c:v>
                </c:pt>
                <c:pt idx="1701">
                  <c:v>-3.7037037037035724E-2</c:v>
                </c:pt>
                <c:pt idx="1702">
                  <c:v>-3.703703703703809E-2</c:v>
                </c:pt>
                <c:pt idx="1703">
                  <c:v>-4.6296296296297612E-2</c:v>
                </c:pt>
                <c:pt idx="1704">
                  <c:v>-4.6296296296297612E-2</c:v>
                </c:pt>
                <c:pt idx="1705">
                  <c:v>-3.7037037037035724E-2</c:v>
                </c:pt>
                <c:pt idx="1706">
                  <c:v>-3.7037037037035724E-2</c:v>
                </c:pt>
                <c:pt idx="1707">
                  <c:v>-2.7777777777778567E-2</c:v>
                </c:pt>
                <c:pt idx="1708">
                  <c:v>-1.8518518518519045E-2</c:v>
                </c:pt>
                <c:pt idx="1709">
                  <c:v>-1.8518518518519045E-2</c:v>
                </c:pt>
                <c:pt idx="1710">
                  <c:v>0</c:v>
                </c:pt>
                <c:pt idx="1711">
                  <c:v>1.8518518518519045E-2</c:v>
                </c:pt>
                <c:pt idx="1712">
                  <c:v>2.7777777777778567E-2</c:v>
                </c:pt>
                <c:pt idx="1713">
                  <c:v>4.6296296296295246E-2</c:v>
                </c:pt>
                <c:pt idx="1714">
                  <c:v>5.5555555555554768E-2</c:v>
                </c:pt>
                <c:pt idx="1715">
                  <c:v>6.4814814814816657E-2</c:v>
                </c:pt>
                <c:pt idx="1716">
                  <c:v>7.4074074074073806E-2</c:v>
                </c:pt>
                <c:pt idx="1717">
                  <c:v>8.3333333333333329E-2</c:v>
                </c:pt>
                <c:pt idx="1718">
                  <c:v>9.2592592592592851E-2</c:v>
                </c:pt>
                <c:pt idx="1719">
                  <c:v>0.10185185185185001</c:v>
                </c:pt>
                <c:pt idx="1720">
                  <c:v>0.10185185185185237</c:v>
                </c:pt>
                <c:pt idx="1721">
                  <c:v>8.3333333333333329E-2</c:v>
                </c:pt>
                <c:pt idx="1722">
                  <c:v>5.5555555555554768E-2</c:v>
                </c:pt>
                <c:pt idx="1723">
                  <c:v>2.7777777777778567E-2</c:v>
                </c:pt>
                <c:pt idx="1724">
                  <c:v>0</c:v>
                </c:pt>
                <c:pt idx="1725">
                  <c:v>-5.5555555555557135E-2</c:v>
                </c:pt>
                <c:pt idx="1726">
                  <c:v>-0.12962962962962857</c:v>
                </c:pt>
                <c:pt idx="1727">
                  <c:v>-0.21296296296296191</c:v>
                </c:pt>
                <c:pt idx="1728">
                  <c:v>-0.30555555555555713</c:v>
                </c:pt>
                <c:pt idx="1729">
                  <c:v>-0.39814814814814764</c:v>
                </c:pt>
                <c:pt idx="1730">
                  <c:v>-0.45370370370370239</c:v>
                </c:pt>
                <c:pt idx="1731">
                  <c:v>-0.47222222222222143</c:v>
                </c:pt>
                <c:pt idx="1732">
                  <c:v>-0.47222222222222143</c:v>
                </c:pt>
                <c:pt idx="1733">
                  <c:v>-0.45370370370370477</c:v>
                </c:pt>
                <c:pt idx="1734">
                  <c:v>-0.43518518518518573</c:v>
                </c:pt>
                <c:pt idx="1735">
                  <c:v>-0.42592592592592499</c:v>
                </c:pt>
                <c:pt idx="1736">
                  <c:v>-0.43518518518518573</c:v>
                </c:pt>
                <c:pt idx="1737">
                  <c:v>-0.43518518518518573</c:v>
                </c:pt>
                <c:pt idx="1738">
                  <c:v>-0.42592592592592621</c:v>
                </c:pt>
                <c:pt idx="1739">
                  <c:v>-0.40740740740740716</c:v>
                </c:pt>
                <c:pt idx="1740">
                  <c:v>-0.36111111111111072</c:v>
                </c:pt>
                <c:pt idx="1741">
                  <c:v>-0.29629629629629645</c:v>
                </c:pt>
                <c:pt idx="1742">
                  <c:v>-0.25</c:v>
                </c:pt>
                <c:pt idx="1743">
                  <c:v>-0.22222222222222263</c:v>
                </c:pt>
                <c:pt idx="1744">
                  <c:v>-0.19444444444444406</c:v>
                </c:pt>
                <c:pt idx="1745">
                  <c:v>-0.18518518518518454</c:v>
                </c:pt>
                <c:pt idx="1746">
                  <c:v>-0.1851851851851857</c:v>
                </c:pt>
                <c:pt idx="1747">
                  <c:v>-0.16666666666666666</c:v>
                </c:pt>
                <c:pt idx="1748">
                  <c:v>-0.14814814814814761</c:v>
                </c:pt>
                <c:pt idx="1749">
                  <c:v>-0.12962962962962976</c:v>
                </c:pt>
                <c:pt idx="1750">
                  <c:v>-0.10185185185185237</c:v>
                </c:pt>
                <c:pt idx="1751">
                  <c:v>-9.2592592592592851E-2</c:v>
                </c:pt>
                <c:pt idx="1752">
                  <c:v>-9.2592592592592851E-2</c:v>
                </c:pt>
                <c:pt idx="1753">
                  <c:v>-9.2592592592592851E-2</c:v>
                </c:pt>
                <c:pt idx="1754">
                  <c:v>-9.2592592592592851E-2</c:v>
                </c:pt>
                <c:pt idx="1755">
                  <c:v>-9.2592592592591672E-2</c:v>
                </c:pt>
                <c:pt idx="1756">
                  <c:v>-9.2592592592591672E-2</c:v>
                </c:pt>
                <c:pt idx="1757">
                  <c:v>-0.10185185185185237</c:v>
                </c:pt>
                <c:pt idx="1758">
                  <c:v>-0.10185185185185237</c:v>
                </c:pt>
                <c:pt idx="1759">
                  <c:v>-0.10185185185185237</c:v>
                </c:pt>
                <c:pt idx="1760">
                  <c:v>-0.11111111111111072</c:v>
                </c:pt>
                <c:pt idx="1761">
                  <c:v>-0.11111111111111072</c:v>
                </c:pt>
                <c:pt idx="1762">
                  <c:v>-0.1111111111111119</c:v>
                </c:pt>
                <c:pt idx="1763">
                  <c:v>-0.11111111111111072</c:v>
                </c:pt>
                <c:pt idx="1764">
                  <c:v>-0.12037037037037024</c:v>
                </c:pt>
                <c:pt idx="1765">
                  <c:v>-0.14814814814814881</c:v>
                </c:pt>
                <c:pt idx="1766">
                  <c:v>-0.20370370370370358</c:v>
                </c:pt>
                <c:pt idx="1767">
                  <c:v>-0.2777777777777774</c:v>
                </c:pt>
                <c:pt idx="1768">
                  <c:v>-0.37037037037037024</c:v>
                </c:pt>
                <c:pt idx="1769">
                  <c:v>-0.4722222222222226</c:v>
                </c:pt>
                <c:pt idx="1770">
                  <c:v>-0.55555555555555591</c:v>
                </c:pt>
                <c:pt idx="1771">
                  <c:v>-0.59259259259259167</c:v>
                </c:pt>
                <c:pt idx="1772">
                  <c:v>-0.59259259259259167</c:v>
                </c:pt>
                <c:pt idx="1773">
                  <c:v>-0.57407407407407496</c:v>
                </c:pt>
                <c:pt idx="1774">
                  <c:v>-0.52777777777777801</c:v>
                </c:pt>
                <c:pt idx="1775">
                  <c:v>-0.47222222222222204</c:v>
                </c:pt>
                <c:pt idx="1776">
                  <c:v>-0.44444444444444464</c:v>
                </c:pt>
                <c:pt idx="1777">
                  <c:v>-0.45370370370370355</c:v>
                </c:pt>
                <c:pt idx="1778">
                  <c:v>-0.5</c:v>
                </c:pt>
                <c:pt idx="1779">
                  <c:v>-0.57407407407407385</c:v>
                </c:pt>
                <c:pt idx="1780">
                  <c:v>-0.63888888888888873</c:v>
                </c:pt>
                <c:pt idx="1781">
                  <c:v>-0.65740740740740777</c:v>
                </c:pt>
                <c:pt idx="1782">
                  <c:v>-0.62037037037037079</c:v>
                </c:pt>
                <c:pt idx="1783">
                  <c:v>-0.54629629629629639</c:v>
                </c:pt>
                <c:pt idx="1784">
                  <c:v>-0.45370370370370355</c:v>
                </c:pt>
                <c:pt idx="1785">
                  <c:v>-0.38888888888888867</c:v>
                </c:pt>
                <c:pt idx="1786">
                  <c:v>-0.36111111111111099</c:v>
                </c:pt>
                <c:pt idx="1787">
                  <c:v>-0.3518518518518518</c:v>
                </c:pt>
                <c:pt idx="1788">
                  <c:v>-0.36111111111111099</c:v>
                </c:pt>
                <c:pt idx="1789">
                  <c:v>-0.3981481481481482</c:v>
                </c:pt>
                <c:pt idx="1790">
                  <c:v>-0.46296296296296308</c:v>
                </c:pt>
                <c:pt idx="1791">
                  <c:v>-0.54629629629629628</c:v>
                </c:pt>
                <c:pt idx="1792">
                  <c:v>-0.62962962962962965</c:v>
                </c:pt>
                <c:pt idx="1793">
                  <c:v>-0.65740740740740733</c:v>
                </c:pt>
                <c:pt idx="1794">
                  <c:v>-0.80555555555555547</c:v>
                </c:pt>
                <c:pt idx="1795">
                  <c:v>-0.48148148148148145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12.157407407407407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WLTC_class_3!$D$11:$D$1811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WLTC_class_3!$F$11:$F$1811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1.8518518518518517E-2</c:v>
                </c:pt>
                <c:pt idx="12">
                  <c:v>0.15740740740740741</c:v>
                </c:pt>
                <c:pt idx="13">
                  <c:v>0.48148148148148145</c:v>
                </c:pt>
                <c:pt idx="14">
                  <c:v>0.75925925925925919</c:v>
                </c:pt>
                <c:pt idx="15">
                  <c:v>0.71296296296296291</c:v>
                </c:pt>
                <c:pt idx="16">
                  <c:v>0.64814814814814825</c:v>
                </c:pt>
                <c:pt idx="17">
                  <c:v>0.79629629629629628</c:v>
                </c:pt>
                <c:pt idx="18">
                  <c:v>0.84259259259259256</c:v>
                </c:pt>
                <c:pt idx="19">
                  <c:v>0.5370370370370372</c:v>
                </c:pt>
                <c:pt idx="20">
                  <c:v>0.19444444444444434</c:v>
                </c:pt>
                <c:pt idx="21">
                  <c:v>7.4074074074073806E-2</c:v>
                </c:pt>
                <c:pt idx="22">
                  <c:v>6.4814814814814881E-2</c:v>
                </c:pt>
                <c:pt idx="23">
                  <c:v>7.4074074074074403E-2</c:v>
                </c:pt>
                <c:pt idx="24">
                  <c:v>0.18518518518518512</c:v>
                </c:pt>
                <c:pt idx="25">
                  <c:v>0.25925925925925891</c:v>
                </c:pt>
                <c:pt idx="26">
                  <c:v>0.30555555555555536</c:v>
                </c:pt>
                <c:pt idx="27">
                  <c:v>0.43518518518518512</c:v>
                </c:pt>
                <c:pt idx="28">
                  <c:v>0.46296296296296308</c:v>
                </c:pt>
                <c:pt idx="29">
                  <c:v>0.43518518518518512</c:v>
                </c:pt>
                <c:pt idx="30">
                  <c:v>0.31481481481481488</c:v>
                </c:pt>
                <c:pt idx="31">
                  <c:v>0.1851851851851857</c:v>
                </c:pt>
                <c:pt idx="32">
                  <c:v>0.12962962962962976</c:v>
                </c:pt>
                <c:pt idx="33">
                  <c:v>0.10185185185185179</c:v>
                </c:pt>
                <c:pt idx="34">
                  <c:v>5.5555555555555358E-2</c:v>
                </c:pt>
                <c:pt idx="35">
                  <c:v>-1.8518518518518452E-2</c:v>
                </c:pt>
                <c:pt idx="36">
                  <c:v>-0.16666666666666666</c:v>
                </c:pt>
                <c:pt idx="37">
                  <c:v>-0.3981481481481482</c:v>
                </c:pt>
                <c:pt idx="38">
                  <c:v>-0.52777777777777735</c:v>
                </c:pt>
                <c:pt idx="39">
                  <c:v>-0.49074074074074109</c:v>
                </c:pt>
                <c:pt idx="40">
                  <c:v>-0.43518518518518573</c:v>
                </c:pt>
                <c:pt idx="41">
                  <c:v>-0.51851851851851849</c:v>
                </c:pt>
                <c:pt idx="42">
                  <c:v>-0.66666666666666641</c:v>
                </c:pt>
                <c:pt idx="43">
                  <c:v>-0.62962962962962943</c:v>
                </c:pt>
                <c:pt idx="44">
                  <c:v>-0.38888888888888901</c:v>
                </c:pt>
                <c:pt idx="45">
                  <c:v>-0.16666666666666666</c:v>
                </c:pt>
                <c:pt idx="46">
                  <c:v>-0.12962962962962946</c:v>
                </c:pt>
                <c:pt idx="47">
                  <c:v>-0.18518518518518542</c:v>
                </c:pt>
                <c:pt idx="48">
                  <c:v>-0.15740740740740744</c:v>
                </c:pt>
                <c:pt idx="49">
                  <c:v>-5.5555555555555358E-2</c:v>
                </c:pt>
                <c:pt idx="50">
                  <c:v>-3.7037037037037202E-2</c:v>
                </c:pt>
                <c:pt idx="51">
                  <c:v>-0.19444444444444464</c:v>
                </c:pt>
                <c:pt idx="52">
                  <c:v>-0.39814814814814808</c:v>
                </c:pt>
                <c:pt idx="53">
                  <c:v>-0.3333333333333332</c:v>
                </c:pt>
                <c:pt idx="54">
                  <c:v>-0.10185185185185179</c:v>
                </c:pt>
                <c:pt idx="55">
                  <c:v>-9.2592592592592258E-3</c:v>
                </c:pt>
                <c:pt idx="56">
                  <c:v>0</c:v>
                </c:pt>
                <c:pt idx="57">
                  <c:v>2.7777777777777679E-2</c:v>
                </c:pt>
                <c:pt idx="58">
                  <c:v>5.5555555555555504E-2</c:v>
                </c:pt>
                <c:pt idx="59">
                  <c:v>0.22222222222222218</c:v>
                </c:pt>
                <c:pt idx="60">
                  <c:v>0.25</c:v>
                </c:pt>
                <c:pt idx="61">
                  <c:v>0.11111111111111131</c:v>
                </c:pt>
                <c:pt idx="62">
                  <c:v>8.3333333333333329E-2</c:v>
                </c:pt>
                <c:pt idx="63">
                  <c:v>0.11111111111111101</c:v>
                </c:pt>
                <c:pt idx="64">
                  <c:v>0.14814814814814822</c:v>
                </c:pt>
                <c:pt idx="65">
                  <c:v>9.259259259259256E-2</c:v>
                </c:pt>
                <c:pt idx="66">
                  <c:v>5.5555555555555358E-2</c:v>
                </c:pt>
                <c:pt idx="67">
                  <c:v>0.20370370370370386</c:v>
                </c:pt>
                <c:pt idx="68">
                  <c:v>0.44444444444444464</c:v>
                </c:pt>
                <c:pt idx="69">
                  <c:v>0.57407407407407385</c:v>
                </c:pt>
                <c:pt idx="70">
                  <c:v>0.61111111111111127</c:v>
                </c:pt>
                <c:pt idx="71">
                  <c:v>0.56481481481481488</c:v>
                </c:pt>
                <c:pt idx="72">
                  <c:v>0.4259259259259256</c:v>
                </c:pt>
                <c:pt idx="73">
                  <c:v>0.26851851851851843</c:v>
                </c:pt>
                <c:pt idx="74">
                  <c:v>0.18518518518518512</c:v>
                </c:pt>
                <c:pt idx="75">
                  <c:v>0.17592592592592618</c:v>
                </c:pt>
                <c:pt idx="76">
                  <c:v>0.19444444444444464</c:v>
                </c:pt>
                <c:pt idx="77">
                  <c:v>0.1759259259259256</c:v>
                </c:pt>
                <c:pt idx="78">
                  <c:v>9.2592592592592268E-2</c:v>
                </c:pt>
                <c:pt idx="79">
                  <c:v>-2.7777777777777384E-2</c:v>
                </c:pt>
                <c:pt idx="80">
                  <c:v>-9.2592592592592268E-2</c:v>
                </c:pt>
                <c:pt idx="81">
                  <c:v>-0.15740740740740775</c:v>
                </c:pt>
                <c:pt idx="82">
                  <c:v>-0.1388888888888887</c:v>
                </c:pt>
                <c:pt idx="83">
                  <c:v>-5.5555555555555358E-2</c:v>
                </c:pt>
                <c:pt idx="84">
                  <c:v>-0.10185185185185237</c:v>
                </c:pt>
                <c:pt idx="85">
                  <c:v>-0.12962962962962976</c:v>
                </c:pt>
                <c:pt idx="86">
                  <c:v>-0.12037037037037024</c:v>
                </c:pt>
                <c:pt idx="87">
                  <c:v>-0.10185185185185179</c:v>
                </c:pt>
                <c:pt idx="88">
                  <c:v>-0.25</c:v>
                </c:pt>
                <c:pt idx="89">
                  <c:v>-0.63888888888888895</c:v>
                </c:pt>
                <c:pt idx="90">
                  <c:v>-0.91666666666666663</c:v>
                </c:pt>
                <c:pt idx="91">
                  <c:v>-0.95370370370370361</c:v>
                </c:pt>
                <c:pt idx="92">
                  <c:v>-0.72222222222222199</c:v>
                </c:pt>
                <c:pt idx="93">
                  <c:v>-0.46296296296296297</c:v>
                </c:pt>
                <c:pt idx="94">
                  <c:v>-0.47222222222222232</c:v>
                </c:pt>
                <c:pt idx="95">
                  <c:v>-0.57407407407407407</c:v>
                </c:pt>
                <c:pt idx="96">
                  <c:v>-0.50925925925925919</c:v>
                </c:pt>
                <c:pt idx="97">
                  <c:v>-0.33333333333333331</c:v>
                </c:pt>
                <c:pt idx="98">
                  <c:v>-0.33333333333333331</c:v>
                </c:pt>
                <c:pt idx="99">
                  <c:v>-0.20370370370370372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1.8518518518518517E-2</c:v>
                </c:pt>
                <c:pt idx="138">
                  <c:v>0.17592592592592593</c:v>
                </c:pt>
                <c:pt idx="139">
                  <c:v>0.54629629629629628</c:v>
                </c:pt>
                <c:pt idx="140">
                  <c:v>0.90740740740740744</c:v>
                </c:pt>
                <c:pt idx="141">
                  <c:v>0.95370370370370361</c:v>
                </c:pt>
                <c:pt idx="142">
                  <c:v>0.66666666666666663</c:v>
                </c:pt>
                <c:pt idx="143">
                  <c:v>0.32407407407407413</c:v>
                </c:pt>
                <c:pt idx="144">
                  <c:v>0.1759259259259259</c:v>
                </c:pt>
                <c:pt idx="145">
                  <c:v>0.26851851851851843</c:v>
                </c:pt>
                <c:pt idx="146">
                  <c:v>0.42592592592592587</c:v>
                </c:pt>
                <c:pt idx="147">
                  <c:v>0.45370370370370389</c:v>
                </c:pt>
                <c:pt idx="148">
                  <c:v>0.3518518518518518</c:v>
                </c:pt>
                <c:pt idx="149">
                  <c:v>0.19444444444444464</c:v>
                </c:pt>
                <c:pt idx="150">
                  <c:v>1.8518518518518452E-2</c:v>
                </c:pt>
                <c:pt idx="151">
                  <c:v>-0.24074074074074106</c:v>
                </c:pt>
                <c:pt idx="152">
                  <c:v>-0.62962962962962943</c:v>
                </c:pt>
                <c:pt idx="153">
                  <c:v>-0.91666666666666663</c:v>
                </c:pt>
                <c:pt idx="154">
                  <c:v>-0.86111111111111105</c:v>
                </c:pt>
                <c:pt idx="155">
                  <c:v>-0.49074074074074064</c:v>
                </c:pt>
                <c:pt idx="156">
                  <c:v>-6.4814814814814881E-2</c:v>
                </c:pt>
                <c:pt idx="157">
                  <c:v>0.19444444444444434</c:v>
                </c:pt>
                <c:pt idx="158">
                  <c:v>0.42592592592592587</c:v>
                </c:pt>
                <c:pt idx="159">
                  <c:v>0.55555555555555547</c:v>
                </c:pt>
                <c:pt idx="160">
                  <c:v>0.57407407407407407</c:v>
                </c:pt>
                <c:pt idx="161">
                  <c:v>0.5</c:v>
                </c:pt>
                <c:pt idx="162">
                  <c:v>0.38888888888888901</c:v>
                </c:pt>
                <c:pt idx="163">
                  <c:v>0.37037037037037052</c:v>
                </c:pt>
                <c:pt idx="164">
                  <c:v>0.32407407407407413</c:v>
                </c:pt>
                <c:pt idx="165">
                  <c:v>0.24074074074074048</c:v>
                </c:pt>
                <c:pt idx="166">
                  <c:v>0.19444444444444406</c:v>
                </c:pt>
                <c:pt idx="167">
                  <c:v>0.28703703703703748</c:v>
                </c:pt>
                <c:pt idx="168">
                  <c:v>0.37037037037037085</c:v>
                </c:pt>
                <c:pt idx="169">
                  <c:v>0.25925925925925891</c:v>
                </c:pt>
                <c:pt idx="170">
                  <c:v>1.8518518518518452E-2</c:v>
                </c:pt>
                <c:pt idx="171">
                  <c:v>-0.26851851851851843</c:v>
                </c:pt>
                <c:pt idx="172">
                  <c:v>-0.59259259259259289</c:v>
                </c:pt>
                <c:pt idx="173">
                  <c:v>-0.74074074074074081</c:v>
                </c:pt>
                <c:pt idx="174">
                  <c:v>-0.52777777777777768</c:v>
                </c:pt>
                <c:pt idx="175">
                  <c:v>-0.18518518518518512</c:v>
                </c:pt>
                <c:pt idx="176">
                  <c:v>5.5555555555555657E-2</c:v>
                </c:pt>
                <c:pt idx="177">
                  <c:v>0.25</c:v>
                </c:pt>
                <c:pt idx="178">
                  <c:v>0.30555555555555536</c:v>
                </c:pt>
                <c:pt idx="179">
                  <c:v>0.16666666666666638</c:v>
                </c:pt>
                <c:pt idx="180">
                  <c:v>2.7777777777777974E-2</c:v>
                </c:pt>
                <c:pt idx="181">
                  <c:v>-3.7037037037036903E-2</c:v>
                </c:pt>
                <c:pt idx="182">
                  <c:v>-0.11111111111111131</c:v>
                </c:pt>
                <c:pt idx="183">
                  <c:v>-0.28703703703703692</c:v>
                </c:pt>
                <c:pt idx="184">
                  <c:v>-0.43518518518518512</c:v>
                </c:pt>
                <c:pt idx="185">
                  <c:v>-0.47222222222222232</c:v>
                </c:pt>
                <c:pt idx="186">
                  <c:v>-0.43518518518518512</c:v>
                </c:pt>
                <c:pt idx="187">
                  <c:v>-0.36111111111111099</c:v>
                </c:pt>
                <c:pt idx="188">
                  <c:v>-0.29629629629629645</c:v>
                </c:pt>
                <c:pt idx="189">
                  <c:v>-0.24074074074074078</c:v>
                </c:pt>
                <c:pt idx="190">
                  <c:v>-0.18518518518518512</c:v>
                </c:pt>
                <c:pt idx="191">
                  <c:v>-0.14814814814814806</c:v>
                </c:pt>
                <c:pt idx="192">
                  <c:v>-0.11111111111111101</c:v>
                </c:pt>
                <c:pt idx="193">
                  <c:v>-6.4814814814814881E-2</c:v>
                </c:pt>
                <c:pt idx="194">
                  <c:v>-4.629629629629628E-2</c:v>
                </c:pt>
                <c:pt idx="195">
                  <c:v>-1.8518518518518452E-2</c:v>
                </c:pt>
                <c:pt idx="196">
                  <c:v>0</c:v>
                </c:pt>
                <c:pt idx="197">
                  <c:v>0</c:v>
                </c:pt>
                <c:pt idx="198">
                  <c:v>4.629629629629628E-2</c:v>
                </c:pt>
                <c:pt idx="199">
                  <c:v>9.259259259259256E-2</c:v>
                </c:pt>
                <c:pt idx="200">
                  <c:v>0.13888888888888884</c:v>
                </c:pt>
                <c:pt idx="201">
                  <c:v>0.18518518518518526</c:v>
                </c:pt>
                <c:pt idx="202">
                  <c:v>0.2314814814814814</c:v>
                </c:pt>
                <c:pt idx="203">
                  <c:v>0.37037037037037024</c:v>
                </c:pt>
                <c:pt idx="204">
                  <c:v>0.4351851851851854</c:v>
                </c:pt>
                <c:pt idx="205">
                  <c:v>0.44444444444444436</c:v>
                </c:pt>
                <c:pt idx="206">
                  <c:v>0.52777777777777768</c:v>
                </c:pt>
                <c:pt idx="207">
                  <c:v>0.53703703703703687</c:v>
                </c:pt>
                <c:pt idx="208">
                  <c:v>0.47222222222222232</c:v>
                </c:pt>
                <c:pt idx="209">
                  <c:v>0.51851851851851904</c:v>
                </c:pt>
                <c:pt idx="210">
                  <c:v>0.50925925925925897</c:v>
                </c:pt>
                <c:pt idx="211">
                  <c:v>0.37037037037037024</c:v>
                </c:pt>
                <c:pt idx="212">
                  <c:v>0.27777777777777796</c:v>
                </c:pt>
                <c:pt idx="213">
                  <c:v>0.22222222222222202</c:v>
                </c:pt>
                <c:pt idx="214">
                  <c:v>0.24074074074074048</c:v>
                </c:pt>
                <c:pt idx="215">
                  <c:v>0.31481481481481488</c:v>
                </c:pt>
                <c:pt idx="216">
                  <c:v>0.37037037037037085</c:v>
                </c:pt>
                <c:pt idx="217">
                  <c:v>0.37037037037037024</c:v>
                </c:pt>
                <c:pt idx="218">
                  <c:v>0.32407407407407379</c:v>
                </c:pt>
                <c:pt idx="219">
                  <c:v>0.25925925925925952</c:v>
                </c:pt>
                <c:pt idx="220">
                  <c:v>0.19444444444444464</c:v>
                </c:pt>
                <c:pt idx="221">
                  <c:v>0.12037037037037024</c:v>
                </c:pt>
                <c:pt idx="222">
                  <c:v>7.4074074074073806E-2</c:v>
                </c:pt>
                <c:pt idx="223">
                  <c:v>6.4814814814814881E-2</c:v>
                </c:pt>
                <c:pt idx="224">
                  <c:v>6.4814814814814881E-2</c:v>
                </c:pt>
                <c:pt idx="225">
                  <c:v>9.2592592592592268E-2</c:v>
                </c:pt>
                <c:pt idx="226">
                  <c:v>0.10185185185185179</c:v>
                </c:pt>
                <c:pt idx="227">
                  <c:v>9.2592592592592851E-2</c:v>
                </c:pt>
                <c:pt idx="228">
                  <c:v>8.3333333333333329E-2</c:v>
                </c:pt>
                <c:pt idx="229">
                  <c:v>6.4814814814814881E-2</c:v>
                </c:pt>
                <c:pt idx="230">
                  <c:v>2.7777777777777974E-2</c:v>
                </c:pt>
                <c:pt idx="231">
                  <c:v>-2.7777777777777974E-2</c:v>
                </c:pt>
                <c:pt idx="232">
                  <c:v>-0.14814814814814822</c:v>
                </c:pt>
                <c:pt idx="233">
                  <c:v>-0.30555555555555536</c:v>
                </c:pt>
                <c:pt idx="234">
                  <c:v>-0.36111111111111133</c:v>
                </c:pt>
                <c:pt idx="235">
                  <c:v>-0.28703703703703692</c:v>
                </c:pt>
                <c:pt idx="236">
                  <c:v>-0.16666666666666666</c:v>
                </c:pt>
                <c:pt idx="237">
                  <c:v>-0.12962962962962976</c:v>
                </c:pt>
                <c:pt idx="238">
                  <c:v>-0.21296296296296249</c:v>
                </c:pt>
                <c:pt idx="239">
                  <c:v>-0.37962962962962976</c:v>
                </c:pt>
                <c:pt idx="240">
                  <c:v>-0.5</c:v>
                </c:pt>
                <c:pt idx="241">
                  <c:v>-0.44444444444444464</c:v>
                </c:pt>
                <c:pt idx="242">
                  <c:v>-0.41666666666666669</c:v>
                </c:pt>
                <c:pt idx="243">
                  <c:v>-0.45370370370370355</c:v>
                </c:pt>
                <c:pt idx="244">
                  <c:v>-0.43518518518518573</c:v>
                </c:pt>
                <c:pt idx="245">
                  <c:v>-0.51851851851851849</c:v>
                </c:pt>
                <c:pt idx="246">
                  <c:v>-0.66666666666666641</c:v>
                </c:pt>
                <c:pt idx="247">
                  <c:v>-0.62962962962962943</c:v>
                </c:pt>
                <c:pt idx="248">
                  <c:v>-0.38888888888888901</c:v>
                </c:pt>
                <c:pt idx="249">
                  <c:v>-0.16666666666666666</c:v>
                </c:pt>
                <c:pt idx="250">
                  <c:v>-0.12962962962962946</c:v>
                </c:pt>
                <c:pt idx="251">
                  <c:v>-0.18518518518518542</c:v>
                </c:pt>
                <c:pt idx="252">
                  <c:v>-0.15740740740740744</c:v>
                </c:pt>
                <c:pt idx="253">
                  <c:v>-5.5555555555555358E-2</c:v>
                </c:pt>
                <c:pt idx="254">
                  <c:v>-3.7037037037037202E-2</c:v>
                </c:pt>
                <c:pt idx="255">
                  <c:v>-0.19444444444444464</c:v>
                </c:pt>
                <c:pt idx="256">
                  <c:v>-0.26851851851851843</c:v>
                </c:pt>
                <c:pt idx="257">
                  <c:v>-2.7777777777777679E-2</c:v>
                </c:pt>
                <c:pt idx="258">
                  <c:v>0.31481481481481488</c:v>
                </c:pt>
                <c:pt idx="259">
                  <c:v>0.48148148148148157</c:v>
                </c:pt>
                <c:pt idx="260">
                  <c:v>0.49074074074074076</c:v>
                </c:pt>
                <c:pt idx="261">
                  <c:v>0.47222222222222232</c:v>
                </c:pt>
                <c:pt idx="262">
                  <c:v>0.50925925925925919</c:v>
                </c:pt>
                <c:pt idx="263">
                  <c:v>0.62962962962962976</c:v>
                </c:pt>
                <c:pt idx="264">
                  <c:v>0.68518518518518545</c:v>
                </c:pt>
                <c:pt idx="265">
                  <c:v>0.60185185185185175</c:v>
                </c:pt>
                <c:pt idx="266">
                  <c:v>0.43518518518518512</c:v>
                </c:pt>
                <c:pt idx="267">
                  <c:v>0.36111111111111072</c:v>
                </c:pt>
                <c:pt idx="268">
                  <c:v>0.33333333333333331</c:v>
                </c:pt>
                <c:pt idx="269">
                  <c:v>0.27777777777777796</c:v>
                </c:pt>
                <c:pt idx="270">
                  <c:v>0.14814814814814822</c:v>
                </c:pt>
                <c:pt idx="271">
                  <c:v>-2.7777777777777974E-2</c:v>
                </c:pt>
                <c:pt idx="272">
                  <c:v>-6.4814814814814881E-2</c:v>
                </c:pt>
                <c:pt idx="273">
                  <c:v>-0.1759259259259256</c:v>
                </c:pt>
                <c:pt idx="274">
                  <c:v>-0.41666666666666669</c:v>
                </c:pt>
                <c:pt idx="275">
                  <c:v>-0.52777777777777801</c:v>
                </c:pt>
                <c:pt idx="276">
                  <c:v>-0.59259259259259289</c:v>
                </c:pt>
                <c:pt idx="277">
                  <c:v>-0.65740740740740711</c:v>
                </c:pt>
                <c:pt idx="278">
                  <c:v>-0.82407407407407407</c:v>
                </c:pt>
                <c:pt idx="279">
                  <c:v>-0.87962962962962976</c:v>
                </c:pt>
                <c:pt idx="280">
                  <c:v>-0.49074074074074076</c:v>
                </c:pt>
                <c:pt idx="281">
                  <c:v>0.1388888888888887</c:v>
                </c:pt>
                <c:pt idx="282">
                  <c:v>0.59259259259259289</c:v>
                </c:pt>
                <c:pt idx="283">
                  <c:v>0.67592592592592615</c:v>
                </c:pt>
                <c:pt idx="284">
                  <c:v>0.69444444444444409</c:v>
                </c:pt>
                <c:pt idx="285">
                  <c:v>0.66666666666666663</c:v>
                </c:pt>
                <c:pt idx="286">
                  <c:v>0.61111111111111127</c:v>
                </c:pt>
                <c:pt idx="287">
                  <c:v>0.61111111111111072</c:v>
                </c:pt>
                <c:pt idx="288">
                  <c:v>0.61111111111111127</c:v>
                </c:pt>
                <c:pt idx="289">
                  <c:v>0.48148148148148157</c:v>
                </c:pt>
                <c:pt idx="290">
                  <c:v>0.23148148148148154</c:v>
                </c:pt>
                <c:pt idx="291">
                  <c:v>0</c:v>
                </c:pt>
                <c:pt idx="292">
                  <c:v>-0.15740740740740775</c:v>
                </c:pt>
                <c:pt idx="293">
                  <c:v>-0.1759259259259256</c:v>
                </c:pt>
                <c:pt idx="294">
                  <c:v>-0.12037037037037024</c:v>
                </c:pt>
                <c:pt idx="295">
                  <c:v>-5.5555555555555948E-2</c:v>
                </c:pt>
                <c:pt idx="296">
                  <c:v>0</c:v>
                </c:pt>
                <c:pt idx="297">
                  <c:v>3.70370370370375E-2</c:v>
                </c:pt>
                <c:pt idx="298">
                  <c:v>4.6296296296296426E-2</c:v>
                </c:pt>
                <c:pt idx="299">
                  <c:v>1.8518518518518452E-2</c:v>
                </c:pt>
                <c:pt idx="300">
                  <c:v>-1.8518518518518452E-2</c:v>
                </c:pt>
                <c:pt idx="301">
                  <c:v>-6.4814814814814881E-2</c:v>
                </c:pt>
                <c:pt idx="302">
                  <c:v>-0.12037037037037084</c:v>
                </c:pt>
                <c:pt idx="303">
                  <c:v>-0.16666666666666666</c:v>
                </c:pt>
                <c:pt idx="304">
                  <c:v>-0.23148148148148096</c:v>
                </c:pt>
                <c:pt idx="305">
                  <c:v>-0.27777777777777796</c:v>
                </c:pt>
                <c:pt idx="306">
                  <c:v>-0.23148148148148154</c:v>
                </c:pt>
                <c:pt idx="307">
                  <c:v>-0.1388888888888887</c:v>
                </c:pt>
                <c:pt idx="308">
                  <c:v>-6.4814814814814881E-2</c:v>
                </c:pt>
                <c:pt idx="309">
                  <c:v>-5.5555555555555358E-2</c:v>
                </c:pt>
                <c:pt idx="310">
                  <c:v>-8.3333333333333329E-2</c:v>
                </c:pt>
                <c:pt idx="311">
                  <c:v>-0.11111111111111131</c:v>
                </c:pt>
                <c:pt idx="312">
                  <c:v>-0.16666666666666666</c:v>
                </c:pt>
                <c:pt idx="313">
                  <c:v>-0.23148148148148154</c:v>
                </c:pt>
                <c:pt idx="314">
                  <c:v>-0.27777777777777796</c:v>
                </c:pt>
                <c:pt idx="315">
                  <c:v>-0.27777777777777796</c:v>
                </c:pt>
                <c:pt idx="316">
                  <c:v>-0.25</c:v>
                </c:pt>
                <c:pt idx="317">
                  <c:v>-0.2777777777777774</c:v>
                </c:pt>
                <c:pt idx="318">
                  <c:v>-0.34259259259259256</c:v>
                </c:pt>
                <c:pt idx="319">
                  <c:v>-0.36111111111111133</c:v>
                </c:pt>
                <c:pt idx="320">
                  <c:v>-0.22222222222222232</c:v>
                </c:pt>
                <c:pt idx="321">
                  <c:v>-0.11111111111111101</c:v>
                </c:pt>
                <c:pt idx="322">
                  <c:v>-6.4814814814814589E-2</c:v>
                </c:pt>
                <c:pt idx="323">
                  <c:v>-5.5555555555555657E-2</c:v>
                </c:pt>
                <c:pt idx="324">
                  <c:v>-9.259259259259256E-2</c:v>
                </c:pt>
                <c:pt idx="325">
                  <c:v>-3.7037037037036903E-2</c:v>
                </c:pt>
                <c:pt idx="326">
                  <c:v>-2.7777777777777974E-2</c:v>
                </c:pt>
                <c:pt idx="327">
                  <c:v>-5.5555555555555657E-2</c:v>
                </c:pt>
                <c:pt idx="328">
                  <c:v>-0.28703703703703692</c:v>
                </c:pt>
                <c:pt idx="329">
                  <c:v>-0.5370370370370372</c:v>
                </c:pt>
                <c:pt idx="330">
                  <c:v>-0.33333333333333331</c:v>
                </c:pt>
                <c:pt idx="331">
                  <c:v>-7.4074074074073806E-2</c:v>
                </c:pt>
                <c:pt idx="332">
                  <c:v>-9.259259259259256E-2</c:v>
                </c:pt>
                <c:pt idx="333">
                  <c:v>-0.10185185185185208</c:v>
                </c:pt>
                <c:pt idx="334">
                  <c:v>-8.3333333333333329E-2</c:v>
                </c:pt>
                <c:pt idx="335">
                  <c:v>-0.10185185185185179</c:v>
                </c:pt>
                <c:pt idx="336">
                  <c:v>-6.4814814814814881E-2</c:v>
                </c:pt>
                <c:pt idx="337">
                  <c:v>0</c:v>
                </c:pt>
                <c:pt idx="338">
                  <c:v>0.10185185185185179</c:v>
                </c:pt>
                <c:pt idx="339">
                  <c:v>0.30555555555555564</c:v>
                </c:pt>
                <c:pt idx="340">
                  <c:v>0.52777777777777768</c:v>
                </c:pt>
                <c:pt idx="341">
                  <c:v>0.58333333333333337</c:v>
                </c:pt>
                <c:pt idx="342">
                  <c:v>0.36111111111111133</c:v>
                </c:pt>
                <c:pt idx="343">
                  <c:v>0.11111111111111101</c:v>
                </c:pt>
                <c:pt idx="344">
                  <c:v>4.6296296296296134E-2</c:v>
                </c:pt>
                <c:pt idx="345">
                  <c:v>0.10185185185185179</c:v>
                </c:pt>
                <c:pt idx="346">
                  <c:v>0.10185185185185208</c:v>
                </c:pt>
                <c:pt idx="347">
                  <c:v>6.4814814814814881E-2</c:v>
                </c:pt>
                <c:pt idx="348">
                  <c:v>0.10185185185185179</c:v>
                </c:pt>
                <c:pt idx="349">
                  <c:v>9.259259259259256E-2</c:v>
                </c:pt>
                <c:pt idx="350">
                  <c:v>4.6296296296296134E-2</c:v>
                </c:pt>
                <c:pt idx="351">
                  <c:v>0</c:v>
                </c:pt>
                <c:pt idx="352">
                  <c:v>-1.8518518518518452E-2</c:v>
                </c:pt>
                <c:pt idx="353">
                  <c:v>-1.8518518518518452E-2</c:v>
                </c:pt>
                <c:pt idx="354">
                  <c:v>-9.2592592592592258E-3</c:v>
                </c:pt>
                <c:pt idx="355">
                  <c:v>1.8518518518518452E-2</c:v>
                </c:pt>
                <c:pt idx="356">
                  <c:v>2.7777777777777679E-2</c:v>
                </c:pt>
                <c:pt idx="357">
                  <c:v>-9.2592592592592258E-3</c:v>
                </c:pt>
                <c:pt idx="358">
                  <c:v>-0.12037037037037024</c:v>
                </c:pt>
                <c:pt idx="359">
                  <c:v>-0.27777777777777768</c:v>
                </c:pt>
                <c:pt idx="360">
                  <c:v>-0.34259259259259256</c:v>
                </c:pt>
                <c:pt idx="361">
                  <c:v>-0.2870370370370372</c:v>
                </c:pt>
                <c:pt idx="362">
                  <c:v>-0.19444444444444464</c:v>
                </c:pt>
                <c:pt idx="363">
                  <c:v>-0.11111111111111101</c:v>
                </c:pt>
                <c:pt idx="364">
                  <c:v>-3.7037037037036903E-2</c:v>
                </c:pt>
                <c:pt idx="365">
                  <c:v>9.2592592592592258E-3</c:v>
                </c:pt>
                <c:pt idx="366">
                  <c:v>4.6296296296296426E-2</c:v>
                </c:pt>
                <c:pt idx="367">
                  <c:v>0.12037037037037053</c:v>
                </c:pt>
                <c:pt idx="368">
                  <c:v>0.2129629629629628</c:v>
                </c:pt>
                <c:pt idx="369">
                  <c:v>0.20370370370370358</c:v>
                </c:pt>
                <c:pt idx="370">
                  <c:v>9.259259259259256E-2</c:v>
                </c:pt>
                <c:pt idx="371">
                  <c:v>-4.6296296296296426E-2</c:v>
                </c:pt>
                <c:pt idx="372">
                  <c:v>-0.29629629629629611</c:v>
                </c:pt>
                <c:pt idx="373">
                  <c:v>-0.56481481481481455</c:v>
                </c:pt>
                <c:pt idx="374">
                  <c:v>-0.63888888888888895</c:v>
                </c:pt>
                <c:pt idx="375">
                  <c:v>-0.5370370370370372</c:v>
                </c:pt>
                <c:pt idx="376">
                  <c:v>-0.38888888888888884</c:v>
                </c:pt>
                <c:pt idx="377">
                  <c:v>-0.27777777777777768</c:v>
                </c:pt>
                <c:pt idx="378">
                  <c:v>-0.20370370370370372</c:v>
                </c:pt>
                <c:pt idx="379">
                  <c:v>-0.15740740740740744</c:v>
                </c:pt>
                <c:pt idx="380">
                  <c:v>-0.17592592592592596</c:v>
                </c:pt>
                <c:pt idx="381">
                  <c:v>-0.21296296296296294</c:v>
                </c:pt>
                <c:pt idx="382">
                  <c:v>-0.22222222222222224</c:v>
                </c:pt>
                <c:pt idx="383">
                  <c:v>-0.24074074074074078</c:v>
                </c:pt>
                <c:pt idx="384">
                  <c:v>-0.25925925925925924</c:v>
                </c:pt>
                <c:pt idx="385">
                  <c:v>-0.21296296296296294</c:v>
                </c:pt>
                <c:pt idx="386">
                  <c:v>-8.3333333333333329E-2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4.6296296296296301E-2</c:v>
                </c:pt>
                <c:pt idx="392">
                  <c:v>0.19444444444444445</c:v>
                </c:pt>
                <c:pt idx="393">
                  <c:v>0.39814814814814814</c:v>
                </c:pt>
                <c:pt idx="394">
                  <c:v>0.57407407407407396</c:v>
                </c:pt>
                <c:pt idx="395">
                  <c:v>0.69444444444444431</c:v>
                </c:pt>
                <c:pt idx="396">
                  <c:v>0.76851851851851849</c:v>
                </c:pt>
                <c:pt idx="397">
                  <c:v>0.79629629629629628</c:v>
                </c:pt>
                <c:pt idx="398">
                  <c:v>0.70370370370370383</c:v>
                </c:pt>
                <c:pt idx="399">
                  <c:v>0.43518518518518512</c:v>
                </c:pt>
                <c:pt idx="400">
                  <c:v>0.12962962962962946</c:v>
                </c:pt>
                <c:pt idx="401">
                  <c:v>-6.4814814814814589E-2</c:v>
                </c:pt>
                <c:pt idx="402">
                  <c:v>-0.2129629629629628</c:v>
                </c:pt>
                <c:pt idx="403">
                  <c:v>-0.30555555555555564</c:v>
                </c:pt>
                <c:pt idx="404">
                  <c:v>-0.2870370370370372</c:v>
                </c:pt>
                <c:pt idx="405">
                  <c:v>-0.26851851851851843</c:v>
                </c:pt>
                <c:pt idx="406">
                  <c:v>-0.29629629629629611</c:v>
                </c:pt>
                <c:pt idx="407">
                  <c:v>-0.31481481481481488</c:v>
                </c:pt>
                <c:pt idx="408">
                  <c:v>-0.25925925925925924</c:v>
                </c:pt>
                <c:pt idx="409">
                  <c:v>-0.12962962962962962</c:v>
                </c:pt>
                <c:pt idx="410">
                  <c:v>-1.8518518518518601E-2</c:v>
                </c:pt>
                <c:pt idx="411">
                  <c:v>2.7777777777777828E-2</c:v>
                </c:pt>
                <c:pt idx="412">
                  <c:v>4.629629629629628E-2</c:v>
                </c:pt>
                <c:pt idx="413">
                  <c:v>6.4814814814814881E-2</c:v>
                </c:pt>
                <c:pt idx="414">
                  <c:v>0.12962962962962976</c:v>
                </c:pt>
                <c:pt idx="415">
                  <c:v>0.23148148148148126</c:v>
                </c:pt>
                <c:pt idx="416">
                  <c:v>0.25925925925925924</c:v>
                </c:pt>
                <c:pt idx="417">
                  <c:v>0.15740740740740744</c:v>
                </c:pt>
                <c:pt idx="418">
                  <c:v>9.2592592592592258E-3</c:v>
                </c:pt>
                <c:pt idx="419">
                  <c:v>-0.1388888888888887</c:v>
                </c:pt>
                <c:pt idx="420">
                  <c:v>-0.20370370370370386</c:v>
                </c:pt>
                <c:pt idx="421">
                  <c:v>-0.12962962962962976</c:v>
                </c:pt>
                <c:pt idx="422">
                  <c:v>-1.8518518518518452E-2</c:v>
                </c:pt>
                <c:pt idx="423">
                  <c:v>9.259259259259256E-2</c:v>
                </c:pt>
                <c:pt idx="424">
                  <c:v>0.25</c:v>
                </c:pt>
                <c:pt idx="425">
                  <c:v>0.5</c:v>
                </c:pt>
                <c:pt idx="426">
                  <c:v>0.76851851851851849</c:v>
                </c:pt>
                <c:pt idx="427">
                  <c:v>0.83333333333333359</c:v>
                </c:pt>
                <c:pt idx="428">
                  <c:v>0.55555555555555591</c:v>
                </c:pt>
                <c:pt idx="429">
                  <c:v>0.1759259259259256</c:v>
                </c:pt>
                <c:pt idx="430">
                  <c:v>-5.5555555555555948E-2</c:v>
                </c:pt>
                <c:pt idx="431">
                  <c:v>-0.14814814814814822</c:v>
                </c:pt>
                <c:pt idx="432">
                  <c:v>-0.1388888888888887</c:v>
                </c:pt>
                <c:pt idx="433">
                  <c:v>-7.4074074074073806E-2</c:v>
                </c:pt>
                <c:pt idx="434">
                  <c:v>-6.4814814814814881E-2</c:v>
                </c:pt>
                <c:pt idx="435">
                  <c:v>-0.17592592592592618</c:v>
                </c:pt>
                <c:pt idx="436">
                  <c:v>-0.36111111111111099</c:v>
                </c:pt>
                <c:pt idx="437">
                  <c:v>-0.57407407407407385</c:v>
                </c:pt>
                <c:pt idx="438">
                  <c:v>-0.7870370370370372</c:v>
                </c:pt>
                <c:pt idx="439">
                  <c:v>-0.93518518518518523</c:v>
                </c:pt>
                <c:pt idx="440">
                  <c:v>-0.97222222222222221</c:v>
                </c:pt>
                <c:pt idx="441">
                  <c:v>-0.84259259259259256</c:v>
                </c:pt>
                <c:pt idx="442">
                  <c:v>-0.59259259259259256</c:v>
                </c:pt>
                <c:pt idx="443">
                  <c:v>-0.33333333333333331</c:v>
                </c:pt>
                <c:pt idx="444">
                  <c:v>-0.12037037037037036</c:v>
                </c:pt>
                <c:pt idx="445">
                  <c:v>-1.8518518518518517E-2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4.6296296296296301E-2</c:v>
                </c:pt>
                <c:pt idx="512">
                  <c:v>0.23148148148148148</c:v>
                </c:pt>
                <c:pt idx="513">
                  <c:v>0.56481481481481477</c:v>
                </c:pt>
                <c:pt idx="514">
                  <c:v>0.86111111111111105</c:v>
                </c:pt>
                <c:pt idx="515">
                  <c:v>0.94444444444444464</c:v>
                </c:pt>
                <c:pt idx="516">
                  <c:v>0.80555555555555569</c:v>
                </c:pt>
                <c:pt idx="517">
                  <c:v>0.47222222222222204</c:v>
                </c:pt>
                <c:pt idx="518">
                  <c:v>0.12962962962962946</c:v>
                </c:pt>
                <c:pt idx="519">
                  <c:v>-5.5555555555555358E-2</c:v>
                </c:pt>
                <c:pt idx="520">
                  <c:v>-0.14814814814814792</c:v>
                </c:pt>
                <c:pt idx="521">
                  <c:v>-0.19444444444444464</c:v>
                </c:pt>
                <c:pt idx="522">
                  <c:v>-0.23148148148148154</c:v>
                </c:pt>
                <c:pt idx="523">
                  <c:v>-0.34259259259259256</c:v>
                </c:pt>
                <c:pt idx="524">
                  <c:v>-0.54629629629629639</c:v>
                </c:pt>
                <c:pt idx="525">
                  <c:v>-0.7314814814814814</c:v>
                </c:pt>
                <c:pt idx="526">
                  <c:v>-0.7314814814814814</c:v>
                </c:pt>
                <c:pt idx="527">
                  <c:v>-0.51851851851851849</c:v>
                </c:pt>
                <c:pt idx="528">
                  <c:v>-0.27777777777777779</c:v>
                </c:pt>
                <c:pt idx="529">
                  <c:v>-0.1851851851851852</c:v>
                </c:pt>
                <c:pt idx="530">
                  <c:v>-9.2592592592592601E-2</c:v>
                </c:pt>
                <c:pt idx="531">
                  <c:v>0</c:v>
                </c:pt>
                <c:pt idx="532">
                  <c:v>1.8518518518518517E-2</c:v>
                </c:pt>
                <c:pt idx="533">
                  <c:v>0.1111111111111111</c:v>
                </c:pt>
                <c:pt idx="534">
                  <c:v>0.27777777777777773</c:v>
                </c:pt>
                <c:pt idx="535">
                  <c:v>0.37037037037037041</c:v>
                </c:pt>
                <c:pt idx="536">
                  <c:v>0.46296296296296297</c:v>
                </c:pt>
                <c:pt idx="537">
                  <c:v>0.72222222222222232</c:v>
                </c:pt>
                <c:pt idx="538">
                  <c:v>0.98148148148148151</c:v>
                </c:pt>
                <c:pt idx="539">
                  <c:v>0.93518518518518523</c:v>
                </c:pt>
                <c:pt idx="540">
                  <c:v>0.52777777777777768</c:v>
                </c:pt>
                <c:pt idx="541">
                  <c:v>0.12962962962962946</c:v>
                </c:pt>
                <c:pt idx="542">
                  <c:v>-1.8518518518518452E-2</c:v>
                </c:pt>
                <c:pt idx="543">
                  <c:v>-8.3333333333333329E-2</c:v>
                </c:pt>
                <c:pt idx="544">
                  <c:v>-0.18518518518518512</c:v>
                </c:pt>
                <c:pt idx="545">
                  <c:v>-0.32407407407407413</c:v>
                </c:pt>
                <c:pt idx="546">
                  <c:v>-0.3518518518518518</c:v>
                </c:pt>
                <c:pt idx="547">
                  <c:v>-0.26851851851851843</c:v>
                </c:pt>
                <c:pt idx="548">
                  <c:v>-0.20370370370370386</c:v>
                </c:pt>
                <c:pt idx="549">
                  <c:v>-0.16666666666666666</c:v>
                </c:pt>
                <c:pt idx="550">
                  <c:v>-0.14814814814814822</c:v>
                </c:pt>
                <c:pt idx="551">
                  <c:v>-0.10185185185185179</c:v>
                </c:pt>
                <c:pt idx="552">
                  <c:v>-9.259259259259256E-2</c:v>
                </c:pt>
                <c:pt idx="553">
                  <c:v>-9.259259259259256E-2</c:v>
                </c:pt>
                <c:pt idx="554">
                  <c:v>-5.5555555555555504E-2</c:v>
                </c:pt>
                <c:pt idx="555">
                  <c:v>-1.8518518518518601E-2</c:v>
                </c:pt>
                <c:pt idx="556">
                  <c:v>1.8518518518518601E-2</c:v>
                </c:pt>
                <c:pt idx="557">
                  <c:v>6.4814814814814881E-2</c:v>
                </c:pt>
                <c:pt idx="558">
                  <c:v>0.11111111111111101</c:v>
                </c:pt>
                <c:pt idx="559">
                  <c:v>0.24999999999999986</c:v>
                </c:pt>
                <c:pt idx="560">
                  <c:v>0.23148148148148154</c:v>
                </c:pt>
                <c:pt idx="561">
                  <c:v>4.6296296296296426E-2</c:v>
                </c:pt>
                <c:pt idx="562">
                  <c:v>0</c:v>
                </c:pt>
                <c:pt idx="563">
                  <c:v>-0.14814814814814822</c:v>
                </c:pt>
                <c:pt idx="564">
                  <c:v>-0.63888888888888895</c:v>
                </c:pt>
                <c:pt idx="565">
                  <c:v>-0.98148148148148151</c:v>
                </c:pt>
                <c:pt idx="566">
                  <c:v>-0.93518518518518512</c:v>
                </c:pt>
                <c:pt idx="567">
                  <c:v>-0.44444444444444442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9.2592592592592601E-2</c:v>
                </c:pt>
                <c:pt idx="601">
                  <c:v>0.19444444444444445</c:v>
                </c:pt>
                <c:pt idx="602">
                  <c:v>0.3518518518518518</c:v>
                </c:pt>
                <c:pt idx="603">
                  <c:v>0.64814814814814803</c:v>
                </c:pt>
                <c:pt idx="604">
                  <c:v>0.87037037037037057</c:v>
                </c:pt>
                <c:pt idx="605">
                  <c:v>0.99074074074074081</c:v>
                </c:pt>
                <c:pt idx="606">
                  <c:v>1.0462962962962961</c:v>
                </c:pt>
                <c:pt idx="607">
                  <c:v>0.99074074074074048</c:v>
                </c:pt>
                <c:pt idx="608">
                  <c:v>0.86111111111111105</c:v>
                </c:pt>
                <c:pt idx="609">
                  <c:v>0.76851851851851904</c:v>
                </c:pt>
                <c:pt idx="610">
                  <c:v>0.75</c:v>
                </c:pt>
                <c:pt idx="611">
                  <c:v>0.70370370370370361</c:v>
                </c:pt>
                <c:pt idx="612">
                  <c:v>0.5</c:v>
                </c:pt>
                <c:pt idx="613">
                  <c:v>0.2129629629629631</c:v>
                </c:pt>
                <c:pt idx="614">
                  <c:v>1.8518518518518452E-2</c:v>
                </c:pt>
                <c:pt idx="615">
                  <c:v>-2.7777777777777974E-2</c:v>
                </c:pt>
                <c:pt idx="616">
                  <c:v>-2.7777777777777384E-2</c:v>
                </c:pt>
                <c:pt idx="617">
                  <c:v>-5.5555555555555358E-2</c:v>
                </c:pt>
                <c:pt idx="618">
                  <c:v>-0.11111111111111131</c:v>
                </c:pt>
                <c:pt idx="619">
                  <c:v>-0.17592592592592618</c:v>
                </c:pt>
                <c:pt idx="620">
                  <c:v>-0.19444444444444464</c:v>
                </c:pt>
                <c:pt idx="621">
                  <c:v>-0.1388888888888887</c:v>
                </c:pt>
                <c:pt idx="622">
                  <c:v>-5.5555555555555358E-2</c:v>
                </c:pt>
                <c:pt idx="623">
                  <c:v>9.2592592592589309E-3</c:v>
                </c:pt>
                <c:pt idx="624">
                  <c:v>7.4074074074074403E-2</c:v>
                </c:pt>
                <c:pt idx="625">
                  <c:v>0.11111111111111131</c:v>
                </c:pt>
                <c:pt idx="626">
                  <c:v>8.3333333333333329E-2</c:v>
                </c:pt>
                <c:pt idx="627">
                  <c:v>2.7777777777777974E-2</c:v>
                </c:pt>
                <c:pt idx="628">
                  <c:v>0</c:v>
                </c:pt>
                <c:pt idx="629">
                  <c:v>9.2592592592589309E-3</c:v>
                </c:pt>
                <c:pt idx="630">
                  <c:v>6.4814814814814284E-2</c:v>
                </c:pt>
                <c:pt idx="631">
                  <c:v>0.14814814814814822</c:v>
                </c:pt>
                <c:pt idx="632">
                  <c:v>0.20370370370370416</c:v>
                </c:pt>
                <c:pt idx="633">
                  <c:v>0.24074074074074048</c:v>
                </c:pt>
                <c:pt idx="634">
                  <c:v>0.25</c:v>
                </c:pt>
                <c:pt idx="635">
                  <c:v>0.2129629629629631</c:v>
                </c:pt>
                <c:pt idx="636">
                  <c:v>0.12962962962962918</c:v>
                </c:pt>
                <c:pt idx="637">
                  <c:v>3.7037037037036903E-2</c:v>
                </c:pt>
                <c:pt idx="638">
                  <c:v>-9.2592592592589309E-3</c:v>
                </c:pt>
                <c:pt idx="639">
                  <c:v>-2.7777777777777384E-2</c:v>
                </c:pt>
                <c:pt idx="640">
                  <c:v>-2.7777777777777974E-2</c:v>
                </c:pt>
                <c:pt idx="641">
                  <c:v>3.7037037037036903E-2</c:v>
                </c:pt>
                <c:pt idx="642">
                  <c:v>0.15740740740740775</c:v>
                </c:pt>
                <c:pt idx="643">
                  <c:v>0.19444444444444464</c:v>
                </c:pt>
                <c:pt idx="644">
                  <c:v>0.11111111111111072</c:v>
                </c:pt>
                <c:pt idx="645">
                  <c:v>6.4814814814814881E-2</c:v>
                </c:pt>
                <c:pt idx="646">
                  <c:v>7.4074074074074403E-2</c:v>
                </c:pt>
                <c:pt idx="647">
                  <c:v>7.4074074074073806E-2</c:v>
                </c:pt>
                <c:pt idx="648">
                  <c:v>5.5555555555555358E-2</c:v>
                </c:pt>
                <c:pt idx="649">
                  <c:v>9.2592592592595224E-3</c:v>
                </c:pt>
                <c:pt idx="650">
                  <c:v>-8.3333333333333329E-2</c:v>
                </c:pt>
                <c:pt idx="651">
                  <c:v>-0.24074074074074106</c:v>
                </c:pt>
                <c:pt idx="652">
                  <c:v>-0.36111111111111133</c:v>
                </c:pt>
                <c:pt idx="653">
                  <c:v>-0.37962962962962976</c:v>
                </c:pt>
                <c:pt idx="654">
                  <c:v>-0.45370370370370355</c:v>
                </c:pt>
                <c:pt idx="655">
                  <c:v>-0.63888888888888873</c:v>
                </c:pt>
                <c:pt idx="656">
                  <c:v>-0.74074074074074048</c:v>
                </c:pt>
                <c:pt idx="657">
                  <c:v>-0.62037037037037024</c:v>
                </c:pt>
                <c:pt idx="658">
                  <c:v>-0.45370370370370355</c:v>
                </c:pt>
                <c:pt idx="659">
                  <c:v>-0.50925925925925952</c:v>
                </c:pt>
                <c:pt idx="660">
                  <c:v>-0.76851851851851871</c:v>
                </c:pt>
                <c:pt idx="661">
                  <c:v>-0.95370370370370361</c:v>
                </c:pt>
                <c:pt idx="662">
                  <c:v>-0.98148148148148151</c:v>
                </c:pt>
                <c:pt idx="663">
                  <c:v>-0.70370370370370372</c:v>
                </c:pt>
                <c:pt idx="664">
                  <c:v>-0.31481481481481471</c:v>
                </c:pt>
                <c:pt idx="665">
                  <c:v>-5.5555555555555504E-2</c:v>
                </c:pt>
                <c:pt idx="666">
                  <c:v>0.18518518518518512</c:v>
                </c:pt>
                <c:pt idx="667">
                  <c:v>0.60185185185185175</c:v>
                </c:pt>
                <c:pt idx="668">
                  <c:v>0.85185185185185197</c:v>
                </c:pt>
                <c:pt idx="669">
                  <c:v>0.83333333333333337</c:v>
                </c:pt>
                <c:pt idx="670">
                  <c:v>0.81481481481481488</c:v>
                </c:pt>
                <c:pt idx="671">
                  <c:v>0.55555555555555569</c:v>
                </c:pt>
                <c:pt idx="672">
                  <c:v>0.37037037037037024</c:v>
                </c:pt>
                <c:pt idx="673">
                  <c:v>0.37037037037037024</c:v>
                </c:pt>
                <c:pt idx="674">
                  <c:v>0.37037037037037024</c:v>
                </c:pt>
                <c:pt idx="675">
                  <c:v>0.2129629629629631</c:v>
                </c:pt>
                <c:pt idx="676">
                  <c:v>4.6296296296296426E-2</c:v>
                </c:pt>
                <c:pt idx="677">
                  <c:v>-0.12037037037037024</c:v>
                </c:pt>
                <c:pt idx="678">
                  <c:v>-0.44444444444444464</c:v>
                </c:pt>
                <c:pt idx="679">
                  <c:v>-0.66666666666666663</c:v>
                </c:pt>
                <c:pt idx="680">
                  <c:v>-0.79629629629629617</c:v>
                </c:pt>
                <c:pt idx="681">
                  <c:v>-0.83333333333333359</c:v>
                </c:pt>
                <c:pt idx="682">
                  <c:v>-0.55555555555555569</c:v>
                </c:pt>
                <c:pt idx="683">
                  <c:v>-0.36111111111111099</c:v>
                </c:pt>
                <c:pt idx="684">
                  <c:v>-0.20370370370370358</c:v>
                </c:pt>
                <c:pt idx="685">
                  <c:v>0.22222222222222232</c:v>
                </c:pt>
                <c:pt idx="686">
                  <c:v>0.46296296296296308</c:v>
                </c:pt>
                <c:pt idx="687">
                  <c:v>0.42592592592592587</c:v>
                </c:pt>
                <c:pt idx="688">
                  <c:v>0.41666666666666669</c:v>
                </c:pt>
                <c:pt idx="689">
                  <c:v>0.40740740740740716</c:v>
                </c:pt>
                <c:pt idx="690">
                  <c:v>0.23148148148148154</c:v>
                </c:pt>
                <c:pt idx="691">
                  <c:v>7.4074074074074403E-2</c:v>
                </c:pt>
                <c:pt idx="692">
                  <c:v>8.3333333333333329E-2</c:v>
                </c:pt>
                <c:pt idx="693">
                  <c:v>0.14814814814814822</c:v>
                </c:pt>
                <c:pt idx="694">
                  <c:v>0.12962962962962918</c:v>
                </c:pt>
                <c:pt idx="695">
                  <c:v>-2.7777777777777974E-2</c:v>
                </c:pt>
                <c:pt idx="696">
                  <c:v>-0.45370370370370355</c:v>
                </c:pt>
                <c:pt idx="697">
                  <c:v>-0.61111111111111105</c:v>
                </c:pt>
                <c:pt idx="698">
                  <c:v>-0.48148148148148123</c:v>
                </c:pt>
                <c:pt idx="699">
                  <c:v>-0.37037037037037052</c:v>
                </c:pt>
                <c:pt idx="700">
                  <c:v>-0.1759259259259259</c:v>
                </c:pt>
                <c:pt idx="701">
                  <c:v>-7.4074074074074112E-2</c:v>
                </c:pt>
                <c:pt idx="702">
                  <c:v>-1.851851851851875E-2</c:v>
                </c:pt>
                <c:pt idx="703">
                  <c:v>-9.2592592592592258E-3</c:v>
                </c:pt>
                <c:pt idx="704">
                  <c:v>-0.10185185185185179</c:v>
                </c:pt>
                <c:pt idx="705">
                  <c:v>-0.27777777777777768</c:v>
                </c:pt>
                <c:pt idx="706">
                  <c:v>-0.44444444444444436</c:v>
                </c:pt>
                <c:pt idx="707">
                  <c:v>-0.47222222222222232</c:v>
                </c:pt>
                <c:pt idx="708">
                  <c:v>-0.28703703703703703</c:v>
                </c:pt>
                <c:pt idx="709">
                  <c:v>3.7037037037037056E-2</c:v>
                </c:pt>
                <c:pt idx="710">
                  <c:v>0.47222222222222215</c:v>
                </c:pt>
                <c:pt idx="711">
                  <c:v>0.7314814814814814</c:v>
                </c:pt>
                <c:pt idx="712">
                  <c:v>0.43518518518518512</c:v>
                </c:pt>
                <c:pt idx="713">
                  <c:v>9.2592592592595224E-3</c:v>
                </c:pt>
                <c:pt idx="714">
                  <c:v>-0.30555555555555536</c:v>
                </c:pt>
                <c:pt idx="715">
                  <c:v>-0.67592592592592604</c:v>
                </c:pt>
                <c:pt idx="716">
                  <c:v>-0.60185185185185197</c:v>
                </c:pt>
                <c:pt idx="717">
                  <c:v>-0.1759259259259259</c:v>
                </c:pt>
                <c:pt idx="718">
                  <c:v>9.259259259259256E-2</c:v>
                </c:pt>
                <c:pt idx="719">
                  <c:v>0.37037037037037041</c:v>
                </c:pt>
                <c:pt idx="720">
                  <c:v>0.50925925925925941</c:v>
                </c:pt>
                <c:pt idx="721">
                  <c:v>0.42592592592592587</c:v>
                </c:pt>
                <c:pt idx="722">
                  <c:v>0.37037037037037024</c:v>
                </c:pt>
                <c:pt idx="723">
                  <c:v>0.31481481481481488</c:v>
                </c:pt>
                <c:pt idx="724">
                  <c:v>0.37962962962962976</c:v>
                </c:pt>
                <c:pt idx="725">
                  <c:v>0.54629629629629617</c:v>
                </c:pt>
                <c:pt idx="726">
                  <c:v>0.75925925925925897</c:v>
                </c:pt>
                <c:pt idx="727">
                  <c:v>0.73148148148148151</c:v>
                </c:pt>
                <c:pt idx="728">
                  <c:v>0.5</c:v>
                </c:pt>
                <c:pt idx="729">
                  <c:v>0.3518518518518518</c:v>
                </c:pt>
                <c:pt idx="730">
                  <c:v>0.15740740740740775</c:v>
                </c:pt>
                <c:pt idx="731">
                  <c:v>3.7037037037036903E-2</c:v>
                </c:pt>
                <c:pt idx="732">
                  <c:v>2.7777777777777384E-2</c:v>
                </c:pt>
                <c:pt idx="733">
                  <c:v>3.70370370370375E-2</c:v>
                </c:pt>
                <c:pt idx="734">
                  <c:v>4.6296296296296426E-2</c:v>
                </c:pt>
                <c:pt idx="735">
                  <c:v>6.4814814814814284E-2</c:v>
                </c:pt>
                <c:pt idx="736">
                  <c:v>9.2592592592592851E-2</c:v>
                </c:pt>
                <c:pt idx="737">
                  <c:v>8.3333333333333329E-2</c:v>
                </c:pt>
                <c:pt idx="738">
                  <c:v>3.7037037037036903E-2</c:v>
                </c:pt>
                <c:pt idx="739">
                  <c:v>0.12037037037037084</c:v>
                </c:pt>
                <c:pt idx="740">
                  <c:v>0.2129629629629631</c:v>
                </c:pt>
                <c:pt idx="741">
                  <c:v>0.1759259259259256</c:v>
                </c:pt>
                <c:pt idx="742">
                  <c:v>8.3333333333333329E-2</c:v>
                </c:pt>
                <c:pt idx="743">
                  <c:v>1.8518518518518452E-2</c:v>
                </c:pt>
                <c:pt idx="744">
                  <c:v>9.2592592592589309E-3</c:v>
                </c:pt>
                <c:pt idx="745">
                  <c:v>9.2592592592595224E-3</c:v>
                </c:pt>
                <c:pt idx="746">
                  <c:v>4.6296296296296426E-2</c:v>
                </c:pt>
                <c:pt idx="747">
                  <c:v>0.10185185185185179</c:v>
                </c:pt>
                <c:pt idx="748">
                  <c:v>0.1388888888888887</c:v>
                </c:pt>
                <c:pt idx="749">
                  <c:v>0.11111111111111131</c:v>
                </c:pt>
                <c:pt idx="750">
                  <c:v>3.70370370370375E-2</c:v>
                </c:pt>
                <c:pt idx="751">
                  <c:v>-9.2592592592595224E-3</c:v>
                </c:pt>
                <c:pt idx="752">
                  <c:v>-4.6296296296296426E-2</c:v>
                </c:pt>
                <c:pt idx="753">
                  <c:v>-0.11111111111111131</c:v>
                </c:pt>
                <c:pt idx="754">
                  <c:v>-0.15740740740740775</c:v>
                </c:pt>
                <c:pt idx="755">
                  <c:v>-0.20370370370370358</c:v>
                </c:pt>
                <c:pt idx="756">
                  <c:v>-0.36111111111111072</c:v>
                </c:pt>
                <c:pt idx="757">
                  <c:v>-0.64814814814814825</c:v>
                </c:pt>
                <c:pt idx="758">
                  <c:v>-0.88888888888888928</c:v>
                </c:pt>
                <c:pt idx="759">
                  <c:v>-0.95370370370370361</c:v>
                </c:pt>
                <c:pt idx="760">
                  <c:v>-0.9629629629629628</c:v>
                </c:pt>
                <c:pt idx="761">
                  <c:v>-0.98148148148148151</c:v>
                </c:pt>
                <c:pt idx="762">
                  <c:v>-0.87037037037037024</c:v>
                </c:pt>
                <c:pt idx="763">
                  <c:v>-0.59259259259259245</c:v>
                </c:pt>
                <c:pt idx="764">
                  <c:v>-0.13888888888888898</c:v>
                </c:pt>
                <c:pt idx="765">
                  <c:v>0.37037037037037041</c:v>
                </c:pt>
                <c:pt idx="766">
                  <c:v>0.58333333333333337</c:v>
                </c:pt>
                <c:pt idx="767">
                  <c:v>0.59259259259259256</c:v>
                </c:pt>
                <c:pt idx="768">
                  <c:v>0.60185185185185175</c:v>
                </c:pt>
                <c:pt idx="769">
                  <c:v>0.7129629629629628</c:v>
                </c:pt>
                <c:pt idx="770">
                  <c:v>0.89814814814814825</c:v>
                </c:pt>
                <c:pt idx="771">
                  <c:v>0.90740740740740777</c:v>
                </c:pt>
                <c:pt idx="772">
                  <c:v>0.85185185185185175</c:v>
                </c:pt>
                <c:pt idx="773">
                  <c:v>0.70370370370370361</c:v>
                </c:pt>
                <c:pt idx="774">
                  <c:v>0.59259259259259289</c:v>
                </c:pt>
                <c:pt idx="775">
                  <c:v>0.61111111111111127</c:v>
                </c:pt>
                <c:pt idx="776">
                  <c:v>0.5</c:v>
                </c:pt>
                <c:pt idx="777">
                  <c:v>0.37037037037037024</c:v>
                </c:pt>
                <c:pt idx="778">
                  <c:v>0.32407407407407379</c:v>
                </c:pt>
                <c:pt idx="779">
                  <c:v>0.2777777777777774</c:v>
                </c:pt>
                <c:pt idx="780">
                  <c:v>0.2129629629629631</c:v>
                </c:pt>
                <c:pt idx="781">
                  <c:v>0.15740740740740713</c:v>
                </c:pt>
                <c:pt idx="782">
                  <c:v>0.11111111111111072</c:v>
                </c:pt>
                <c:pt idx="783">
                  <c:v>7.4074074074075E-2</c:v>
                </c:pt>
                <c:pt idx="784">
                  <c:v>6.4814814814815477E-2</c:v>
                </c:pt>
                <c:pt idx="785">
                  <c:v>0.10185185185185119</c:v>
                </c:pt>
                <c:pt idx="786">
                  <c:v>0.11111111111111072</c:v>
                </c:pt>
                <c:pt idx="787">
                  <c:v>5.5555555555555948E-2</c:v>
                </c:pt>
                <c:pt idx="788">
                  <c:v>9.2592592592595224E-3</c:v>
                </c:pt>
                <c:pt idx="789">
                  <c:v>9.2592592592595224E-3</c:v>
                </c:pt>
                <c:pt idx="790">
                  <c:v>3.7037037037036903E-2</c:v>
                </c:pt>
                <c:pt idx="791">
                  <c:v>5.5555555555554768E-2</c:v>
                </c:pt>
                <c:pt idx="792">
                  <c:v>-9.2592592592595224E-3</c:v>
                </c:pt>
                <c:pt idx="793">
                  <c:v>-0.23148148148148096</c:v>
                </c:pt>
                <c:pt idx="794">
                  <c:v>-0.54629629629629639</c:v>
                </c:pt>
                <c:pt idx="795">
                  <c:v>-0.8240740740740744</c:v>
                </c:pt>
                <c:pt idx="796">
                  <c:v>-0.96296296296296247</c:v>
                </c:pt>
                <c:pt idx="797">
                  <c:v>-0.89814814814814825</c:v>
                </c:pt>
                <c:pt idx="798">
                  <c:v>-0.64814814814814825</c:v>
                </c:pt>
                <c:pt idx="799">
                  <c:v>-0.32407407407407379</c:v>
                </c:pt>
                <c:pt idx="800">
                  <c:v>-9.2592592592592851E-2</c:v>
                </c:pt>
                <c:pt idx="801">
                  <c:v>6.4814814814814881E-2</c:v>
                </c:pt>
                <c:pt idx="802">
                  <c:v>0.31481481481481488</c:v>
                </c:pt>
                <c:pt idx="803">
                  <c:v>0.58333333333333337</c:v>
                </c:pt>
                <c:pt idx="804">
                  <c:v>0.62037037037037079</c:v>
                </c:pt>
                <c:pt idx="805">
                  <c:v>0.3981481481481482</c:v>
                </c:pt>
                <c:pt idx="806">
                  <c:v>0.14814814814814761</c:v>
                </c:pt>
                <c:pt idx="807">
                  <c:v>-1.8518518518518452E-2</c:v>
                </c:pt>
                <c:pt idx="808">
                  <c:v>-0.15740740740740713</c:v>
                </c:pt>
                <c:pt idx="809">
                  <c:v>-0.25925925925925952</c:v>
                </c:pt>
                <c:pt idx="810">
                  <c:v>-0.36111111111111133</c:v>
                </c:pt>
                <c:pt idx="811">
                  <c:v>-0.55555555555555536</c:v>
                </c:pt>
                <c:pt idx="812">
                  <c:v>-0.71296296296296247</c:v>
                </c:pt>
                <c:pt idx="813">
                  <c:v>-0.75925925925925952</c:v>
                </c:pt>
                <c:pt idx="814">
                  <c:v>-0.79629629629629639</c:v>
                </c:pt>
                <c:pt idx="815">
                  <c:v>-0.85185185185185175</c:v>
                </c:pt>
                <c:pt idx="816">
                  <c:v>-0.85185185185185208</c:v>
                </c:pt>
                <c:pt idx="817">
                  <c:v>-0.76851851851851849</c:v>
                </c:pt>
                <c:pt idx="818">
                  <c:v>-0.45370370370370355</c:v>
                </c:pt>
                <c:pt idx="819">
                  <c:v>0</c:v>
                </c:pt>
                <c:pt idx="820">
                  <c:v>0.40740740740740744</c:v>
                </c:pt>
                <c:pt idx="821">
                  <c:v>0.62962962962962976</c:v>
                </c:pt>
                <c:pt idx="822">
                  <c:v>0.60185185185185175</c:v>
                </c:pt>
                <c:pt idx="823">
                  <c:v>0.55555555555555536</c:v>
                </c:pt>
                <c:pt idx="824">
                  <c:v>0.47222222222222204</c:v>
                </c:pt>
                <c:pt idx="825">
                  <c:v>0.3981481481481482</c:v>
                </c:pt>
                <c:pt idx="826">
                  <c:v>0.37962962962962976</c:v>
                </c:pt>
                <c:pt idx="827">
                  <c:v>0.3518518518518518</c:v>
                </c:pt>
                <c:pt idx="828">
                  <c:v>0.3981481481481482</c:v>
                </c:pt>
                <c:pt idx="829">
                  <c:v>0.47222222222222204</c:v>
                </c:pt>
                <c:pt idx="830">
                  <c:v>0.45370370370370355</c:v>
                </c:pt>
                <c:pt idx="831">
                  <c:v>0.34259259259259284</c:v>
                </c:pt>
                <c:pt idx="832">
                  <c:v>0.17592592592592618</c:v>
                </c:pt>
                <c:pt idx="833">
                  <c:v>9.2592592592592851E-2</c:v>
                </c:pt>
                <c:pt idx="834">
                  <c:v>0.10185185185185179</c:v>
                </c:pt>
                <c:pt idx="835">
                  <c:v>0.10185185185185179</c:v>
                </c:pt>
                <c:pt idx="836">
                  <c:v>8.3333333333333329E-2</c:v>
                </c:pt>
                <c:pt idx="837">
                  <c:v>0.10185185185185179</c:v>
                </c:pt>
                <c:pt idx="838">
                  <c:v>0.14814814814814822</c:v>
                </c:pt>
                <c:pt idx="839">
                  <c:v>0.14814814814814822</c:v>
                </c:pt>
                <c:pt idx="840">
                  <c:v>0.1388888888888887</c:v>
                </c:pt>
                <c:pt idx="841">
                  <c:v>0.18518518518518512</c:v>
                </c:pt>
                <c:pt idx="842">
                  <c:v>0.22222222222222202</c:v>
                </c:pt>
                <c:pt idx="843">
                  <c:v>0.18518518518518512</c:v>
                </c:pt>
                <c:pt idx="844">
                  <c:v>0.10185185185185237</c:v>
                </c:pt>
                <c:pt idx="845">
                  <c:v>4.6296296296296426E-2</c:v>
                </c:pt>
                <c:pt idx="846">
                  <c:v>3.7037037037036903E-2</c:v>
                </c:pt>
                <c:pt idx="847">
                  <c:v>6.4814814814814881E-2</c:v>
                </c:pt>
                <c:pt idx="848">
                  <c:v>0.13888888888888928</c:v>
                </c:pt>
                <c:pt idx="849">
                  <c:v>0.22222222222222143</c:v>
                </c:pt>
                <c:pt idx="850">
                  <c:v>0.22222222222222143</c:v>
                </c:pt>
                <c:pt idx="851">
                  <c:v>0.14814814814814881</c:v>
                </c:pt>
                <c:pt idx="852">
                  <c:v>0.1111111111111119</c:v>
                </c:pt>
                <c:pt idx="853">
                  <c:v>0.11111111111111072</c:v>
                </c:pt>
                <c:pt idx="854">
                  <c:v>9.2592592592591672E-2</c:v>
                </c:pt>
                <c:pt idx="855">
                  <c:v>4.6296296296296426E-2</c:v>
                </c:pt>
                <c:pt idx="856">
                  <c:v>1.8518518518519045E-2</c:v>
                </c:pt>
                <c:pt idx="857">
                  <c:v>0.10185185185185237</c:v>
                </c:pt>
                <c:pt idx="858">
                  <c:v>0.2129629629629631</c:v>
                </c:pt>
                <c:pt idx="859">
                  <c:v>0.2129629629629631</c:v>
                </c:pt>
                <c:pt idx="860">
                  <c:v>0.14814814814814761</c:v>
                </c:pt>
                <c:pt idx="861">
                  <c:v>0.18518518518518454</c:v>
                </c:pt>
                <c:pt idx="862">
                  <c:v>0.34259259259259284</c:v>
                </c:pt>
                <c:pt idx="863">
                  <c:v>0.32407407407407379</c:v>
                </c:pt>
                <c:pt idx="864">
                  <c:v>0.15740740740740713</c:v>
                </c:pt>
                <c:pt idx="865">
                  <c:v>0.10185185185185237</c:v>
                </c:pt>
                <c:pt idx="866">
                  <c:v>0.16666666666666666</c:v>
                </c:pt>
                <c:pt idx="867">
                  <c:v>0.24074074074074048</c:v>
                </c:pt>
                <c:pt idx="868">
                  <c:v>0.1851851851851857</c:v>
                </c:pt>
                <c:pt idx="869">
                  <c:v>4.6296296296296426E-2</c:v>
                </c:pt>
                <c:pt idx="870">
                  <c:v>-3.7037037037036903E-2</c:v>
                </c:pt>
                <c:pt idx="871">
                  <c:v>-6.4814814814814284E-2</c:v>
                </c:pt>
                <c:pt idx="872">
                  <c:v>-7.4074074074075E-2</c:v>
                </c:pt>
                <c:pt idx="873">
                  <c:v>-9.2592592592592851E-2</c:v>
                </c:pt>
                <c:pt idx="874">
                  <c:v>-0.13888888888888809</c:v>
                </c:pt>
                <c:pt idx="875">
                  <c:v>-0.19444444444444522</c:v>
                </c:pt>
                <c:pt idx="876">
                  <c:v>-0.24074074074074048</c:v>
                </c:pt>
                <c:pt idx="877">
                  <c:v>-0.21296296296296191</c:v>
                </c:pt>
                <c:pt idx="878">
                  <c:v>-0.12037037037037142</c:v>
                </c:pt>
                <c:pt idx="879">
                  <c:v>-3.703703703703809E-2</c:v>
                </c:pt>
                <c:pt idx="880">
                  <c:v>-9.2592592592591672E-2</c:v>
                </c:pt>
                <c:pt idx="881">
                  <c:v>-0.18518518518518454</c:v>
                </c:pt>
                <c:pt idx="882">
                  <c:v>-9.2592592592592851E-2</c:v>
                </c:pt>
                <c:pt idx="883">
                  <c:v>0</c:v>
                </c:pt>
                <c:pt idx="884">
                  <c:v>9.2592592592595224E-3</c:v>
                </c:pt>
                <c:pt idx="885">
                  <c:v>3.7037037037036903E-2</c:v>
                </c:pt>
                <c:pt idx="886">
                  <c:v>4.6296296296296426E-2</c:v>
                </c:pt>
                <c:pt idx="887">
                  <c:v>2.7777777777777384E-2</c:v>
                </c:pt>
                <c:pt idx="888">
                  <c:v>-9.2592592592595224E-3</c:v>
                </c:pt>
                <c:pt idx="889">
                  <c:v>-5.5555555555554768E-2</c:v>
                </c:pt>
                <c:pt idx="890">
                  <c:v>-0.1111111111111119</c:v>
                </c:pt>
                <c:pt idx="891">
                  <c:v>-0.17592592592592618</c:v>
                </c:pt>
                <c:pt idx="892">
                  <c:v>-0.23148148148148096</c:v>
                </c:pt>
                <c:pt idx="893">
                  <c:v>-0.24074074074074048</c:v>
                </c:pt>
                <c:pt idx="894">
                  <c:v>-0.20370370370370358</c:v>
                </c:pt>
                <c:pt idx="895">
                  <c:v>-0.13888888888888928</c:v>
                </c:pt>
                <c:pt idx="896">
                  <c:v>-6.4814814814815477E-2</c:v>
                </c:pt>
                <c:pt idx="897">
                  <c:v>-1.8518518518519045E-2</c:v>
                </c:pt>
                <c:pt idx="898">
                  <c:v>-9.2592592592583376E-3</c:v>
                </c:pt>
                <c:pt idx="899">
                  <c:v>-3.7037037037036903E-2</c:v>
                </c:pt>
                <c:pt idx="900">
                  <c:v>-8.3333333333333329E-2</c:v>
                </c:pt>
                <c:pt idx="901">
                  <c:v>-0.16666666666666666</c:v>
                </c:pt>
                <c:pt idx="902">
                  <c:v>-0.58333333333333393</c:v>
                </c:pt>
                <c:pt idx="903">
                  <c:v>-0.96296296296296247</c:v>
                </c:pt>
                <c:pt idx="904">
                  <c:v>-0.89814814814814825</c:v>
                </c:pt>
                <c:pt idx="905">
                  <c:v>-0.64814814814814825</c:v>
                </c:pt>
                <c:pt idx="906">
                  <c:v>-0.32407407407407379</c:v>
                </c:pt>
                <c:pt idx="907">
                  <c:v>-9.2592592592592851E-2</c:v>
                </c:pt>
                <c:pt idx="908">
                  <c:v>6.4814814814814881E-2</c:v>
                </c:pt>
                <c:pt idx="909">
                  <c:v>0.31481481481481488</c:v>
                </c:pt>
                <c:pt idx="910">
                  <c:v>0.58333333333333337</c:v>
                </c:pt>
                <c:pt idx="911">
                  <c:v>0.62037037037037079</c:v>
                </c:pt>
                <c:pt idx="912">
                  <c:v>0.3981481481481482</c:v>
                </c:pt>
                <c:pt idx="913">
                  <c:v>0.24074074074074048</c:v>
                </c:pt>
                <c:pt idx="914">
                  <c:v>0.3981481481481482</c:v>
                </c:pt>
                <c:pt idx="915">
                  <c:v>0.37962962962962976</c:v>
                </c:pt>
                <c:pt idx="916">
                  <c:v>0.20370370370370297</c:v>
                </c:pt>
                <c:pt idx="917">
                  <c:v>8.3333333333333329E-2</c:v>
                </c:pt>
                <c:pt idx="918">
                  <c:v>-9.2592592592583376E-3</c:v>
                </c:pt>
                <c:pt idx="919">
                  <c:v>4.6296296296296426E-2</c:v>
                </c:pt>
                <c:pt idx="920">
                  <c:v>0.12962962962962976</c:v>
                </c:pt>
                <c:pt idx="921">
                  <c:v>0.25925925925925952</c:v>
                </c:pt>
                <c:pt idx="922">
                  <c:v>0.31481481481481427</c:v>
                </c:pt>
                <c:pt idx="923">
                  <c:v>0.25925925925925836</c:v>
                </c:pt>
                <c:pt idx="924">
                  <c:v>1.8518518518517862E-2</c:v>
                </c:pt>
                <c:pt idx="925">
                  <c:v>-0.22222222222222143</c:v>
                </c:pt>
                <c:pt idx="926">
                  <c:v>-0.19444444444444406</c:v>
                </c:pt>
                <c:pt idx="927">
                  <c:v>-0.12962962962962976</c:v>
                </c:pt>
                <c:pt idx="928">
                  <c:v>-0.10185185185185119</c:v>
                </c:pt>
                <c:pt idx="929">
                  <c:v>-7.4074074074073806E-2</c:v>
                </c:pt>
                <c:pt idx="930">
                  <c:v>-6.4814814814815477E-2</c:v>
                </c:pt>
                <c:pt idx="931">
                  <c:v>-6.4814814814815477E-2</c:v>
                </c:pt>
                <c:pt idx="932">
                  <c:v>-7.4074074074073806E-2</c:v>
                </c:pt>
                <c:pt idx="933">
                  <c:v>-0.11111111111111072</c:v>
                </c:pt>
                <c:pt idx="934">
                  <c:v>-0.17592592592592618</c:v>
                </c:pt>
                <c:pt idx="935">
                  <c:v>-0.1851851851851857</c:v>
                </c:pt>
                <c:pt idx="936">
                  <c:v>-0.1388888888888887</c:v>
                </c:pt>
                <c:pt idx="937">
                  <c:v>-0.10185185185185179</c:v>
                </c:pt>
                <c:pt idx="938">
                  <c:v>-9.2592592592592268E-2</c:v>
                </c:pt>
                <c:pt idx="939">
                  <c:v>-0.10185185185185179</c:v>
                </c:pt>
                <c:pt idx="940">
                  <c:v>-8.3333333333333329E-2</c:v>
                </c:pt>
                <c:pt idx="941">
                  <c:v>-3.7037037037036903E-2</c:v>
                </c:pt>
                <c:pt idx="942">
                  <c:v>-1.8518518518519045E-2</c:v>
                </c:pt>
                <c:pt idx="943">
                  <c:v>-9.2592592592595224E-3</c:v>
                </c:pt>
                <c:pt idx="944">
                  <c:v>9.2592592592595224E-3</c:v>
                </c:pt>
                <c:pt idx="945">
                  <c:v>2.7777777777777974E-2</c:v>
                </c:pt>
                <c:pt idx="946">
                  <c:v>9.2592592592592851E-2</c:v>
                </c:pt>
                <c:pt idx="947">
                  <c:v>0.14814814814814822</c:v>
                </c:pt>
                <c:pt idx="948">
                  <c:v>0.11111111111111072</c:v>
                </c:pt>
                <c:pt idx="949">
                  <c:v>2.7777777777777974E-2</c:v>
                </c:pt>
                <c:pt idx="950">
                  <c:v>-0.10185185185185179</c:v>
                </c:pt>
                <c:pt idx="951">
                  <c:v>-0.31481481481481488</c:v>
                </c:pt>
                <c:pt idx="952">
                  <c:v>-0.62037037037037024</c:v>
                </c:pt>
                <c:pt idx="953">
                  <c:v>-0.88888888888888928</c:v>
                </c:pt>
                <c:pt idx="954">
                  <c:v>-0.98148148148148151</c:v>
                </c:pt>
                <c:pt idx="955">
                  <c:v>-0.98148148148148096</c:v>
                </c:pt>
                <c:pt idx="956">
                  <c:v>-0.98148148148148151</c:v>
                </c:pt>
                <c:pt idx="957">
                  <c:v>-0.68518518518518545</c:v>
                </c:pt>
                <c:pt idx="958">
                  <c:v>-0.11111111111111101</c:v>
                </c:pt>
                <c:pt idx="959">
                  <c:v>0.38888888888888901</c:v>
                </c:pt>
                <c:pt idx="960">
                  <c:v>0.79629629629629617</c:v>
                </c:pt>
                <c:pt idx="961">
                  <c:v>1.0277777777777775</c:v>
                </c:pt>
                <c:pt idx="962">
                  <c:v>0.99074074074074103</c:v>
                </c:pt>
                <c:pt idx="963">
                  <c:v>0.79629629629629639</c:v>
                </c:pt>
                <c:pt idx="964">
                  <c:v>0.53703703703703687</c:v>
                </c:pt>
                <c:pt idx="965">
                  <c:v>0.28703703703703692</c:v>
                </c:pt>
                <c:pt idx="966">
                  <c:v>0.10185185185185179</c:v>
                </c:pt>
                <c:pt idx="967">
                  <c:v>0</c:v>
                </c:pt>
                <c:pt idx="968">
                  <c:v>-4.6296296296296426E-2</c:v>
                </c:pt>
                <c:pt idx="969">
                  <c:v>-0.11111111111111072</c:v>
                </c:pt>
                <c:pt idx="970">
                  <c:v>-0.23148148148148154</c:v>
                </c:pt>
                <c:pt idx="971">
                  <c:v>-0.46296296296296308</c:v>
                </c:pt>
                <c:pt idx="972">
                  <c:v>-0.79629629629629584</c:v>
                </c:pt>
                <c:pt idx="973">
                  <c:v>-0.98148148148148151</c:v>
                </c:pt>
                <c:pt idx="974">
                  <c:v>-0.98148148148148151</c:v>
                </c:pt>
                <c:pt idx="975">
                  <c:v>-0.98148148148148151</c:v>
                </c:pt>
                <c:pt idx="976">
                  <c:v>-0.99074074074074103</c:v>
                </c:pt>
                <c:pt idx="977">
                  <c:v>-0.80555555555555536</c:v>
                </c:pt>
                <c:pt idx="978">
                  <c:v>-0.56481481481481477</c:v>
                </c:pt>
                <c:pt idx="979">
                  <c:v>-0.49074074074074076</c:v>
                </c:pt>
                <c:pt idx="980">
                  <c:v>-0.40740740740740727</c:v>
                </c:pt>
                <c:pt idx="981">
                  <c:v>-0.32407407407407413</c:v>
                </c:pt>
                <c:pt idx="982">
                  <c:v>-0.30555555555555564</c:v>
                </c:pt>
                <c:pt idx="983">
                  <c:v>-0.37037037037037041</c:v>
                </c:pt>
                <c:pt idx="984">
                  <c:v>-0.40740740740740738</c:v>
                </c:pt>
                <c:pt idx="985">
                  <c:v>-0.29629629629629628</c:v>
                </c:pt>
                <c:pt idx="986">
                  <c:v>-0.10185185185185186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7.407407407407407E-2</c:v>
                </c:pt>
                <c:pt idx="1027">
                  <c:v>0.33333333333333331</c:v>
                </c:pt>
                <c:pt idx="1028">
                  <c:v>0.72222222222222221</c:v>
                </c:pt>
                <c:pt idx="1029">
                  <c:v>1.0185185185185184</c:v>
                </c:pt>
                <c:pt idx="1030">
                  <c:v>1.0555555555555556</c:v>
                </c:pt>
                <c:pt idx="1031">
                  <c:v>0.90740740740740744</c:v>
                </c:pt>
                <c:pt idx="1032">
                  <c:v>0.75925925925925919</c:v>
                </c:pt>
                <c:pt idx="1033">
                  <c:v>0.67592592592592593</c:v>
                </c:pt>
                <c:pt idx="1034">
                  <c:v>0.62962962962962943</c:v>
                </c:pt>
                <c:pt idx="1035">
                  <c:v>0.54629629629629639</c:v>
                </c:pt>
                <c:pt idx="1036">
                  <c:v>0.43518518518518573</c:v>
                </c:pt>
                <c:pt idx="1037">
                  <c:v>0.36111111111111133</c:v>
                </c:pt>
                <c:pt idx="1038">
                  <c:v>0.36111111111111072</c:v>
                </c:pt>
                <c:pt idx="1039">
                  <c:v>0.41666666666666669</c:v>
                </c:pt>
                <c:pt idx="1040">
                  <c:v>0.44444444444444464</c:v>
                </c:pt>
                <c:pt idx="1041">
                  <c:v>0.41666666666666669</c:v>
                </c:pt>
                <c:pt idx="1042">
                  <c:v>0.32407407407407379</c:v>
                </c:pt>
                <c:pt idx="1043">
                  <c:v>0.19444444444444406</c:v>
                </c:pt>
                <c:pt idx="1044">
                  <c:v>8.3333333333333329E-2</c:v>
                </c:pt>
                <c:pt idx="1045">
                  <c:v>2.7777777777777974E-2</c:v>
                </c:pt>
                <c:pt idx="1046">
                  <c:v>2.7777777777777974E-2</c:v>
                </c:pt>
                <c:pt idx="1047">
                  <c:v>3.7037037037036903E-2</c:v>
                </c:pt>
                <c:pt idx="1048">
                  <c:v>0</c:v>
                </c:pt>
                <c:pt idx="1049">
                  <c:v>-9.2592592592592268E-2</c:v>
                </c:pt>
                <c:pt idx="1050">
                  <c:v>-0.22222222222222202</c:v>
                </c:pt>
                <c:pt idx="1051">
                  <c:v>-0.3240740740740744</c:v>
                </c:pt>
                <c:pt idx="1052">
                  <c:v>-0.38888888888888928</c:v>
                </c:pt>
                <c:pt idx="1053">
                  <c:v>-0.46296296296296308</c:v>
                </c:pt>
                <c:pt idx="1054">
                  <c:v>-0.57407407407407385</c:v>
                </c:pt>
                <c:pt idx="1055">
                  <c:v>-0.72222222222222199</c:v>
                </c:pt>
                <c:pt idx="1056">
                  <c:v>-0.88888888888888873</c:v>
                </c:pt>
                <c:pt idx="1057">
                  <c:v>-0.98148148148148151</c:v>
                </c:pt>
                <c:pt idx="1058">
                  <c:v>-0.89814814814814847</c:v>
                </c:pt>
                <c:pt idx="1059">
                  <c:v>-0.80555555555555536</c:v>
                </c:pt>
                <c:pt idx="1060">
                  <c:v>-0.70370370370370361</c:v>
                </c:pt>
                <c:pt idx="1061">
                  <c:v>-0.43518518518518529</c:v>
                </c:pt>
                <c:pt idx="1062">
                  <c:v>-0.12037037037037039</c:v>
                </c:pt>
                <c:pt idx="1063">
                  <c:v>7.4074074074073959E-2</c:v>
                </c:pt>
                <c:pt idx="1064">
                  <c:v>0.32407407407407396</c:v>
                </c:pt>
                <c:pt idx="1065">
                  <c:v>0.65740740740740744</c:v>
                </c:pt>
                <c:pt idx="1066">
                  <c:v>0.72222222222222232</c:v>
                </c:pt>
                <c:pt idx="1067">
                  <c:v>0.43518518518518512</c:v>
                </c:pt>
                <c:pt idx="1068">
                  <c:v>0.16666666666666666</c:v>
                </c:pt>
                <c:pt idx="1069">
                  <c:v>0.16666666666666666</c:v>
                </c:pt>
                <c:pt idx="1070">
                  <c:v>0.33333333333333331</c:v>
                </c:pt>
                <c:pt idx="1071">
                  <c:v>0.50000000000000033</c:v>
                </c:pt>
                <c:pt idx="1072">
                  <c:v>0.60185185185185175</c:v>
                </c:pt>
                <c:pt idx="1073">
                  <c:v>0.71296296296296247</c:v>
                </c:pt>
                <c:pt idx="1074">
                  <c:v>0.85185185185185175</c:v>
                </c:pt>
                <c:pt idx="1075">
                  <c:v>0.90740740740740777</c:v>
                </c:pt>
                <c:pt idx="1076">
                  <c:v>0.81481481481481488</c:v>
                </c:pt>
                <c:pt idx="1077">
                  <c:v>0.65740740740740711</c:v>
                </c:pt>
                <c:pt idx="1078">
                  <c:v>0.51851851851851849</c:v>
                </c:pt>
                <c:pt idx="1079">
                  <c:v>0.44444444444444464</c:v>
                </c:pt>
                <c:pt idx="1080">
                  <c:v>0.34259259259259284</c:v>
                </c:pt>
                <c:pt idx="1081">
                  <c:v>0.16666666666666666</c:v>
                </c:pt>
                <c:pt idx="1082">
                  <c:v>-9.2592592592595224E-3</c:v>
                </c:pt>
                <c:pt idx="1083">
                  <c:v>-0.19444444444444406</c:v>
                </c:pt>
                <c:pt idx="1084">
                  <c:v>-0.29629629629629645</c:v>
                </c:pt>
                <c:pt idx="1085">
                  <c:v>-0.2129629629629631</c:v>
                </c:pt>
                <c:pt idx="1086">
                  <c:v>-6.4814814814814284E-2</c:v>
                </c:pt>
                <c:pt idx="1087">
                  <c:v>9.2592592592595224E-3</c:v>
                </c:pt>
                <c:pt idx="1088">
                  <c:v>1.8518518518517862E-2</c:v>
                </c:pt>
                <c:pt idx="1089">
                  <c:v>9.2592592592583376E-3</c:v>
                </c:pt>
                <c:pt idx="1090">
                  <c:v>0</c:v>
                </c:pt>
                <c:pt idx="1091">
                  <c:v>2.7777777777778567E-2</c:v>
                </c:pt>
                <c:pt idx="1092">
                  <c:v>0.12037037037037024</c:v>
                </c:pt>
                <c:pt idx="1093">
                  <c:v>0.24074074074074048</c:v>
                </c:pt>
                <c:pt idx="1094">
                  <c:v>0.26851851851851904</c:v>
                </c:pt>
                <c:pt idx="1095">
                  <c:v>0.18518518518518454</c:v>
                </c:pt>
                <c:pt idx="1096">
                  <c:v>8.3333333333333329E-2</c:v>
                </c:pt>
                <c:pt idx="1097">
                  <c:v>-1.8518518518517862E-2</c:v>
                </c:pt>
                <c:pt idx="1098">
                  <c:v>-0.14814814814814761</c:v>
                </c:pt>
                <c:pt idx="1099">
                  <c:v>-0.29629629629629645</c:v>
                </c:pt>
                <c:pt idx="1100">
                  <c:v>-0.31481481481481549</c:v>
                </c:pt>
                <c:pt idx="1101">
                  <c:v>-0.17592592592592618</c:v>
                </c:pt>
                <c:pt idx="1102">
                  <c:v>-9.2592592592595224E-3</c:v>
                </c:pt>
                <c:pt idx="1103">
                  <c:v>0.16666666666666666</c:v>
                </c:pt>
                <c:pt idx="1104">
                  <c:v>0.32407407407407501</c:v>
                </c:pt>
                <c:pt idx="1105">
                  <c:v>0.34259259259259284</c:v>
                </c:pt>
                <c:pt idx="1106">
                  <c:v>0.20370370370370358</c:v>
                </c:pt>
                <c:pt idx="1107">
                  <c:v>4.6296296296296426E-2</c:v>
                </c:pt>
                <c:pt idx="1108">
                  <c:v>-9.2592592592592851E-2</c:v>
                </c:pt>
                <c:pt idx="1109">
                  <c:v>-0.22222222222222263</c:v>
                </c:pt>
                <c:pt idx="1110">
                  <c:v>-0.2129629629629631</c:v>
                </c:pt>
                <c:pt idx="1111">
                  <c:v>-6.4814814814814284E-2</c:v>
                </c:pt>
                <c:pt idx="1112">
                  <c:v>0.12962962962962976</c:v>
                </c:pt>
                <c:pt idx="1113">
                  <c:v>0.37037037037037024</c:v>
                </c:pt>
                <c:pt idx="1114">
                  <c:v>0.5</c:v>
                </c:pt>
                <c:pt idx="1115">
                  <c:v>0.37962962962962976</c:v>
                </c:pt>
                <c:pt idx="1116">
                  <c:v>0.15740740740740713</c:v>
                </c:pt>
                <c:pt idx="1117">
                  <c:v>-9.2592592592595224E-3</c:v>
                </c:pt>
                <c:pt idx="1118">
                  <c:v>-0.14814814814814761</c:v>
                </c:pt>
                <c:pt idx="1119">
                  <c:v>-0.22222222222222263</c:v>
                </c:pt>
                <c:pt idx="1120">
                  <c:v>-0.17592592592592618</c:v>
                </c:pt>
                <c:pt idx="1121">
                  <c:v>-0.11111111111111072</c:v>
                </c:pt>
                <c:pt idx="1122">
                  <c:v>-0.12037037037037024</c:v>
                </c:pt>
                <c:pt idx="1123">
                  <c:v>-0.23148148148148096</c:v>
                </c:pt>
                <c:pt idx="1124">
                  <c:v>-0.42592592592592621</c:v>
                </c:pt>
                <c:pt idx="1125">
                  <c:v>-0.68518518518518567</c:v>
                </c:pt>
                <c:pt idx="1126">
                  <c:v>-0.90740740740740711</c:v>
                </c:pt>
                <c:pt idx="1127">
                  <c:v>-0.98148148148148151</c:v>
                </c:pt>
                <c:pt idx="1128">
                  <c:v>-0.96296296296296313</c:v>
                </c:pt>
                <c:pt idx="1129">
                  <c:v>-0.83333333333333337</c:v>
                </c:pt>
                <c:pt idx="1130">
                  <c:v>-0.66666666666666663</c:v>
                </c:pt>
                <c:pt idx="1131">
                  <c:v>-0.59259259259259223</c:v>
                </c:pt>
                <c:pt idx="1132">
                  <c:v>-0.58333333333333337</c:v>
                </c:pt>
                <c:pt idx="1133">
                  <c:v>-0.62962962962962976</c:v>
                </c:pt>
                <c:pt idx="1134">
                  <c:v>-0.66666666666666663</c:v>
                </c:pt>
                <c:pt idx="1135">
                  <c:v>-0.62037037037037057</c:v>
                </c:pt>
                <c:pt idx="1136">
                  <c:v>-0.44444444444444464</c:v>
                </c:pt>
                <c:pt idx="1137">
                  <c:v>-0.19444444444444434</c:v>
                </c:pt>
                <c:pt idx="1138">
                  <c:v>-2.7777777777777679E-2</c:v>
                </c:pt>
                <c:pt idx="1139">
                  <c:v>3.7037037037036903E-2</c:v>
                </c:pt>
                <c:pt idx="1140">
                  <c:v>7.4074074074074112E-2</c:v>
                </c:pt>
                <c:pt idx="1141">
                  <c:v>0.16666666666666666</c:v>
                </c:pt>
                <c:pt idx="1142">
                  <c:v>0.37037037037037024</c:v>
                </c:pt>
                <c:pt idx="1143">
                  <c:v>0.56481481481481488</c:v>
                </c:pt>
                <c:pt idx="1144">
                  <c:v>0.49074074074074076</c:v>
                </c:pt>
                <c:pt idx="1145">
                  <c:v>0.2129629629629631</c:v>
                </c:pt>
                <c:pt idx="1146">
                  <c:v>-0.15740740740740744</c:v>
                </c:pt>
                <c:pt idx="1147">
                  <c:v>-0.68518518518518545</c:v>
                </c:pt>
                <c:pt idx="1148">
                  <c:v>-0.82407407407407396</c:v>
                </c:pt>
                <c:pt idx="1149">
                  <c:v>-0.49999999999999983</c:v>
                </c:pt>
                <c:pt idx="1150">
                  <c:v>-0.16666666666666666</c:v>
                </c:pt>
                <c:pt idx="1151">
                  <c:v>0</c:v>
                </c:pt>
                <c:pt idx="1152">
                  <c:v>0.1759259259259259</c:v>
                </c:pt>
                <c:pt idx="1153">
                  <c:v>0.62962962962962965</c:v>
                </c:pt>
                <c:pt idx="1154">
                  <c:v>1.037037037037037</c:v>
                </c:pt>
                <c:pt idx="1155">
                  <c:v>1.0185185185185188</c:v>
                </c:pt>
                <c:pt idx="1156">
                  <c:v>0.80555555555555569</c:v>
                </c:pt>
                <c:pt idx="1157">
                  <c:v>0.77777777777777735</c:v>
                </c:pt>
                <c:pt idx="1158">
                  <c:v>0.88888888888888873</c:v>
                </c:pt>
                <c:pt idx="1159">
                  <c:v>0.99074074074074103</c:v>
                </c:pt>
                <c:pt idx="1160">
                  <c:v>0.96296296296296313</c:v>
                </c:pt>
                <c:pt idx="1161">
                  <c:v>0.8240740740740744</c:v>
                </c:pt>
                <c:pt idx="1162">
                  <c:v>0.71296296296296247</c:v>
                </c:pt>
                <c:pt idx="1163">
                  <c:v>0.66666666666666663</c:v>
                </c:pt>
                <c:pt idx="1164">
                  <c:v>0.63888888888888928</c:v>
                </c:pt>
                <c:pt idx="1165">
                  <c:v>0.61111111111111072</c:v>
                </c:pt>
                <c:pt idx="1166">
                  <c:v>0.42592592592592621</c:v>
                </c:pt>
                <c:pt idx="1167">
                  <c:v>0.25</c:v>
                </c:pt>
                <c:pt idx="1168">
                  <c:v>0.29629629629629645</c:v>
                </c:pt>
                <c:pt idx="1169">
                  <c:v>0.33333333333333331</c:v>
                </c:pt>
                <c:pt idx="1170">
                  <c:v>0.30555555555555475</c:v>
                </c:pt>
                <c:pt idx="1171">
                  <c:v>0.28703703703703692</c:v>
                </c:pt>
                <c:pt idx="1172">
                  <c:v>0.25925925925925952</c:v>
                </c:pt>
                <c:pt idx="1173">
                  <c:v>0.23148148148148096</c:v>
                </c:pt>
                <c:pt idx="1174">
                  <c:v>0.2129629629629631</c:v>
                </c:pt>
                <c:pt idx="1175">
                  <c:v>0.1851851851851857</c:v>
                </c:pt>
                <c:pt idx="1176">
                  <c:v>0.15740740740740713</c:v>
                </c:pt>
                <c:pt idx="1177">
                  <c:v>0.14814814814814761</c:v>
                </c:pt>
                <c:pt idx="1178">
                  <c:v>0.16666666666666666</c:v>
                </c:pt>
                <c:pt idx="1179">
                  <c:v>0.1851851851851857</c:v>
                </c:pt>
                <c:pt idx="1180">
                  <c:v>0.1851851851851857</c:v>
                </c:pt>
                <c:pt idx="1181">
                  <c:v>0.17592592592592618</c:v>
                </c:pt>
                <c:pt idx="1182">
                  <c:v>0.14814814814814761</c:v>
                </c:pt>
                <c:pt idx="1183">
                  <c:v>0.12037037037037024</c:v>
                </c:pt>
                <c:pt idx="1184">
                  <c:v>0.10185185185185237</c:v>
                </c:pt>
                <c:pt idx="1185">
                  <c:v>7.4074074074073806E-2</c:v>
                </c:pt>
                <c:pt idx="1186">
                  <c:v>2.7777777777777384E-2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9.2592592592595224E-3</c:v>
                </c:pt>
                <c:pt idx="1196">
                  <c:v>9.2592592592595224E-3</c:v>
                </c:pt>
                <c:pt idx="1197">
                  <c:v>9.2592592592595224E-3</c:v>
                </c:pt>
                <c:pt idx="1198">
                  <c:v>4.6296296296296426E-2</c:v>
                </c:pt>
                <c:pt idx="1199">
                  <c:v>8.3333333333333329E-2</c:v>
                </c:pt>
                <c:pt idx="1200">
                  <c:v>0.12037037037037024</c:v>
                </c:pt>
                <c:pt idx="1201">
                  <c:v>0.14814814814814761</c:v>
                </c:pt>
                <c:pt idx="1202">
                  <c:v>0.12962962962962976</c:v>
                </c:pt>
                <c:pt idx="1203">
                  <c:v>9.2592592592592851E-2</c:v>
                </c:pt>
                <c:pt idx="1204">
                  <c:v>5.5555555555554768E-2</c:v>
                </c:pt>
                <c:pt idx="1205">
                  <c:v>2.7777777777777384E-2</c:v>
                </c:pt>
                <c:pt idx="1206">
                  <c:v>1.8518518518519045E-2</c:v>
                </c:pt>
                <c:pt idx="1207">
                  <c:v>1.8518518518519045E-2</c:v>
                </c:pt>
                <c:pt idx="1208">
                  <c:v>1.8518518518519045E-2</c:v>
                </c:pt>
                <c:pt idx="1209">
                  <c:v>9.2592592592595224E-3</c:v>
                </c:pt>
                <c:pt idx="1210">
                  <c:v>0</c:v>
                </c:pt>
                <c:pt idx="1211">
                  <c:v>0</c:v>
                </c:pt>
                <c:pt idx="1212">
                  <c:v>-9.2592592592595224E-3</c:v>
                </c:pt>
                <c:pt idx="1213">
                  <c:v>-9.2592592592595224E-3</c:v>
                </c:pt>
                <c:pt idx="1214">
                  <c:v>0</c:v>
                </c:pt>
                <c:pt idx="1215">
                  <c:v>0</c:v>
                </c:pt>
                <c:pt idx="1216">
                  <c:v>-9.2592592592595224E-3</c:v>
                </c:pt>
                <c:pt idx="1217">
                  <c:v>-1.8518518518519045E-2</c:v>
                </c:pt>
                <c:pt idx="1218">
                  <c:v>-1.8518518518519045E-2</c:v>
                </c:pt>
                <c:pt idx="1219">
                  <c:v>-1.8518518518517862E-2</c:v>
                </c:pt>
                <c:pt idx="1220">
                  <c:v>-2.7777777777777384E-2</c:v>
                </c:pt>
                <c:pt idx="1221">
                  <c:v>-4.6296296296296426E-2</c:v>
                </c:pt>
                <c:pt idx="1222">
                  <c:v>-5.5555555555555948E-2</c:v>
                </c:pt>
                <c:pt idx="1223">
                  <c:v>-6.4814814814815477E-2</c:v>
                </c:pt>
                <c:pt idx="1224">
                  <c:v>-5.5555555555554768E-2</c:v>
                </c:pt>
                <c:pt idx="1225">
                  <c:v>-3.7037037037036903E-2</c:v>
                </c:pt>
                <c:pt idx="1226">
                  <c:v>-2.7777777777778567E-2</c:v>
                </c:pt>
                <c:pt idx="1227">
                  <c:v>-2.7777777777777384E-2</c:v>
                </c:pt>
                <c:pt idx="1228">
                  <c:v>-2.7777777777777384E-2</c:v>
                </c:pt>
                <c:pt idx="1229">
                  <c:v>-2.7777777777777384E-2</c:v>
                </c:pt>
                <c:pt idx="1230">
                  <c:v>-3.7037037037036903E-2</c:v>
                </c:pt>
                <c:pt idx="1231">
                  <c:v>-2.7777777777778567E-2</c:v>
                </c:pt>
                <c:pt idx="1232">
                  <c:v>-9.2592592592595224E-3</c:v>
                </c:pt>
                <c:pt idx="1233">
                  <c:v>-9.2592592592595224E-3</c:v>
                </c:pt>
                <c:pt idx="1234">
                  <c:v>-9.2592592592595224E-3</c:v>
                </c:pt>
                <c:pt idx="1235">
                  <c:v>-1.8518518518517862E-2</c:v>
                </c:pt>
                <c:pt idx="1236">
                  <c:v>-3.7037037037036903E-2</c:v>
                </c:pt>
                <c:pt idx="1237">
                  <c:v>-6.4814814814815477E-2</c:v>
                </c:pt>
                <c:pt idx="1238">
                  <c:v>-0.10185185185185119</c:v>
                </c:pt>
                <c:pt idx="1239">
                  <c:v>-0.12962962962962857</c:v>
                </c:pt>
                <c:pt idx="1240">
                  <c:v>-0.13888888888888928</c:v>
                </c:pt>
                <c:pt idx="1241">
                  <c:v>-0.12962962962962976</c:v>
                </c:pt>
                <c:pt idx="1242">
                  <c:v>-0.12037037037037024</c:v>
                </c:pt>
                <c:pt idx="1243">
                  <c:v>-0.12037037037037024</c:v>
                </c:pt>
                <c:pt idx="1244">
                  <c:v>-0.12037037037037024</c:v>
                </c:pt>
                <c:pt idx="1245">
                  <c:v>-0.1111111111111119</c:v>
                </c:pt>
                <c:pt idx="1246">
                  <c:v>-0.12037037037037024</c:v>
                </c:pt>
                <c:pt idx="1247">
                  <c:v>-0.12962962962962976</c:v>
                </c:pt>
                <c:pt idx="1248">
                  <c:v>-0.12962962962962976</c:v>
                </c:pt>
                <c:pt idx="1249">
                  <c:v>-0.12962962962962976</c:v>
                </c:pt>
                <c:pt idx="1250">
                  <c:v>-0.12037037037037024</c:v>
                </c:pt>
                <c:pt idx="1251">
                  <c:v>-0.11111111111111072</c:v>
                </c:pt>
                <c:pt idx="1252">
                  <c:v>-0.1111111111111119</c:v>
                </c:pt>
                <c:pt idx="1253">
                  <c:v>-0.11111111111111072</c:v>
                </c:pt>
                <c:pt idx="1254">
                  <c:v>-0.11111111111111072</c:v>
                </c:pt>
                <c:pt idx="1255">
                  <c:v>-0.1111111111111119</c:v>
                </c:pt>
                <c:pt idx="1256">
                  <c:v>-0.11111111111111072</c:v>
                </c:pt>
                <c:pt idx="1257">
                  <c:v>-0.11111111111111072</c:v>
                </c:pt>
                <c:pt idx="1258">
                  <c:v>-0.1111111111111119</c:v>
                </c:pt>
                <c:pt idx="1259">
                  <c:v>-0.10185185185185119</c:v>
                </c:pt>
                <c:pt idx="1260">
                  <c:v>-8.3333333333333329E-2</c:v>
                </c:pt>
                <c:pt idx="1261">
                  <c:v>-6.4814814814815477E-2</c:v>
                </c:pt>
                <c:pt idx="1262">
                  <c:v>-2.7777777777777384E-2</c:v>
                </c:pt>
                <c:pt idx="1263">
                  <c:v>9.2592592592595224E-3</c:v>
                </c:pt>
                <c:pt idx="1264">
                  <c:v>3.7037037037036903E-2</c:v>
                </c:pt>
                <c:pt idx="1265">
                  <c:v>5.5555555555555948E-2</c:v>
                </c:pt>
                <c:pt idx="1266">
                  <c:v>4.6296296296296426E-2</c:v>
                </c:pt>
                <c:pt idx="1267">
                  <c:v>3.7037037037036903E-2</c:v>
                </c:pt>
                <c:pt idx="1268">
                  <c:v>1.8518518518519045E-2</c:v>
                </c:pt>
                <c:pt idx="1269">
                  <c:v>-1.8518518518519045E-2</c:v>
                </c:pt>
                <c:pt idx="1270">
                  <c:v>-4.6296296296296426E-2</c:v>
                </c:pt>
                <c:pt idx="1271">
                  <c:v>-6.4814814814814284E-2</c:v>
                </c:pt>
                <c:pt idx="1272">
                  <c:v>-7.4074074074073806E-2</c:v>
                </c:pt>
                <c:pt idx="1273">
                  <c:v>-6.4814814814815477E-2</c:v>
                </c:pt>
                <c:pt idx="1274">
                  <c:v>-5.5555555555555948E-2</c:v>
                </c:pt>
                <c:pt idx="1275">
                  <c:v>-4.6296296296296426E-2</c:v>
                </c:pt>
                <c:pt idx="1276">
                  <c:v>-1.8518518518519045E-2</c:v>
                </c:pt>
                <c:pt idx="1277">
                  <c:v>9.2592592592595224E-3</c:v>
                </c:pt>
                <c:pt idx="1278">
                  <c:v>1.8518518518519045E-2</c:v>
                </c:pt>
                <c:pt idx="1279">
                  <c:v>2.7777777777777384E-2</c:v>
                </c:pt>
                <c:pt idx="1280">
                  <c:v>3.7037037037036903E-2</c:v>
                </c:pt>
                <c:pt idx="1281">
                  <c:v>1.8518518518519045E-2</c:v>
                </c:pt>
                <c:pt idx="1282">
                  <c:v>9.2592592592595224E-3</c:v>
                </c:pt>
                <c:pt idx="1283">
                  <c:v>9.2592592592595224E-3</c:v>
                </c:pt>
                <c:pt idx="1284">
                  <c:v>0</c:v>
                </c:pt>
                <c:pt idx="1285">
                  <c:v>-1.8518518518519045E-2</c:v>
                </c:pt>
                <c:pt idx="1286">
                  <c:v>-3.7037037037036903E-2</c:v>
                </c:pt>
                <c:pt idx="1287">
                  <c:v>-4.6296296296296426E-2</c:v>
                </c:pt>
                <c:pt idx="1288">
                  <c:v>-6.4814814814815477E-2</c:v>
                </c:pt>
                <c:pt idx="1289">
                  <c:v>-7.4074074074073806E-2</c:v>
                </c:pt>
                <c:pt idx="1290">
                  <c:v>-6.4814814814814284E-2</c:v>
                </c:pt>
                <c:pt idx="1291">
                  <c:v>-6.4814814814814284E-2</c:v>
                </c:pt>
                <c:pt idx="1292">
                  <c:v>-8.3333333333333329E-2</c:v>
                </c:pt>
                <c:pt idx="1293">
                  <c:v>-9.2592592592592851E-2</c:v>
                </c:pt>
                <c:pt idx="1294">
                  <c:v>-9.2592592592592851E-2</c:v>
                </c:pt>
                <c:pt idx="1295">
                  <c:v>-7.4074074074073806E-2</c:v>
                </c:pt>
                <c:pt idx="1296">
                  <c:v>-3.7037037037036903E-2</c:v>
                </c:pt>
                <c:pt idx="1297">
                  <c:v>0</c:v>
                </c:pt>
                <c:pt idx="1298">
                  <c:v>2.7777777777777384E-2</c:v>
                </c:pt>
                <c:pt idx="1299">
                  <c:v>4.6296296296296426E-2</c:v>
                </c:pt>
                <c:pt idx="1300">
                  <c:v>4.6296296296296426E-2</c:v>
                </c:pt>
                <c:pt idx="1301">
                  <c:v>3.7037037037036903E-2</c:v>
                </c:pt>
                <c:pt idx="1302">
                  <c:v>3.7037037037036903E-2</c:v>
                </c:pt>
                <c:pt idx="1303">
                  <c:v>4.6296296296296426E-2</c:v>
                </c:pt>
                <c:pt idx="1304">
                  <c:v>3.7037037037036903E-2</c:v>
                </c:pt>
                <c:pt idx="1305">
                  <c:v>1.8518518518517862E-2</c:v>
                </c:pt>
                <c:pt idx="1306">
                  <c:v>9.2592592592595224E-3</c:v>
                </c:pt>
                <c:pt idx="1307">
                  <c:v>0</c:v>
                </c:pt>
                <c:pt idx="1308">
                  <c:v>-9.2592592592595224E-3</c:v>
                </c:pt>
                <c:pt idx="1309">
                  <c:v>-9.2592592592595224E-3</c:v>
                </c:pt>
                <c:pt idx="1310">
                  <c:v>-9.2592592592583376E-3</c:v>
                </c:pt>
                <c:pt idx="1311">
                  <c:v>-1.8518518518517862E-2</c:v>
                </c:pt>
                <c:pt idx="1312">
                  <c:v>-2.7777777777778567E-2</c:v>
                </c:pt>
                <c:pt idx="1313">
                  <c:v>-4.6296296296296426E-2</c:v>
                </c:pt>
                <c:pt idx="1314">
                  <c:v>-4.6296296296296426E-2</c:v>
                </c:pt>
                <c:pt idx="1315">
                  <c:v>-4.6296296296296426E-2</c:v>
                </c:pt>
                <c:pt idx="1316">
                  <c:v>-8.3333333333333329E-2</c:v>
                </c:pt>
                <c:pt idx="1317">
                  <c:v>-9.2592592592592851E-2</c:v>
                </c:pt>
                <c:pt idx="1318">
                  <c:v>-7.4074074074073806E-2</c:v>
                </c:pt>
                <c:pt idx="1319">
                  <c:v>-1.8518518518517862E-2</c:v>
                </c:pt>
                <c:pt idx="1320">
                  <c:v>6.4814814814815477E-2</c:v>
                </c:pt>
                <c:pt idx="1321">
                  <c:v>0.12962962962962976</c:v>
                </c:pt>
                <c:pt idx="1322">
                  <c:v>0.19444444444444406</c:v>
                </c:pt>
                <c:pt idx="1323">
                  <c:v>0.25925925925925836</c:v>
                </c:pt>
                <c:pt idx="1324">
                  <c:v>0.28703703703703692</c:v>
                </c:pt>
                <c:pt idx="1325">
                  <c:v>0.24074074074074167</c:v>
                </c:pt>
                <c:pt idx="1326">
                  <c:v>0.14814814814814761</c:v>
                </c:pt>
                <c:pt idx="1327">
                  <c:v>6.4814814814814284E-2</c:v>
                </c:pt>
                <c:pt idx="1328">
                  <c:v>1.8518518518519045E-2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-9.2592592592595224E-3</c:v>
                </c:pt>
                <c:pt idx="1333">
                  <c:v>-3.7037037037036903E-2</c:v>
                </c:pt>
                <c:pt idx="1334">
                  <c:v>-5.5555555555554768E-2</c:v>
                </c:pt>
                <c:pt idx="1335">
                  <c:v>-5.5555555555555948E-2</c:v>
                </c:pt>
                <c:pt idx="1336">
                  <c:v>-3.703703703703809E-2</c:v>
                </c:pt>
                <c:pt idx="1337">
                  <c:v>-1.8518518518517862E-2</c:v>
                </c:pt>
                <c:pt idx="1338">
                  <c:v>-9.2592592592583376E-3</c:v>
                </c:pt>
                <c:pt idx="1339">
                  <c:v>0</c:v>
                </c:pt>
                <c:pt idx="1340">
                  <c:v>9.2592592592583376E-3</c:v>
                </c:pt>
                <c:pt idx="1341">
                  <c:v>1.8518518518517862E-2</c:v>
                </c:pt>
                <c:pt idx="1342">
                  <c:v>4.6296296296296426E-2</c:v>
                </c:pt>
                <c:pt idx="1343">
                  <c:v>7.4074074074073806E-2</c:v>
                </c:pt>
                <c:pt idx="1344">
                  <c:v>7.4074074074075E-2</c:v>
                </c:pt>
                <c:pt idx="1345">
                  <c:v>6.4814814814815477E-2</c:v>
                </c:pt>
                <c:pt idx="1346">
                  <c:v>3.7037037037036903E-2</c:v>
                </c:pt>
                <c:pt idx="1347">
                  <c:v>9.2592592592595224E-3</c:v>
                </c:pt>
                <c:pt idx="1348">
                  <c:v>-1.8518518518519045E-2</c:v>
                </c:pt>
                <c:pt idx="1349">
                  <c:v>-8.3333333333333329E-2</c:v>
                </c:pt>
                <c:pt idx="1350">
                  <c:v>-0.16666666666666666</c:v>
                </c:pt>
                <c:pt idx="1351">
                  <c:v>-0.23148148148148215</c:v>
                </c:pt>
                <c:pt idx="1352">
                  <c:v>-0.25925925925925952</c:v>
                </c:pt>
                <c:pt idx="1353">
                  <c:v>-0.26851851851851788</c:v>
                </c:pt>
                <c:pt idx="1354">
                  <c:v>-0.2777777777777774</c:v>
                </c:pt>
                <c:pt idx="1355">
                  <c:v>-0.29629629629629645</c:v>
                </c:pt>
                <c:pt idx="1356">
                  <c:v>-0.33333333333333331</c:v>
                </c:pt>
                <c:pt idx="1357">
                  <c:v>-0.36111111111111188</c:v>
                </c:pt>
                <c:pt idx="1358">
                  <c:v>-0.37962962962962976</c:v>
                </c:pt>
                <c:pt idx="1359">
                  <c:v>-0.40740740740740716</c:v>
                </c:pt>
                <c:pt idx="1360">
                  <c:v>-0.41666666666666669</c:v>
                </c:pt>
                <c:pt idx="1361">
                  <c:v>-0.33333333333333331</c:v>
                </c:pt>
                <c:pt idx="1362">
                  <c:v>-0.16666666666666666</c:v>
                </c:pt>
                <c:pt idx="1363">
                  <c:v>1.8518518518519045E-2</c:v>
                </c:pt>
                <c:pt idx="1364">
                  <c:v>0.1851851851851857</c:v>
                </c:pt>
                <c:pt idx="1365">
                  <c:v>0.20370370370370358</c:v>
                </c:pt>
                <c:pt idx="1366">
                  <c:v>8.3333333333333329E-2</c:v>
                </c:pt>
                <c:pt idx="1367">
                  <c:v>-6.4814814814815477E-2</c:v>
                </c:pt>
                <c:pt idx="1368">
                  <c:v>-0.25</c:v>
                </c:pt>
                <c:pt idx="1369">
                  <c:v>-0.32407407407407379</c:v>
                </c:pt>
                <c:pt idx="1370">
                  <c:v>-0.20370370370370358</c:v>
                </c:pt>
                <c:pt idx="1371">
                  <c:v>-5.5555555555554768E-2</c:v>
                </c:pt>
                <c:pt idx="1372">
                  <c:v>0</c:v>
                </c:pt>
                <c:pt idx="1373">
                  <c:v>-4.6296296296297022E-2</c:v>
                </c:pt>
                <c:pt idx="1374">
                  <c:v>-0.14814814814814881</c:v>
                </c:pt>
                <c:pt idx="1375">
                  <c:v>-0.2777777777777774</c:v>
                </c:pt>
                <c:pt idx="1376">
                  <c:v>-0.5</c:v>
                </c:pt>
                <c:pt idx="1377">
                  <c:v>-0.81481481481481488</c:v>
                </c:pt>
                <c:pt idx="1378">
                  <c:v>-0.98148148148148151</c:v>
                </c:pt>
                <c:pt idx="1379">
                  <c:v>-0.98148148148148151</c:v>
                </c:pt>
                <c:pt idx="1380">
                  <c:v>-0.98148148148148151</c:v>
                </c:pt>
                <c:pt idx="1381">
                  <c:v>-0.70370370370370383</c:v>
                </c:pt>
                <c:pt idx="1382">
                  <c:v>-2.7777777777777384E-2</c:v>
                </c:pt>
                <c:pt idx="1383">
                  <c:v>0.51851851851851871</c:v>
                </c:pt>
                <c:pt idx="1384">
                  <c:v>0.58333333333333337</c:v>
                </c:pt>
                <c:pt idx="1385">
                  <c:v>0.3518518518518518</c:v>
                </c:pt>
                <c:pt idx="1386">
                  <c:v>0.18518518518518512</c:v>
                </c:pt>
                <c:pt idx="1387">
                  <c:v>0.25</c:v>
                </c:pt>
                <c:pt idx="1388">
                  <c:v>0.45370370370370355</c:v>
                </c:pt>
                <c:pt idx="1389">
                  <c:v>0.65740740740740711</c:v>
                </c:pt>
                <c:pt idx="1390">
                  <c:v>0.71296296296296313</c:v>
                </c:pt>
                <c:pt idx="1391">
                  <c:v>0.58333333333333337</c:v>
                </c:pt>
                <c:pt idx="1392">
                  <c:v>0.37962962962962976</c:v>
                </c:pt>
                <c:pt idx="1393">
                  <c:v>0.19444444444444464</c:v>
                </c:pt>
                <c:pt idx="1394">
                  <c:v>5.5555555555555358E-2</c:v>
                </c:pt>
                <c:pt idx="1395">
                  <c:v>-1.8518518518518452E-2</c:v>
                </c:pt>
                <c:pt idx="1396">
                  <c:v>-7.4074074074073806E-2</c:v>
                </c:pt>
                <c:pt idx="1397">
                  <c:v>-0.1388888888888887</c:v>
                </c:pt>
                <c:pt idx="1398">
                  <c:v>-0.1851851851851857</c:v>
                </c:pt>
                <c:pt idx="1399">
                  <c:v>-0.23148148148148154</c:v>
                </c:pt>
                <c:pt idx="1400">
                  <c:v>-0.2777777777777774</c:v>
                </c:pt>
                <c:pt idx="1401">
                  <c:v>-0.30555555555555597</c:v>
                </c:pt>
                <c:pt idx="1402">
                  <c:v>-0.36111111111111133</c:v>
                </c:pt>
                <c:pt idx="1403">
                  <c:v>-0.51851851851851849</c:v>
                </c:pt>
                <c:pt idx="1404">
                  <c:v>-0.80555555555555536</c:v>
                </c:pt>
                <c:pt idx="1405">
                  <c:v>-0.98148148148148151</c:v>
                </c:pt>
                <c:pt idx="1406">
                  <c:v>-0.82407407407407407</c:v>
                </c:pt>
                <c:pt idx="1407">
                  <c:v>-0.39814814814814792</c:v>
                </c:pt>
                <c:pt idx="1408">
                  <c:v>-2.7777777777777974E-2</c:v>
                </c:pt>
                <c:pt idx="1409">
                  <c:v>5.5555555555555657E-2</c:v>
                </c:pt>
                <c:pt idx="1410">
                  <c:v>9.2592592592592258E-3</c:v>
                </c:pt>
                <c:pt idx="1411">
                  <c:v>-3.7037037037037202E-2</c:v>
                </c:pt>
                <c:pt idx="1412">
                  <c:v>-6.4814814814814589E-2</c:v>
                </c:pt>
                <c:pt idx="1413">
                  <c:v>-2.7777777777777679E-2</c:v>
                </c:pt>
                <c:pt idx="1414">
                  <c:v>0.1388888888888887</c:v>
                </c:pt>
                <c:pt idx="1415">
                  <c:v>0.3981481481481482</c:v>
                </c:pt>
                <c:pt idx="1416">
                  <c:v>0.61111111111111105</c:v>
                </c:pt>
                <c:pt idx="1417">
                  <c:v>0.6759259259259256</c:v>
                </c:pt>
                <c:pt idx="1418">
                  <c:v>0.56481481481481488</c:v>
                </c:pt>
                <c:pt idx="1419">
                  <c:v>0.30555555555555597</c:v>
                </c:pt>
                <c:pt idx="1420">
                  <c:v>0</c:v>
                </c:pt>
                <c:pt idx="1421">
                  <c:v>-0.31481481481481488</c:v>
                </c:pt>
                <c:pt idx="1422">
                  <c:v>-0.51851851851851849</c:v>
                </c:pt>
                <c:pt idx="1423">
                  <c:v>-0.37037037037037024</c:v>
                </c:pt>
                <c:pt idx="1424">
                  <c:v>-6.4814814814814881E-2</c:v>
                </c:pt>
                <c:pt idx="1425">
                  <c:v>0.18518518518518512</c:v>
                </c:pt>
                <c:pt idx="1426">
                  <c:v>0.45370370370370355</c:v>
                </c:pt>
                <c:pt idx="1427">
                  <c:v>0.50925925925925897</c:v>
                </c:pt>
                <c:pt idx="1428">
                  <c:v>0.27777777777777796</c:v>
                </c:pt>
                <c:pt idx="1429">
                  <c:v>9.2592592592595224E-3</c:v>
                </c:pt>
                <c:pt idx="1430">
                  <c:v>-0.22222222222222202</c:v>
                </c:pt>
                <c:pt idx="1431">
                  <c:v>-0.49074074074074109</c:v>
                </c:pt>
                <c:pt idx="1432">
                  <c:v>-0.81481481481481488</c:v>
                </c:pt>
                <c:pt idx="1433">
                  <c:v>-0.98148148148148129</c:v>
                </c:pt>
                <c:pt idx="1434">
                  <c:v>-0.99074074074074081</c:v>
                </c:pt>
                <c:pt idx="1435">
                  <c:v>-0.63888888888888895</c:v>
                </c:pt>
                <c:pt idx="1436">
                  <c:v>-8.3333333333333329E-2</c:v>
                </c:pt>
                <c:pt idx="1437">
                  <c:v>0.18518518518518512</c:v>
                </c:pt>
                <c:pt idx="1438">
                  <c:v>0.2129629629629628</c:v>
                </c:pt>
                <c:pt idx="1439">
                  <c:v>9.2592592592592851E-2</c:v>
                </c:pt>
                <c:pt idx="1440">
                  <c:v>-5.5555555555555358E-2</c:v>
                </c:pt>
                <c:pt idx="1441">
                  <c:v>-0.23148148148148154</c:v>
                </c:pt>
                <c:pt idx="1442">
                  <c:v>-0.2870370370370372</c:v>
                </c:pt>
                <c:pt idx="1443">
                  <c:v>-0.14814814814814822</c:v>
                </c:pt>
                <c:pt idx="1444">
                  <c:v>0</c:v>
                </c:pt>
                <c:pt idx="1445">
                  <c:v>4.6296296296296426E-2</c:v>
                </c:pt>
                <c:pt idx="1446">
                  <c:v>-3.7037037037036903E-2</c:v>
                </c:pt>
                <c:pt idx="1447">
                  <c:v>-0.32407407407407413</c:v>
                </c:pt>
                <c:pt idx="1448">
                  <c:v>-0.74074074074074081</c:v>
                </c:pt>
                <c:pt idx="1449">
                  <c:v>-0.96296296296296313</c:v>
                </c:pt>
                <c:pt idx="1450">
                  <c:v>-0.80555555555555547</c:v>
                </c:pt>
                <c:pt idx="1451">
                  <c:v>-0.42592592592592587</c:v>
                </c:pt>
                <c:pt idx="1452">
                  <c:v>-0.1111111111111111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0.20370370370370372</c:v>
                </c:pt>
                <c:pt idx="1479">
                  <c:v>0.40740740740740744</c:v>
                </c:pt>
                <c:pt idx="1480">
                  <c:v>0.37962962962962959</c:v>
                </c:pt>
                <c:pt idx="1481">
                  <c:v>0.32407407407407413</c:v>
                </c:pt>
                <c:pt idx="1482">
                  <c:v>0.26851851851851843</c:v>
                </c:pt>
                <c:pt idx="1483">
                  <c:v>0.2314814814814814</c:v>
                </c:pt>
                <c:pt idx="1484">
                  <c:v>0.2129629629629631</c:v>
                </c:pt>
                <c:pt idx="1485">
                  <c:v>0.23148148148148154</c:v>
                </c:pt>
                <c:pt idx="1486">
                  <c:v>0.29629629629629611</c:v>
                </c:pt>
                <c:pt idx="1487">
                  <c:v>0.37962962962962959</c:v>
                </c:pt>
                <c:pt idx="1488">
                  <c:v>0.47222222222222232</c:v>
                </c:pt>
                <c:pt idx="1489">
                  <c:v>0.56481481481481488</c:v>
                </c:pt>
                <c:pt idx="1490">
                  <c:v>0.63888888888888895</c:v>
                </c:pt>
                <c:pt idx="1491">
                  <c:v>0.68518518518518479</c:v>
                </c:pt>
                <c:pt idx="1492">
                  <c:v>0.68518518518518479</c:v>
                </c:pt>
                <c:pt idx="1493">
                  <c:v>0.64814814814814825</c:v>
                </c:pt>
                <c:pt idx="1494">
                  <c:v>0.60185185185185242</c:v>
                </c:pt>
                <c:pt idx="1495">
                  <c:v>0.53703703703703753</c:v>
                </c:pt>
                <c:pt idx="1496">
                  <c:v>0.47222222222222204</c:v>
                </c:pt>
                <c:pt idx="1497">
                  <c:v>0.40740740740740716</c:v>
                </c:pt>
                <c:pt idx="1498">
                  <c:v>0.33333333333333331</c:v>
                </c:pt>
                <c:pt idx="1499">
                  <c:v>0.25925925925925952</c:v>
                </c:pt>
                <c:pt idx="1500">
                  <c:v>0.18518518518518512</c:v>
                </c:pt>
                <c:pt idx="1501">
                  <c:v>0.14814814814814761</c:v>
                </c:pt>
                <c:pt idx="1502">
                  <c:v>0.12962962962962976</c:v>
                </c:pt>
                <c:pt idx="1503">
                  <c:v>0.12037037037037084</c:v>
                </c:pt>
                <c:pt idx="1504">
                  <c:v>0.12037037037037024</c:v>
                </c:pt>
                <c:pt idx="1505">
                  <c:v>0.10185185185185179</c:v>
                </c:pt>
                <c:pt idx="1506">
                  <c:v>9.2592592592592851E-2</c:v>
                </c:pt>
                <c:pt idx="1507">
                  <c:v>0.10185185185185179</c:v>
                </c:pt>
                <c:pt idx="1508">
                  <c:v>0.12037037037037024</c:v>
                </c:pt>
                <c:pt idx="1509">
                  <c:v>0.14814814814814822</c:v>
                </c:pt>
                <c:pt idx="1510">
                  <c:v>0.20370370370370358</c:v>
                </c:pt>
                <c:pt idx="1511">
                  <c:v>0.2777777777777774</c:v>
                </c:pt>
                <c:pt idx="1512">
                  <c:v>0.35185185185185236</c:v>
                </c:pt>
                <c:pt idx="1513">
                  <c:v>0.41666666666666669</c:v>
                </c:pt>
                <c:pt idx="1514">
                  <c:v>0.44444444444444403</c:v>
                </c:pt>
                <c:pt idx="1515">
                  <c:v>0.41666666666666669</c:v>
                </c:pt>
                <c:pt idx="1516">
                  <c:v>0.33333333333333331</c:v>
                </c:pt>
                <c:pt idx="1517">
                  <c:v>0.25</c:v>
                </c:pt>
                <c:pt idx="1518">
                  <c:v>0.18518518518518454</c:v>
                </c:pt>
                <c:pt idx="1519">
                  <c:v>0.13888888888888928</c:v>
                </c:pt>
                <c:pt idx="1520">
                  <c:v>0.10185185185185237</c:v>
                </c:pt>
                <c:pt idx="1521">
                  <c:v>6.4814814814814284E-2</c:v>
                </c:pt>
                <c:pt idx="1522">
                  <c:v>1.8518518518519045E-2</c:v>
                </c:pt>
                <c:pt idx="1523">
                  <c:v>-4.6296296296296426E-2</c:v>
                </c:pt>
                <c:pt idx="1524">
                  <c:v>-0.13888888888888928</c:v>
                </c:pt>
                <c:pt idx="1525">
                  <c:v>-0.25925925925925836</c:v>
                </c:pt>
                <c:pt idx="1526">
                  <c:v>-0.36111111111111072</c:v>
                </c:pt>
                <c:pt idx="1527">
                  <c:v>-0.42592592592592621</c:v>
                </c:pt>
                <c:pt idx="1528">
                  <c:v>-0.42592592592592621</c:v>
                </c:pt>
                <c:pt idx="1529">
                  <c:v>-0.37037037037037024</c:v>
                </c:pt>
                <c:pt idx="1530">
                  <c:v>-0.28703703703703692</c:v>
                </c:pt>
                <c:pt idx="1531">
                  <c:v>-0.1851851851851857</c:v>
                </c:pt>
                <c:pt idx="1532">
                  <c:v>-8.3333333333333329E-2</c:v>
                </c:pt>
                <c:pt idx="1533">
                  <c:v>1.8518518518519045E-2</c:v>
                </c:pt>
                <c:pt idx="1534">
                  <c:v>0.12962962962962976</c:v>
                </c:pt>
                <c:pt idx="1535">
                  <c:v>0.25925925925925952</c:v>
                </c:pt>
                <c:pt idx="1536">
                  <c:v>0.38888888888888812</c:v>
                </c:pt>
                <c:pt idx="1537">
                  <c:v>0.48148148148148096</c:v>
                </c:pt>
                <c:pt idx="1538">
                  <c:v>0.55555555555555591</c:v>
                </c:pt>
                <c:pt idx="1539">
                  <c:v>0.60185185185185242</c:v>
                </c:pt>
                <c:pt idx="1540">
                  <c:v>0.62962962962962976</c:v>
                </c:pt>
                <c:pt idx="1541">
                  <c:v>0.63888888888888806</c:v>
                </c:pt>
                <c:pt idx="1542">
                  <c:v>0.60185185185185119</c:v>
                </c:pt>
                <c:pt idx="1543">
                  <c:v>0.51851851851851904</c:v>
                </c:pt>
                <c:pt idx="1544">
                  <c:v>0.37962962962962976</c:v>
                </c:pt>
                <c:pt idx="1545">
                  <c:v>0.24074074074074048</c:v>
                </c:pt>
                <c:pt idx="1546">
                  <c:v>0.14814814814814881</c:v>
                </c:pt>
                <c:pt idx="1547">
                  <c:v>9.2592592592592851E-2</c:v>
                </c:pt>
                <c:pt idx="1548">
                  <c:v>8.3333333333333329E-2</c:v>
                </c:pt>
                <c:pt idx="1549">
                  <c:v>9.2592592592592851E-2</c:v>
                </c:pt>
                <c:pt idx="1550">
                  <c:v>0.11111111111111072</c:v>
                </c:pt>
                <c:pt idx="1551">
                  <c:v>0.12962962962962857</c:v>
                </c:pt>
                <c:pt idx="1552">
                  <c:v>0.13888888888888928</c:v>
                </c:pt>
                <c:pt idx="1553">
                  <c:v>0.13888888888888928</c:v>
                </c:pt>
                <c:pt idx="1554">
                  <c:v>0.13888888888888809</c:v>
                </c:pt>
                <c:pt idx="1555">
                  <c:v>0.15740740740740713</c:v>
                </c:pt>
                <c:pt idx="1556">
                  <c:v>0.1851851851851857</c:v>
                </c:pt>
                <c:pt idx="1557">
                  <c:v>0.2129629629629631</c:v>
                </c:pt>
                <c:pt idx="1558">
                  <c:v>0.25</c:v>
                </c:pt>
                <c:pt idx="1559">
                  <c:v>0.28703703703703692</c:v>
                </c:pt>
                <c:pt idx="1560">
                  <c:v>0.29629629629629645</c:v>
                </c:pt>
                <c:pt idx="1561">
                  <c:v>0.29629629629629645</c:v>
                </c:pt>
                <c:pt idx="1562">
                  <c:v>0.29629629629629645</c:v>
                </c:pt>
                <c:pt idx="1563">
                  <c:v>0.30555555555555597</c:v>
                </c:pt>
                <c:pt idx="1564">
                  <c:v>0.31481481481481427</c:v>
                </c:pt>
                <c:pt idx="1565">
                  <c:v>0.31481481481481427</c:v>
                </c:pt>
                <c:pt idx="1566">
                  <c:v>0.32407407407407379</c:v>
                </c:pt>
                <c:pt idx="1567">
                  <c:v>0.31481481481481549</c:v>
                </c:pt>
                <c:pt idx="1568">
                  <c:v>0.28703703703703692</c:v>
                </c:pt>
                <c:pt idx="1569">
                  <c:v>0.26851851851851904</c:v>
                </c:pt>
                <c:pt idx="1570">
                  <c:v>0.25</c:v>
                </c:pt>
                <c:pt idx="1571">
                  <c:v>0.23148148148148096</c:v>
                </c:pt>
                <c:pt idx="1572">
                  <c:v>0.21296296296296427</c:v>
                </c:pt>
                <c:pt idx="1573">
                  <c:v>0.17592592592592618</c:v>
                </c:pt>
                <c:pt idx="1574">
                  <c:v>0.12962962962962857</c:v>
                </c:pt>
                <c:pt idx="1575">
                  <c:v>9.2592592592592851E-2</c:v>
                </c:pt>
                <c:pt idx="1576">
                  <c:v>4.6296296296297612E-2</c:v>
                </c:pt>
                <c:pt idx="1577">
                  <c:v>0</c:v>
                </c:pt>
                <c:pt idx="1578">
                  <c:v>-3.703703703703809E-2</c:v>
                </c:pt>
                <c:pt idx="1579">
                  <c:v>-5.5555555555557135E-2</c:v>
                </c:pt>
                <c:pt idx="1580">
                  <c:v>-7.4074074074073806E-2</c:v>
                </c:pt>
                <c:pt idx="1581">
                  <c:v>-8.3333333333333329E-2</c:v>
                </c:pt>
                <c:pt idx="1582">
                  <c:v>-9.2592592592592851E-2</c:v>
                </c:pt>
                <c:pt idx="1583">
                  <c:v>-0.12037037037036906</c:v>
                </c:pt>
                <c:pt idx="1584">
                  <c:v>-0.13888888888888809</c:v>
                </c:pt>
                <c:pt idx="1585">
                  <c:v>-0.15740740740740713</c:v>
                </c:pt>
                <c:pt idx="1586">
                  <c:v>-0.17592592592592618</c:v>
                </c:pt>
                <c:pt idx="1587">
                  <c:v>-0.1851851851851857</c:v>
                </c:pt>
                <c:pt idx="1588">
                  <c:v>-0.17592592592592618</c:v>
                </c:pt>
                <c:pt idx="1589">
                  <c:v>-0.14814814814814761</c:v>
                </c:pt>
                <c:pt idx="1590">
                  <c:v>-0.12037037037037024</c:v>
                </c:pt>
                <c:pt idx="1591">
                  <c:v>-9.2592592592592851E-2</c:v>
                </c:pt>
                <c:pt idx="1592">
                  <c:v>-7.4074074074075E-2</c:v>
                </c:pt>
                <c:pt idx="1593">
                  <c:v>-5.5555555555555948E-2</c:v>
                </c:pt>
                <c:pt idx="1594">
                  <c:v>-3.7037037037036903E-2</c:v>
                </c:pt>
                <c:pt idx="1595">
                  <c:v>-5.5555555555555948E-2</c:v>
                </c:pt>
                <c:pt idx="1596">
                  <c:v>-7.4074074074073806E-2</c:v>
                </c:pt>
                <c:pt idx="1597">
                  <c:v>-0.10185185185185119</c:v>
                </c:pt>
                <c:pt idx="1598">
                  <c:v>-0.13888888888888928</c:v>
                </c:pt>
                <c:pt idx="1599">
                  <c:v>-0.15740740740740833</c:v>
                </c:pt>
                <c:pt idx="1600">
                  <c:v>-0.17592592592592501</c:v>
                </c:pt>
                <c:pt idx="1601">
                  <c:v>-0.18518518518518454</c:v>
                </c:pt>
                <c:pt idx="1602">
                  <c:v>-0.16666666666666666</c:v>
                </c:pt>
                <c:pt idx="1603">
                  <c:v>-0.12962962962962976</c:v>
                </c:pt>
                <c:pt idx="1604">
                  <c:v>-0.10185185185185237</c:v>
                </c:pt>
                <c:pt idx="1605">
                  <c:v>-6.4814814814814284E-2</c:v>
                </c:pt>
                <c:pt idx="1606">
                  <c:v>-3.7037037037036903E-2</c:v>
                </c:pt>
                <c:pt idx="1607">
                  <c:v>-1.8518518518519045E-2</c:v>
                </c:pt>
                <c:pt idx="1608">
                  <c:v>0</c:v>
                </c:pt>
                <c:pt idx="1609">
                  <c:v>1.8518518518519045E-2</c:v>
                </c:pt>
                <c:pt idx="1610">
                  <c:v>2.7777777777777384E-2</c:v>
                </c:pt>
                <c:pt idx="1611">
                  <c:v>3.7037037037036903E-2</c:v>
                </c:pt>
                <c:pt idx="1612">
                  <c:v>6.4814814814815477E-2</c:v>
                </c:pt>
                <c:pt idx="1613">
                  <c:v>9.2592592592591672E-2</c:v>
                </c:pt>
                <c:pt idx="1614">
                  <c:v>0.12037037037037024</c:v>
                </c:pt>
                <c:pt idx="1615">
                  <c:v>0.14814814814814881</c:v>
                </c:pt>
                <c:pt idx="1616">
                  <c:v>0.18518518518518454</c:v>
                </c:pt>
                <c:pt idx="1617">
                  <c:v>0.2129629629629631</c:v>
                </c:pt>
                <c:pt idx="1618">
                  <c:v>0.23148148148148215</c:v>
                </c:pt>
                <c:pt idx="1619">
                  <c:v>0.22222222222222143</c:v>
                </c:pt>
                <c:pt idx="1620">
                  <c:v>0.19444444444444406</c:v>
                </c:pt>
                <c:pt idx="1621">
                  <c:v>0.16666666666666666</c:v>
                </c:pt>
                <c:pt idx="1622">
                  <c:v>0.12962962962963095</c:v>
                </c:pt>
                <c:pt idx="1623">
                  <c:v>7.4074074074073806E-2</c:v>
                </c:pt>
                <c:pt idx="1624">
                  <c:v>9.2592592592571545E-3</c:v>
                </c:pt>
                <c:pt idx="1625">
                  <c:v>-4.6296296296295246E-2</c:v>
                </c:pt>
                <c:pt idx="1626">
                  <c:v>-0.12962962962962857</c:v>
                </c:pt>
                <c:pt idx="1627">
                  <c:v>-0.22222222222222263</c:v>
                </c:pt>
                <c:pt idx="1628">
                  <c:v>-0.29629629629629645</c:v>
                </c:pt>
                <c:pt idx="1629">
                  <c:v>-0.34259259259259284</c:v>
                </c:pt>
                <c:pt idx="1630">
                  <c:v>-0.34259259259259284</c:v>
                </c:pt>
                <c:pt idx="1631">
                  <c:v>-0.28703703703703692</c:v>
                </c:pt>
                <c:pt idx="1632">
                  <c:v>-0.20370370370370358</c:v>
                </c:pt>
                <c:pt idx="1633">
                  <c:v>-0.11111111111111072</c:v>
                </c:pt>
                <c:pt idx="1634">
                  <c:v>-3.7037037037036903E-2</c:v>
                </c:pt>
                <c:pt idx="1635">
                  <c:v>-9.2592592592595224E-3</c:v>
                </c:pt>
                <c:pt idx="1636">
                  <c:v>-9.2592592592595224E-3</c:v>
                </c:pt>
                <c:pt idx="1637">
                  <c:v>-3.7037037037036903E-2</c:v>
                </c:pt>
                <c:pt idx="1638">
                  <c:v>-6.4814814814814284E-2</c:v>
                </c:pt>
                <c:pt idx="1639">
                  <c:v>-8.3333333333333329E-2</c:v>
                </c:pt>
                <c:pt idx="1640">
                  <c:v>-8.3333333333333329E-2</c:v>
                </c:pt>
                <c:pt idx="1641">
                  <c:v>-5.5555555555555948E-2</c:v>
                </c:pt>
                <c:pt idx="1642">
                  <c:v>-9.2592592592595224E-3</c:v>
                </c:pt>
                <c:pt idx="1643">
                  <c:v>5.5555555555555948E-2</c:v>
                </c:pt>
                <c:pt idx="1644">
                  <c:v>0.11111111111111072</c:v>
                </c:pt>
                <c:pt idx="1645">
                  <c:v>0.15740740740740713</c:v>
                </c:pt>
                <c:pt idx="1646">
                  <c:v>0.19444444444444522</c:v>
                </c:pt>
                <c:pt idx="1647">
                  <c:v>0.22222222222222263</c:v>
                </c:pt>
                <c:pt idx="1648">
                  <c:v>0.25</c:v>
                </c:pt>
                <c:pt idx="1649">
                  <c:v>0.25925925925925952</c:v>
                </c:pt>
                <c:pt idx="1650">
                  <c:v>0.25925925925925952</c:v>
                </c:pt>
                <c:pt idx="1651">
                  <c:v>0.24074074074074048</c:v>
                </c:pt>
                <c:pt idx="1652">
                  <c:v>0.21296296296296191</c:v>
                </c:pt>
                <c:pt idx="1653">
                  <c:v>0.19444444444444406</c:v>
                </c:pt>
                <c:pt idx="1654">
                  <c:v>0.16666666666666666</c:v>
                </c:pt>
                <c:pt idx="1655">
                  <c:v>0.14814814814814761</c:v>
                </c:pt>
                <c:pt idx="1656">
                  <c:v>0.14814814814814761</c:v>
                </c:pt>
                <c:pt idx="1657">
                  <c:v>0.14814814814815</c:v>
                </c:pt>
                <c:pt idx="1658">
                  <c:v>0.14814814814815</c:v>
                </c:pt>
                <c:pt idx="1659">
                  <c:v>0.14814814814814761</c:v>
                </c:pt>
                <c:pt idx="1660">
                  <c:v>0.14814814814814761</c:v>
                </c:pt>
                <c:pt idx="1661">
                  <c:v>0.13888888888888809</c:v>
                </c:pt>
                <c:pt idx="1662">
                  <c:v>0.13888888888888809</c:v>
                </c:pt>
                <c:pt idx="1663">
                  <c:v>0.13888888888888809</c:v>
                </c:pt>
                <c:pt idx="1664">
                  <c:v>0.12037037037037142</c:v>
                </c:pt>
                <c:pt idx="1665">
                  <c:v>0.1111111111111119</c:v>
                </c:pt>
                <c:pt idx="1666">
                  <c:v>9.2592592592592851E-2</c:v>
                </c:pt>
                <c:pt idx="1667">
                  <c:v>7.4074074074073806E-2</c:v>
                </c:pt>
                <c:pt idx="1668">
                  <c:v>6.4814814814814284E-2</c:v>
                </c:pt>
                <c:pt idx="1669">
                  <c:v>5.5555555555557135E-2</c:v>
                </c:pt>
                <c:pt idx="1670">
                  <c:v>4.6296296296295246E-2</c:v>
                </c:pt>
                <c:pt idx="1671">
                  <c:v>2.7777777777776198E-2</c:v>
                </c:pt>
                <c:pt idx="1672">
                  <c:v>1.8518518518519045E-2</c:v>
                </c:pt>
                <c:pt idx="1673">
                  <c:v>1.8518518518519045E-2</c:v>
                </c:pt>
                <c:pt idx="1674">
                  <c:v>9.2592592592595224E-3</c:v>
                </c:pt>
                <c:pt idx="1675">
                  <c:v>0</c:v>
                </c:pt>
                <c:pt idx="1676">
                  <c:v>-9.2592592592595224E-3</c:v>
                </c:pt>
                <c:pt idx="1677">
                  <c:v>-2.7777777777778567E-2</c:v>
                </c:pt>
                <c:pt idx="1678">
                  <c:v>-4.6296296296295246E-2</c:v>
                </c:pt>
                <c:pt idx="1679">
                  <c:v>-5.5555555555554768E-2</c:v>
                </c:pt>
                <c:pt idx="1680">
                  <c:v>-5.5555555555557135E-2</c:v>
                </c:pt>
                <c:pt idx="1681">
                  <c:v>-3.703703703703809E-2</c:v>
                </c:pt>
                <c:pt idx="1682">
                  <c:v>-9.2592592592595224E-3</c:v>
                </c:pt>
                <c:pt idx="1683">
                  <c:v>1.8518518518519045E-2</c:v>
                </c:pt>
                <c:pt idx="1684">
                  <c:v>5.5555555555557135E-2</c:v>
                </c:pt>
                <c:pt idx="1685">
                  <c:v>7.4074074074073806E-2</c:v>
                </c:pt>
                <c:pt idx="1686">
                  <c:v>7.4074074074073806E-2</c:v>
                </c:pt>
                <c:pt idx="1687">
                  <c:v>7.4074074074073806E-2</c:v>
                </c:pt>
                <c:pt idx="1688">
                  <c:v>5.5555555555554768E-2</c:v>
                </c:pt>
                <c:pt idx="1689">
                  <c:v>3.703703703703809E-2</c:v>
                </c:pt>
                <c:pt idx="1690">
                  <c:v>2.7777777777778567E-2</c:v>
                </c:pt>
                <c:pt idx="1691">
                  <c:v>1.8518518518519045E-2</c:v>
                </c:pt>
                <c:pt idx="1692">
                  <c:v>1.8518518518519045E-2</c:v>
                </c:pt>
                <c:pt idx="1693">
                  <c:v>1.8518518518516675E-2</c:v>
                </c:pt>
                <c:pt idx="1694">
                  <c:v>1.8518518518519045E-2</c:v>
                </c:pt>
                <c:pt idx="1695">
                  <c:v>1.8518518518519045E-2</c:v>
                </c:pt>
                <c:pt idx="1696">
                  <c:v>1.8518518518516675E-2</c:v>
                </c:pt>
                <c:pt idx="1697">
                  <c:v>1.8518518518519045E-2</c:v>
                </c:pt>
                <c:pt idx="1698">
                  <c:v>9.2592592592595224E-3</c:v>
                </c:pt>
                <c:pt idx="1699">
                  <c:v>-9.2592592592595224E-3</c:v>
                </c:pt>
                <c:pt idx="1700">
                  <c:v>-2.7777777777776198E-2</c:v>
                </c:pt>
                <c:pt idx="1701">
                  <c:v>-3.7037037037035724E-2</c:v>
                </c:pt>
                <c:pt idx="1702">
                  <c:v>-3.703703703703809E-2</c:v>
                </c:pt>
                <c:pt idx="1703">
                  <c:v>-4.6296296296297612E-2</c:v>
                </c:pt>
                <c:pt idx="1704">
                  <c:v>-4.6296296296297612E-2</c:v>
                </c:pt>
                <c:pt idx="1705">
                  <c:v>-3.7037037037035724E-2</c:v>
                </c:pt>
                <c:pt idx="1706">
                  <c:v>-3.7037037037035724E-2</c:v>
                </c:pt>
                <c:pt idx="1707">
                  <c:v>-2.7777777777778567E-2</c:v>
                </c:pt>
                <c:pt idx="1708">
                  <c:v>-1.8518518518519045E-2</c:v>
                </c:pt>
                <c:pt idx="1709">
                  <c:v>-1.8518518518519045E-2</c:v>
                </c:pt>
                <c:pt idx="1710">
                  <c:v>0</c:v>
                </c:pt>
                <c:pt idx="1711">
                  <c:v>1.8518518518519045E-2</c:v>
                </c:pt>
                <c:pt idx="1712">
                  <c:v>2.7777777777778567E-2</c:v>
                </c:pt>
                <c:pt idx="1713">
                  <c:v>4.6296296296295246E-2</c:v>
                </c:pt>
                <c:pt idx="1714">
                  <c:v>5.5555555555554768E-2</c:v>
                </c:pt>
                <c:pt idx="1715">
                  <c:v>6.4814814814816657E-2</c:v>
                </c:pt>
                <c:pt idx="1716">
                  <c:v>7.4074074074073806E-2</c:v>
                </c:pt>
                <c:pt idx="1717">
                  <c:v>8.3333333333333329E-2</c:v>
                </c:pt>
                <c:pt idx="1718">
                  <c:v>9.2592592592592851E-2</c:v>
                </c:pt>
                <c:pt idx="1719">
                  <c:v>0.10185185185185001</c:v>
                </c:pt>
                <c:pt idx="1720">
                  <c:v>0.10185185185185237</c:v>
                </c:pt>
                <c:pt idx="1721">
                  <c:v>8.3333333333333329E-2</c:v>
                </c:pt>
                <c:pt idx="1722">
                  <c:v>5.5555555555554768E-2</c:v>
                </c:pt>
                <c:pt idx="1723">
                  <c:v>2.7777777777778567E-2</c:v>
                </c:pt>
                <c:pt idx="1724">
                  <c:v>0</c:v>
                </c:pt>
                <c:pt idx="1725">
                  <c:v>-5.5555555555557135E-2</c:v>
                </c:pt>
                <c:pt idx="1726">
                  <c:v>-0.12962962962962857</c:v>
                </c:pt>
                <c:pt idx="1727">
                  <c:v>-0.21296296296296191</c:v>
                </c:pt>
                <c:pt idx="1728">
                  <c:v>-0.30555555555555713</c:v>
                </c:pt>
                <c:pt idx="1729">
                  <c:v>-0.39814814814814764</c:v>
                </c:pt>
                <c:pt idx="1730">
                  <c:v>-0.45370370370370239</c:v>
                </c:pt>
                <c:pt idx="1731">
                  <c:v>-0.47222222222222143</c:v>
                </c:pt>
                <c:pt idx="1732">
                  <c:v>-0.47222222222222143</c:v>
                </c:pt>
                <c:pt idx="1733">
                  <c:v>-0.45370370370370477</c:v>
                </c:pt>
                <c:pt idx="1734">
                  <c:v>-0.43518518518518573</c:v>
                </c:pt>
                <c:pt idx="1735">
                  <c:v>-0.42592592592592499</c:v>
                </c:pt>
                <c:pt idx="1736">
                  <c:v>-0.43518518518518573</c:v>
                </c:pt>
                <c:pt idx="1737">
                  <c:v>-0.43518518518518573</c:v>
                </c:pt>
                <c:pt idx="1738">
                  <c:v>-0.42592592592592621</c:v>
                </c:pt>
                <c:pt idx="1739">
                  <c:v>-0.40740740740740716</c:v>
                </c:pt>
                <c:pt idx="1740">
                  <c:v>-0.36111111111111072</c:v>
                </c:pt>
                <c:pt idx="1741">
                  <c:v>-0.29629629629629645</c:v>
                </c:pt>
                <c:pt idx="1742">
                  <c:v>-0.25</c:v>
                </c:pt>
                <c:pt idx="1743">
                  <c:v>-0.22222222222222263</c:v>
                </c:pt>
                <c:pt idx="1744">
                  <c:v>-0.19444444444444406</c:v>
                </c:pt>
                <c:pt idx="1745">
                  <c:v>-0.18518518518518454</c:v>
                </c:pt>
                <c:pt idx="1746">
                  <c:v>-0.1851851851851857</c:v>
                </c:pt>
                <c:pt idx="1747">
                  <c:v>-0.16666666666666666</c:v>
                </c:pt>
                <c:pt idx="1748">
                  <c:v>-0.14814814814814761</c:v>
                </c:pt>
                <c:pt idx="1749">
                  <c:v>-0.12962962962962976</c:v>
                </c:pt>
                <c:pt idx="1750">
                  <c:v>-0.10185185185185237</c:v>
                </c:pt>
                <c:pt idx="1751">
                  <c:v>-9.2592592592592851E-2</c:v>
                </c:pt>
                <c:pt idx="1752">
                  <c:v>-9.2592592592592851E-2</c:v>
                </c:pt>
                <c:pt idx="1753">
                  <c:v>-9.2592592592592851E-2</c:v>
                </c:pt>
                <c:pt idx="1754">
                  <c:v>-9.2592592592592851E-2</c:v>
                </c:pt>
                <c:pt idx="1755">
                  <c:v>-9.2592592592591672E-2</c:v>
                </c:pt>
                <c:pt idx="1756">
                  <c:v>-9.2592592592591672E-2</c:v>
                </c:pt>
                <c:pt idx="1757">
                  <c:v>-0.10185185185185237</c:v>
                </c:pt>
                <c:pt idx="1758">
                  <c:v>-0.10185185185185237</c:v>
                </c:pt>
                <c:pt idx="1759">
                  <c:v>-0.10185185185185237</c:v>
                </c:pt>
                <c:pt idx="1760">
                  <c:v>-0.11111111111111072</c:v>
                </c:pt>
                <c:pt idx="1761">
                  <c:v>-0.11111111111111072</c:v>
                </c:pt>
                <c:pt idx="1762">
                  <c:v>-0.1111111111111119</c:v>
                </c:pt>
                <c:pt idx="1763">
                  <c:v>-0.11111111111111072</c:v>
                </c:pt>
                <c:pt idx="1764">
                  <c:v>-0.12037037037037024</c:v>
                </c:pt>
                <c:pt idx="1765">
                  <c:v>-0.14814814814814881</c:v>
                </c:pt>
                <c:pt idx="1766">
                  <c:v>-0.20370370370370358</c:v>
                </c:pt>
                <c:pt idx="1767">
                  <c:v>-0.2777777777777774</c:v>
                </c:pt>
                <c:pt idx="1768">
                  <c:v>-0.37037037037037024</c:v>
                </c:pt>
                <c:pt idx="1769">
                  <c:v>-0.4722222222222226</c:v>
                </c:pt>
                <c:pt idx="1770">
                  <c:v>-0.55555555555555591</c:v>
                </c:pt>
                <c:pt idx="1771">
                  <c:v>-0.59259259259259167</c:v>
                </c:pt>
                <c:pt idx="1772">
                  <c:v>-0.59259259259259167</c:v>
                </c:pt>
                <c:pt idx="1773">
                  <c:v>-0.57407407407407496</c:v>
                </c:pt>
                <c:pt idx="1774">
                  <c:v>-0.52777777777777801</c:v>
                </c:pt>
                <c:pt idx="1775">
                  <c:v>-0.47222222222222204</c:v>
                </c:pt>
                <c:pt idx="1776">
                  <c:v>-0.44444444444444464</c:v>
                </c:pt>
                <c:pt idx="1777">
                  <c:v>-0.45370370370370355</c:v>
                </c:pt>
                <c:pt idx="1778">
                  <c:v>-0.5</c:v>
                </c:pt>
                <c:pt idx="1779">
                  <c:v>-0.57407407407407385</c:v>
                </c:pt>
                <c:pt idx="1780">
                  <c:v>-0.63888888888888873</c:v>
                </c:pt>
                <c:pt idx="1781">
                  <c:v>-0.65740740740740777</c:v>
                </c:pt>
                <c:pt idx="1782">
                  <c:v>-0.62037037037037079</c:v>
                </c:pt>
                <c:pt idx="1783">
                  <c:v>-0.54629629629629639</c:v>
                </c:pt>
                <c:pt idx="1784">
                  <c:v>-0.45370370370370355</c:v>
                </c:pt>
                <c:pt idx="1785">
                  <c:v>-0.38888888888888867</c:v>
                </c:pt>
                <c:pt idx="1786">
                  <c:v>-0.36111111111111099</c:v>
                </c:pt>
                <c:pt idx="1787">
                  <c:v>-0.3518518518518518</c:v>
                </c:pt>
                <c:pt idx="1788">
                  <c:v>-0.36111111111111099</c:v>
                </c:pt>
                <c:pt idx="1789">
                  <c:v>-0.3981481481481482</c:v>
                </c:pt>
                <c:pt idx="1790">
                  <c:v>-0.46296296296296308</c:v>
                </c:pt>
                <c:pt idx="1791">
                  <c:v>-0.54629629629629628</c:v>
                </c:pt>
                <c:pt idx="1792">
                  <c:v>-0.62962962962962965</c:v>
                </c:pt>
                <c:pt idx="1793">
                  <c:v>-0.65740740740740733</c:v>
                </c:pt>
                <c:pt idx="1794">
                  <c:v>-0.80555555555555547</c:v>
                </c:pt>
                <c:pt idx="1795">
                  <c:v>-0.48148148148148145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12.157407407407407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502892465386574E-2"/>
          <c:y val="0.13004629629629633"/>
          <c:w val="0.92194154704731812"/>
          <c:h val="0.7521146835812191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WLTC_class_3!$B$11:$B$1811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WLTC_class_3!$D$11:$D$1811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C4-4B7D-8A96-CC91A8289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2083791"/>
        <c:axId val="587906767"/>
      </c:lineChart>
      <c:catAx>
        <c:axId val="99208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7906767"/>
        <c:crosses val="autoZero"/>
        <c:auto val="1"/>
        <c:lblAlgn val="ctr"/>
        <c:lblOffset val="100"/>
        <c:noMultiLvlLbl val="0"/>
      </c:catAx>
      <c:valAx>
        <c:axId val="587906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Velovity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08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forces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WLTC_class_3!$I$11:$I$1811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5.3333888888888881</c:v>
                </c:pt>
                <c:pt idx="12">
                  <c:v>45.333805555555557</c:v>
                </c:pt>
                <c:pt idx="13">
                  <c:v>138.6681111111111</c:v>
                </c:pt>
                <c:pt idx="14">
                  <c:v>218.66894444444441</c:v>
                </c:pt>
                <c:pt idx="15">
                  <c:v>205.33547222222219</c:v>
                </c:pt>
                <c:pt idx="16">
                  <c:v>186.66861111111112</c:v>
                </c:pt>
                <c:pt idx="17">
                  <c:v>229.33572222222222</c:v>
                </c:pt>
                <c:pt idx="18">
                  <c:v>242.66919444444443</c:v>
                </c:pt>
                <c:pt idx="19">
                  <c:v>154.66827777777783</c:v>
                </c:pt>
                <c:pt idx="20">
                  <c:v>56.000583333333303</c:v>
                </c:pt>
                <c:pt idx="21">
                  <c:v>21.333555555555478</c:v>
                </c:pt>
                <c:pt idx="22">
                  <c:v>18.666861111111128</c:v>
                </c:pt>
                <c:pt idx="23">
                  <c:v>21.333555555555648</c:v>
                </c:pt>
                <c:pt idx="24">
                  <c:v>53.333888888888865</c:v>
                </c:pt>
                <c:pt idx="25">
                  <c:v>74.667444444444342</c:v>
                </c:pt>
                <c:pt idx="26">
                  <c:v>88.000916666666612</c:v>
                </c:pt>
                <c:pt idx="27">
                  <c:v>125.33463888888886</c:v>
                </c:pt>
                <c:pt idx="28">
                  <c:v>133.33472222222224</c:v>
                </c:pt>
                <c:pt idx="29">
                  <c:v>125.33463888888886</c:v>
                </c:pt>
                <c:pt idx="30">
                  <c:v>90.667611111111128</c:v>
                </c:pt>
                <c:pt idx="31">
                  <c:v>53.333888888889035</c:v>
                </c:pt>
                <c:pt idx="32">
                  <c:v>37.333722222222256</c:v>
                </c:pt>
                <c:pt idx="33">
                  <c:v>29.333638888888871</c:v>
                </c:pt>
                <c:pt idx="34">
                  <c:v>16.000166666666608</c:v>
                </c:pt>
                <c:pt idx="35">
                  <c:v>-5.3333888888888694</c:v>
                </c:pt>
                <c:pt idx="36">
                  <c:v>-48.000499999999995</c:v>
                </c:pt>
                <c:pt idx="37">
                  <c:v>-114.66786111111112</c:v>
                </c:pt>
                <c:pt idx="38">
                  <c:v>-152.0015833333332</c:v>
                </c:pt>
                <c:pt idx="39">
                  <c:v>-141.33480555555565</c:v>
                </c:pt>
                <c:pt idx="40">
                  <c:v>-125.33463888888905</c:v>
                </c:pt>
                <c:pt idx="41">
                  <c:v>-149.33488888888888</c:v>
                </c:pt>
                <c:pt idx="42">
                  <c:v>-192.00199999999992</c:v>
                </c:pt>
                <c:pt idx="43">
                  <c:v>-181.33522222222214</c:v>
                </c:pt>
                <c:pt idx="44">
                  <c:v>-112.00116666666669</c:v>
                </c:pt>
                <c:pt idx="45">
                  <c:v>-48.000499999999995</c:v>
                </c:pt>
                <c:pt idx="46">
                  <c:v>-37.333722222222171</c:v>
                </c:pt>
                <c:pt idx="47">
                  <c:v>-53.333888888888957</c:v>
                </c:pt>
                <c:pt idx="48">
                  <c:v>-45.333805555555564</c:v>
                </c:pt>
                <c:pt idx="49">
                  <c:v>-16.000166666666608</c:v>
                </c:pt>
                <c:pt idx="50">
                  <c:v>-10.666777777777824</c:v>
                </c:pt>
                <c:pt idx="51">
                  <c:v>-56.000583333333388</c:v>
                </c:pt>
                <c:pt idx="52">
                  <c:v>-114.66786111111109</c:v>
                </c:pt>
                <c:pt idx="53">
                  <c:v>-96.000999999999962</c:v>
                </c:pt>
                <c:pt idx="54">
                  <c:v>-29.333638888888871</c:v>
                </c:pt>
                <c:pt idx="55">
                  <c:v>-2.6666944444444347</c:v>
                </c:pt>
                <c:pt idx="56">
                  <c:v>0</c:v>
                </c:pt>
                <c:pt idx="57">
                  <c:v>8.0000833333333041</c:v>
                </c:pt>
                <c:pt idx="58">
                  <c:v>16.000166666666651</c:v>
                </c:pt>
                <c:pt idx="59">
                  <c:v>64.000666666666646</c:v>
                </c:pt>
                <c:pt idx="60">
                  <c:v>72.000749999999996</c:v>
                </c:pt>
                <c:pt idx="61">
                  <c:v>32.000333333333387</c:v>
                </c:pt>
                <c:pt idx="62">
                  <c:v>24.000249999999998</c:v>
                </c:pt>
                <c:pt idx="63">
                  <c:v>32.000333333333302</c:v>
                </c:pt>
                <c:pt idx="64">
                  <c:v>42.667111111111133</c:v>
                </c:pt>
                <c:pt idx="65">
                  <c:v>26.666944444444432</c:v>
                </c:pt>
                <c:pt idx="66">
                  <c:v>16.000166666666608</c:v>
                </c:pt>
                <c:pt idx="67">
                  <c:v>58.667277777777819</c:v>
                </c:pt>
                <c:pt idx="68">
                  <c:v>128.00133333333338</c:v>
                </c:pt>
                <c:pt idx="69">
                  <c:v>165.33505555555547</c:v>
                </c:pt>
                <c:pt idx="70">
                  <c:v>176.00183333333337</c:v>
                </c:pt>
                <c:pt idx="71">
                  <c:v>162.66836111111112</c:v>
                </c:pt>
                <c:pt idx="72">
                  <c:v>122.66794444444434</c:v>
                </c:pt>
                <c:pt idx="73">
                  <c:v>77.334138888888859</c:v>
                </c:pt>
                <c:pt idx="74">
                  <c:v>53.333888888888865</c:v>
                </c:pt>
                <c:pt idx="75">
                  <c:v>50.667194444444512</c:v>
                </c:pt>
                <c:pt idx="76">
                  <c:v>56.000583333333388</c:v>
                </c:pt>
                <c:pt idx="77">
                  <c:v>50.667194444444348</c:v>
                </c:pt>
                <c:pt idx="78">
                  <c:v>26.666944444444351</c:v>
                </c:pt>
                <c:pt idx="79">
                  <c:v>-8.0000833333332189</c:v>
                </c:pt>
                <c:pt idx="80">
                  <c:v>-26.666944444444351</c:v>
                </c:pt>
                <c:pt idx="81">
                  <c:v>-45.333805555555649</c:v>
                </c:pt>
                <c:pt idx="82">
                  <c:v>-40.000416666666609</c:v>
                </c:pt>
                <c:pt idx="83">
                  <c:v>-16.000166666666608</c:v>
                </c:pt>
                <c:pt idx="84">
                  <c:v>-29.333638888889038</c:v>
                </c:pt>
                <c:pt idx="85">
                  <c:v>-37.333722222222256</c:v>
                </c:pt>
                <c:pt idx="86">
                  <c:v>-34.66702777777774</c:v>
                </c:pt>
                <c:pt idx="87">
                  <c:v>-29.333638888888871</c:v>
                </c:pt>
                <c:pt idx="88">
                  <c:v>-72.000749999999996</c:v>
                </c:pt>
                <c:pt idx="89">
                  <c:v>-184.00191666666669</c:v>
                </c:pt>
                <c:pt idx="90">
                  <c:v>-264.00274999999999</c:v>
                </c:pt>
                <c:pt idx="91">
                  <c:v>-274.66952777777772</c:v>
                </c:pt>
                <c:pt idx="92">
                  <c:v>-208.0021666666666</c:v>
                </c:pt>
                <c:pt idx="93">
                  <c:v>-133.33472222222221</c:v>
                </c:pt>
                <c:pt idx="94">
                  <c:v>-136.0014166666667</c:v>
                </c:pt>
                <c:pt idx="95">
                  <c:v>-165.33505555555556</c:v>
                </c:pt>
                <c:pt idx="96">
                  <c:v>-146.66819444444442</c:v>
                </c:pt>
                <c:pt idx="97">
                  <c:v>-96.000999999999991</c:v>
                </c:pt>
                <c:pt idx="98">
                  <c:v>-96.000999999999991</c:v>
                </c:pt>
                <c:pt idx="99">
                  <c:v>-58.667277777777777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5.3333888888888881</c:v>
                </c:pt>
                <c:pt idx="138">
                  <c:v>50.667194444444441</c:v>
                </c:pt>
                <c:pt idx="139">
                  <c:v>157.33497222222221</c:v>
                </c:pt>
                <c:pt idx="140">
                  <c:v>261.33605555555556</c:v>
                </c:pt>
                <c:pt idx="141">
                  <c:v>274.66952777777772</c:v>
                </c:pt>
                <c:pt idx="142">
                  <c:v>192.00199999999998</c:v>
                </c:pt>
                <c:pt idx="143">
                  <c:v>93.334305555555559</c:v>
                </c:pt>
                <c:pt idx="144">
                  <c:v>50.667194444444434</c:v>
                </c:pt>
                <c:pt idx="145">
                  <c:v>77.334138888888859</c:v>
                </c:pt>
                <c:pt idx="146">
                  <c:v>122.66794444444443</c:v>
                </c:pt>
                <c:pt idx="147">
                  <c:v>130.66802777777784</c:v>
                </c:pt>
                <c:pt idx="148">
                  <c:v>101.33438888888887</c:v>
                </c:pt>
                <c:pt idx="149">
                  <c:v>56.000583333333388</c:v>
                </c:pt>
                <c:pt idx="150">
                  <c:v>5.3333888888888694</c:v>
                </c:pt>
                <c:pt idx="151">
                  <c:v>-69.334055555555651</c:v>
                </c:pt>
                <c:pt idx="152">
                  <c:v>-181.33522222222214</c:v>
                </c:pt>
                <c:pt idx="153">
                  <c:v>-264.00274999999999</c:v>
                </c:pt>
                <c:pt idx="154">
                  <c:v>-248.00258333333329</c:v>
                </c:pt>
                <c:pt idx="155">
                  <c:v>-141.33480555555553</c:v>
                </c:pt>
                <c:pt idx="156">
                  <c:v>-18.666861111111128</c:v>
                </c:pt>
                <c:pt idx="157">
                  <c:v>56.000583333333303</c:v>
                </c:pt>
                <c:pt idx="158">
                  <c:v>122.66794444444443</c:v>
                </c:pt>
                <c:pt idx="159">
                  <c:v>160.00166666666664</c:v>
                </c:pt>
                <c:pt idx="160">
                  <c:v>165.33505555555556</c:v>
                </c:pt>
                <c:pt idx="161">
                  <c:v>144.00149999999999</c:v>
                </c:pt>
                <c:pt idx="162">
                  <c:v>112.00116666666669</c:v>
                </c:pt>
                <c:pt idx="163">
                  <c:v>106.66777777777781</c:v>
                </c:pt>
                <c:pt idx="164">
                  <c:v>93.334305555555559</c:v>
                </c:pt>
                <c:pt idx="165">
                  <c:v>69.33405555555548</c:v>
                </c:pt>
                <c:pt idx="166">
                  <c:v>56.000583333333218</c:v>
                </c:pt>
                <c:pt idx="167">
                  <c:v>82.667527777777906</c:v>
                </c:pt>
                <c:pt idx="168">
                  <c:v>106.66777777777791</c:v>
                </c:pt>
                <c:pt idx="169">
                  <c:v>74.667444444444342</c:v>
                </c:pt>
                <c:pt idx="170">
                  <c:v>5.3333888888888694</c:v>
                </c:pt>
                <c:pt idx="171">
                  <c:v>-77.334138888888859</c:v>
                </c:pt>
                <c:pt idx="172">
                  <c:v>-170.66844444444453</c:v>
                </c:pt>
                <c:pt idx="173">
                  <c:v>-213.33555555555557</c:v>
                </c:pt>
                <c:pt idx="174">
                  <c:v>-152.00158333333329</c:v>
                </c:pt>
                <c:pt idx="175">
                  <c:v>-53.333888888888865</c:v>
                </c:pt>
                <c:pt idx="176">
                  <c:v>16.000166666666694</c:v>
                </c:pt>
                <c:pt idx="177">
                  <c:v>72.000749999999996</c:v>
                </c:pt>
                <c:pt idx="178">
                  <c:v>88.000916666666612</c:v>
                </c:pt>
                <c:pt idx="179">
                  <c:v>48.000499999999917</c:v>
                </c:pt>
                <c:pt idx="180">
                  <c:v>8.0000833333333894</c:v>
                </c:pt>
                <c:pt idx="181">
                  <c:v>-10.666777777777739</c:v>
                </c:pt>
                <c:pt idx="182">
                  <c:v>-32.000333333333387</c:v>
                </c:pt>
                <c:pt idx="183">
                  <c:v>-82.667527777777735</c:v>
                </c:pt>
                <c:pt idx="184">
                  <c:v>-125.33463888888886</c:v>
                </c:pt>
                <c:pt idx="185">
                  <c:v>-136.0014166666667</c:v>
                </c:pt>
                <c:pt idx="186">
                  <c:v>-125.33463888888886</c:v>
                </c:pt>
                <c:pt idx="187">
                  <c:v>-104.0010833333333</c:v>
                </c:pt>
                <c:pt idx="188">
                  <c:v>-85.334222222222266</c:v>
                </c:pt>
                <c:pt idx="189">
                  <c:v>-69.334055555555565</c:v>
                </c:pt>
                <c:pt idx="190">
                  <c:v>-53.333888888888865</c:v>
                </c:pt>
                <c:pt idx="191">
                  <c:v>-42.667111111111083</c:v>
                </c:pt>
                <c:pt idx="192">
                  <c:v>-32.000333333333302</c:v>
                </c:pt>
                <c:pt idx="193">
                  <c:v>-18.666861111111128</c:v>
                </c:pt>
                <c:pt idx="194">
                  <c:v>-13.333472222222216</c:v>
                </c:pt>
                <c:pt idx="195">
                  <c:v>-5.3333888888888694</c:v>
                </c:pt>
                <c:pt idx="196">
                  <c:v>0</c:v>
                </c:pt>
                <c:pt idx="197">
                  <c:v>0</c:v>
                </c:pt>
                <c:pt idx="198">
                  <c:v>13.333472222222216</c:v>
                </c:pt>
                <c:pt idx="199">
                  <c:v>26.666944444444432</c:v>
                </c:pt>
                <c:pt idx="200">
                  <c:v>40.000416666666652</c:v>
                </c:pt>
                <c:pt idx="201">
                  <c:v>53.333888888888907</c:v>
                </c:pt>
                <c:pt idx="202">
                  <c:v>66.667361111111077</c:v>
                </c:pt>
                <c:pt idx="203">
                  <c:v>106.66777777777773</c:v>
                </c:pt>
                <c:pt idx="204">
                  <c:v>125.33463888888895</c:v>
                </c:pt>
                <c:pt idx="205">
                  <c:v>128.00133333333329</c:v>
                </c:pt>
                <c:pt idx="206">
                  <c:v>152.00158333333329</c:v>
                </c:pt>
                <c:pt idx="207">
                  <c:v>154.66827777777772</c:v>
                </c:pt>
                <c:pt idx="208">
                  <c:v>136.0014166666667</c:v>
                </c:pt>
                <c:pt idx="209">
                  <c:v>149.33488888888903</c:v>
                </c:pt>
                <c:pt idx="210">
                  <c:v>146.66819444444437</c:v>
                </c:pt>
                <c:pt idx="211">
                  <c:v>106.66777777777773</c:v>
                </c:pt>
                <c:pt idx="212">
                  <c:v>80.000833333333375</c:v>
                </c:pt>
                <c:pt idx="213">
                  <c:v>64.000666666666604</c:v>
                </c:pt>
                <c:pt idx="214">
                  <c:v>69.33405555555548</c:v>
                </c:pt>
                <c:pt idx="215">
                  <c:v>90.667611111111128</c:v>
                </c:pt>
                <c:pt idx="216">
                  <c:v>106.66777777777791</c:v>
                </c:pt>
                <c:pt idx="217">
                  <c:v>106.66777777777773</c:v>
                </c:pt>
                <c:pt idx="218">
                  <c:v>93.334305555555474</c:v>
                </c:pt>
                <c:pt idx="219">
                  <c:v>74.667444444444513</c:v>
                </c:pt>
                <c:pt idx="220">
                  <c:v>56.000583333333388</c:v>
                </c:pt>
                <c:pt idx="221">
                  <c:v>34.66702777777774</c:v>
                </c:pt>
                <c:pt idx="222">
                  <c:v>21.333555555555478</c:v>
                </c:pt>
                <c:pt idx="223">
                  <c:v>18.666861111111128</c:v>
                </c:pt>
                <c:pt idx="224">
                  <c:v>18.666861111111128</c:v>
                </c:pt>
                <c:pt idx="225">
                  <c:v>26.666944444444351</c:v>
                </c:pt>
                <c:pt idx="226">
                  <c:v>29.333638888888871</c:v>
                </c:pt>
                <c:pt idx="227">
                  <c:v>26.666944444444518</c:v>
                </c:pt>
                <c:pt idx="228">
                  <c:v>24.000249999999998</c:v>
                </c:pt>
                <c:pt idx="229">
                  <c:v>18.666861111111128</c:v>
                </c:pt>
                <c:pt idx="230">
                  <c:v>8.0000833333333894</c:v>
                </c:pt>
                <c:pt idx="231">
                  <c:v>-8.0000833333333894</c:v>
                </c:pt>
                <c:pt idx="232">
                  <c:v>-42.667111111111133</c:v>
                </c:pt>
                <c:pt idx="233">
                  <c:v>-88.000916666666612</c:v>
                </c:pt>
                <c:pt idx="234">
                  <c:v>-104.00108333333338</c:v>
                </c:pt>
                <c:pt idx="235">
                  <c:v>-82.667527777777735</c:v>
                </c:pt>
                <c:pt idx="236">
                  <c:v>-48.000499999999995</c:v>
                </c:pt>
                <c:pt idx="237">
                  <c:v>-37.333722222222256</c:v>
                </c:pt>
                <c:pt idx="238">
                  <c:v>-61.333972222222087</c:v>
                </c:pt>
                <c:pt idx="239">
                  <c:v>-109.33447222222226</c:v>
                </c:pt>
                <c:pt idx="240">
                  <c:v>-144.00149999999999</c:v>
                </c:pt>
                <c:pt idx="241">
                  <c:v>-128.00133333333338</c:v>
                </c:pt>
                <c:pt idx="242">
                  <c:v>-120.00125</c:v>
                </c:pt>
                <c:pt idx="243">
                  <c:v>-130.66802777777772</c:v>
                </c:pt>
                <c:pt idx="244">
                  <c:v>-125.33463888888905</c:v>
                </c:pt>
                <c:pt idx="245">
                  <c:v>-149.33488888888888</c:v>
                </c:pt>
                <c:pt idx="246">
                  <c:v>-192.00199999999992</c:v>
                </c:pt>
                <c:pt idx="247">
                  <c:v>-181.33522222222214</c:v>
                </c:pt>
                <c:pt idx="248">
                  <c:v>-112.00116666666669</c:v>
                </c:pt>
                <c:pt idx="249">
                  <c:v>-48.000499999999995</c:v>
                </c:pt>
                <c:pt idx="250">
                  <c:v>-37.333722222222171</c:v>
                </c:pt>
                <c:pt idx="251">
                  <c:v>-53.333888888888957</c:v>
                </c:pt>
                <c:pt idx="252">
                  <c:v>-45.333805555555564</c:v>
                </c:pt>
                <c:pt idx="253">
                  <c:v>-16.000166666666608</c:v>
                </c:pt>
                <c:pt idx="254">
                  <c:v>-10.666777777777824</c:v>
                </c:pt>
                <c:pt idx="255">
                  <c:v>-56.000583333333388</c:v>
                </c:pt>
                <c:pt idx="256">
                  <c:v>-77.334138888888859</c:v>
                </c:pt>
                <c:pt idx="257">
                  <c:v>-8.0000833333333041</c:v>
                </c:pt>
                <c:pt idx="258">
                  <c:v>90.667611111111128</c:v>
                </c:pt>
                <c:pt idx="259">
                  <c:v>138.66811111111113</c:v>
                </c:pt>
                <c:pt idx="260">
                  <c:v>141.33480555555556</c:v>
                </c:pt>
                <c:pt idx="261">
                  <c:v>136.0014166666667</c:v>
                </c:pt>
                <c:pt idx="262">
                  <c:v>146.66819444444442</c:v>
                </c:pt>
                <c:pt idx="263">
                  <c:v>181.33522222222226</c:v>
                </c:pt>
                <c:pt idx="264">
                  <c:v>197.33538888888896</c:v>
                </c:pt>
                <c:pt idx="265">
                  <c:v>173.33513888888885</c:v>
                </c:pt>
                <c:pt idx="266">
                  <c:v>125.33463888888886</c:v>
                </c:pt>
                <c:pt idx="267">
                  <c:v>104.00108333333321</c:v>
                </c:pt>
                <c:pt idx="268">
                  <c:v>96.000999999999991</c:v>
                </c:pt>
                <c:pt idx="269">
                  <c:v>80.000833333333375</c:v>
                </c:pt>
                <c:pt idx="270">
                  <c:v>42.667111111111133</c:v>
                </c:pt>
                <c:pt idx="271">
                  <c:v>-8.0000833333333894</c:v>
                </c:pt>
                <c:pt idx="272">
                  <c:v>-18.666861111111128</c:v>
                </c:pt>
                <c:pt idx="273">
                  <c:v>-50.667194444444348</c:v>
                </c:pt>
                <c:pt idx="274">
                  <c:v>-120.00125</c:v>
                </c:pt>
                <c:pt idx="275">
                  <c:v>-152.0015833333334</c:v>
                </c:pt>
                <c:pt idx="276">
                  <c:v>-170.66844444444453</c:v>
                </c:pt>
                <c:pt idx="277">
                  <c:v>-189.33530555555546</c:v>
                </c:pt>
                <c:pt idx="278">
                  <c:v>-237.33580555555554</c:v>
                </c:pt>
                <c:pt idx="279">
                  <c:v>-253.33597222222224</c:v>
                </c:pt>
                <c:pt idx="280">
                  <c:v>-141.33480555555556</c:v>
                </c:pt>
                <c:pt idx="281">
                  <c:v>40.000416666666609</c:v>
                </c:pt>
                <c:pt idx="282">
                  <c:v>170.66844444444453</c:v>
                </c:pt>
                <c:pt idx="283">
                  <c:v>194.6686944444445</c:v>
                </c:pt>
                <c:pt idx="284">
                  <c:v>200.00208333333322</c:v>
                </c:pt>
                <c:pt idx="285">
                  <c:v>192.00199999999998</c:v>
                </c:pt>
                <c:pt idx="286">
                  <c:v>176.00183333333337</c:v>
                </c:pt>
                <c:pt idx="287">
                  <c:v>176.00183333333322</c:v>
                </c:pt>
                <c:pt idx="288">
                  <c:v>176.00183333333337</c:v>
                </c:pt>
                <c:pt idx="289">
                  <c:v>138.66811111111113</c:v>
                </c:pt>
                <c:pt idx="290">
                  <c:v>66.66736111111112</c:v>
                </c:pt>
                <c:pt idx="291">
                  <c:v>0</c:v>
                </c:pt>
                <c:pt idx="292">
                  <c:v>-45.333805555555649</c:v>
                </c:pt>
                <c:pt idx="293">
                  <c:v>-50.667194444444348</c:v>
                </c:pt>
                <c:pt idx="294">
                  <c:v>-34.66702777777774</c:v>
                </c:pt>
                <c:pt idx="295">
                  <c:v>-16.000166666666779</c:v>
                </c:pt>
                <c:pt idx="296">
                  <c:v>0</c:v>
                </c:pt>
                <c:pt idx="297">
                  <c:v>10.666777777777911</c:v>
                </c:pt>
                <c:pt idx="298">
                  <c:v>13.333472222222259</c:v>
                </c:pt>
                <c:pt idx="299">
                  <c:v>5.3333888888888694</c:v>
                </c:pt>
                <c:pt idx="300">
                  <c:v>-5.3333888888888694</c:v>
                </c:pt>
                <c:pt idx="301">
                  <c:v>-18.666861111111128</c:v>
                </c:pt>
                <c:pt idx="302">
                  <c:v>-34.667027777777911</c:v>
                </c:pt>
                <c:pt idx="303">
                  <c:v>-48.000499999999995</c:v>
                </c:pt>
                <c:pt idx="304">
                  <c:v>-66.667361111110949</c:v>
                </c:pt>
                <c:pt idx="305">
                  <c:v>-80.000833333333375</c:v>
                </c:pt>
                <c:pt idx="306">
                  <c:v>-66.66736111111112</c:v>
                </c:pt>
                <c:pt idx="307">
                  <c:v>-40.000416666666609</c:v>
                </c:pt>
                <c:pt idx="308">
                  <c:v>-18.666861111111128</c:v>
                </c:pt>
                <c:pt idx="309">
                  <c:v>-16.000166666666608</c:v>
                </c:pt>
                <c:pt idx="310">
                  <c:v>-24.000249999999998</c:v>
                </c:pt>
                <c:pt idx="311">
                  <c:v>-32.000333333333387</c:v>
                </c:pt>
                <c:pt idx="312">
                  <c:v>-48.000499999999995</c:v>
                </c:pt>
                <c:pt idx="313">
                  <c:v>-66.66736111111112</c:v>
                </c:pt>
                <c:pt idx="314">
                  <c:v>-80.000833333333375</c:v>
                </c:pt>
                <c:pt idx="315">
                  <c:v>-80.000833333333375</c:v>
                </c:pt>
                <c:pt idx="316">
                  <c:v>-72.000749999999996</c:v>
                </c:pt>
                <c:pt idx="317">
                  <c:v>-80.000833333333219</c:v>
                </c:pt>
                <c:pt idx="318">
                  <c:v>-98.667694444444436</c:v>
                </c:pt>
                <c:pt idx="319">
                  <c:v>-104.00108333333338</c:v>
                </c:pt>
                <c:pt idx="320">
                  <c:v>-64.000666666666689</c:v>
                </c:pt>
                <c:pt idx="321">
                  <c:v>-32.000333333333302</c:v>
                </c:pt>
                <c:pt idx="322">
                  <c:v>-18.666861111111047</c:v>
                </c:pt>
                <c:pt idx="323">
                  <c:v>-16.000166666666694</c:v>
                </c:pt>
                <c:pt idx="324">
                  <c:v>-26.666944444444432</c:v>
                </c:pt>
                <c:pt idx="325">
                  <c:v>-10.666777777777739</c:v>
                </c:pt>
                <c:pt idx="326">
                  <c:v>-8.0000833333333894</c:v>
                </c:pt>
                <c:pt idx="327">
                  <c:v>-16.000166666666694</c:v>
                </c:pt>
                <c:pt idx="328">
                  <c:v>-82.667527777777735</c:v>
                </c:pt>
                <c:pt idx="329">
                  <c:v>-154.66827777777783</c:v>
                </c:pt>
                <c:pt idx="330">
                  <c:v>-96.000999999999991</c:v>
                </c:pt>
                <c:pt idx="331">
                  <c:v>-21.333555555555478</c:v>
                </c:pt>
                <c:pt idx="332">
                  <c:v>-26.666944444444432</c:v>
                </c:pt>
                <c:pt idx="333">
                  <c:v>-29.333638888888952</c:v>
                </c:pt>
                <c:pt idx="334">
                  <c:v>-24.000249999999998</c:v>
                </c:pt>
                <c:pt idx="335">
                  <c:v>-29.333638888888871</c:v>
                </c:pt>
                <c:pt idx="336">
                  <c:v>-18.666861111111128</c:v>
                </c:pt>
                <c:pt idx="337">
                  <c:v>0</c:v>
                </c:pt>
                <c:pt idx="338">
                  <c:v>29.333638888888871</c:v>
                </c:pt>
                <c:pt idx="339">
                  <c:v>88.000916666666683</c:v>
                </c:pt>
                <c:pt idx="340">
                  <c:v>152.00158333333329</c:v>
                </c:pt>
                <c:pt idx="341">
                  <c:v>168.00175000000002</c:v>
                </c:pt>
                <c:pt idx="342">
                  <c:v>104.00108333333338</c:v>
                </c:pt>
                <c:pt idx="343">
                  <c:v>32.000333333333302</c:v>
                </c:pt>
                <c:pt idx="344">
                  <c:v>13.333472222222175</c:v>
                </c:pt>
                <c:pt idx="345">
                  <c:v>29.333638888888871</c:v>
                </c:pt>
                <c:pt idx="346">
                  <c:v>29.333638888888952</c:v>
                </c:pt>
                <c:pt idx="347">
                  <c:v>18.666861111111128</c:v>
                </c:pt>
                <c:pt idx="348">
                  <c:v>29.333638888888871</c:v>
                </c:pt>
                <c:pt idx="349">
                  <c:v>26.666944444444432</c:v>
                </c:pt>
                <c:pt idx="350">
                  <c:v>13.333472222222175</c:v>
                </c:pt>
                <c:pt idx="351">
                  <c:v>0</c:v>
                </c:pt>
                <c:pt idx="352">
                  <c:v>-5.3333888888888694</c:v>
                </c:pt>
                <c:pt idx="353">
                  <c:v>-5.3333888888888694</c:v>
                </c:pt>
                <c:pt idx="354">
                  <c:v>-2.6666944444444347</c:v>
                </c:pt>
                <c:pt idx="355">
                  <c:v>5.3333888888888694</c:v>
                </c:pt>
                <c:pt idx="356">
                  <c:v>8.0000833333333041</c:v>
                </c:pt>
                <c:pt idx="357">
                  <c:v>-2.6666944444444347</c:v>
                </c:pt>
                <c:pt idx="358">
                  <c:v>-34.66702777777774</c:v>
                </c:pt>
                <c:pt idx="359">
                  <c:v>-80.000833333333304</c:v>
                </c:pt>
                <c:pt idx="360">
                  <c:v>-98.667694444444436</c:v>
                </c:pt>
                <c:pt idx="361">
                  <c:v>-82.667527777777821</c:v>
                </c:pt>
                <c:pt idx="362">
                  <c:v>-56.000583333333388</c:v>
                </c:pt>
                <c:pt idx="363">
                  <c:v>-32.000333333333302</c:v>
                </c:pt>
                <c:pt idx="364">
                  <c:v>-10.666777777777739</c:v>
                </c:pt>
                <c:pt idx="365">
                  <c:v>2.6666944444444347</c:v>
                </c:pt>
                <c:pt idx="366">
                  <c:v>13.333472222222259</c:v>
                </c:pt>
                <c:pt idx="367">
                  <c:v>34.667027777777825</c:v>
                </c:pt>
                <c:pt idx="368">
                  <c:v>61.333972222222172</c:v>
                </c:pt>
                <c:pt idx="369">
                  <c:v>58.667277777777741</c:v>
                </c:pt>
                <c:pt idx="370">
                  <c:v>26.666944444444432</c:v>
                </c:pt>
                <c:pt idx="371">
                  <c:v>-13.333472222222259</c:v>
                </c:pt>
                <c:pt idx="372">
                  <c:v>-85.334222222222166</c:v>
                </c:pt>
                <c:pt idx="373">
                  <c:v>-162.66836111111104</c:v>
                </c:pt>
                <c:pt idx="374">
                  <c:v>-184.00191666666669</c:v>
                </c:pt>
                <c:pt idx="375">
                  <c:v>-154.66827777777783</c:v>
                </c:pt>
                <c:pt idx="376">
                  <c:v>-112.00116666666665</c:v>
                </c:pt>
                <c:pt idx="377">
                  <c:v>-80.000833333333304</c:v>
                </c:pt>
                <c:pt idx="378">
                  <c:v>-58.667277777777777</c:v>
                </c:pt>
                <c:pt idx="379">
                  <c:v>-45.333805555555564</c:v>
                </c:pt>
                <c:pt idx="380">
                  <c:v>-50.667194444444448</c:v>
                </c:pt>
                <c:pt idx="381">
                  <c:v>-61.333972222222215</c:v>
                </c:pt>
                <c:pt idx="382">
                  <c:v>-64.000666666666675</c:v>
                </c:pt>
                <c:pt idx="383">
                  <c:v>-69.334055555555565</c:v>
                </c:pt>
                <c:pt idx="384">
                  <c:v>-74.667444444444442</c:v>
                </c:pt>
                <c:pt idx="385">
                  <c:v>-61.333972222222215</c:v>
                </c:pt>
                <c:pt idx="386">
                  <c:v>-24.000249999999998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13.333472222222223</c:v>
                </c:pt>
                <c:pt idx="392">
                  <c:v>56.000583333333331</c:v>
                </c:pt>
                <c:pt idx="393">
                  <c:v>114.66786111111111</c:v>
                </c:pt>
                <c:pt idx="394">
                  <c:v>165.33505555555553</c:v>
                </c:pt>
                <c:pt idx="395">
                  <c:v>200.00208333333327</c:v>
                </c:pt>
                <c:pt idx="396">
                  <c:v>221.33563888888887</c:v>
                </c:pt>
                <c:pt idx="397">
                  <c:v>229.33572222222222</c:v>
                </c:pt>
                <c:pt idx="398">
                  <c:v>202.66877777777779</c:v>
                </c:pt>
                <c:pt idx="399">
                  <c:v>125.33463888888886</c:v>
                </c:pt>
                <c:pt idx="400">
                  <c:v>37.333722222222171</c:v>
                </c:pt>
                <c:pt idx="401">
                  <c:v>-18.666861111111047</c:v>
                </c:pt>
                <c:pt idx="402">
                  <c:v>-61.333972222222172</c:v>
                </c:pt>
                <c:pt idx="403">
                  <c:v>-88.000916666666683</c:v>
                </c:pt>
                <c:pt idx="404">
                  <c:v>-82.667527777777821</c:v>
                </c:pt>
                <c:pt idx="405">
                  <c:v>-77.334138888888859</c:v>
                </c:pt>
                <c:pt idx="406">
                  <c:v>-85.334222222222166</c:v>
                </c:pt>
                <c:pt idx="407">
                  <c:v>-90.667611111111128</c:v>
                </c:pt>
                <c:pt idx="408">
                  <c:v>-74.667444444444442</c:v>
                </c:pt>
                <c:pt idx="409">
                  <c:v>-37.333722222222221</c:v>
                </c:pt>
                <c:pt idx="410">
                  <c:v>-5.333388888888912</c:v>
                </c:pt>
                <c:pt idx="411">
                  <c:v>8.0000833333333468</c:v>
                </c:pt>
                <c:pt idx="412">
                  <c:v>13.333472222222216</c:v>
                </c:pt>
                <c:pt idx="413">
                  <c:v>18.666861111111128</c:v>
                </c:pt>
                <c:pt idx="414">
                  <c:v>37.333722222222256</c:v>
                </c:pt>
                <c:pt idx="415">
                  <c:v>66.667361111111049</c:v>
                </c:pt>
                <c:pt idx="416">
                  <c:v>74.667444444444442</c:v>
                </c:pt>
                <c:pt idx="417">
                  <c:v>45.333805555555564</c:v>
                </c:pt>
                <c:pt idx="418">
                  <c:v>2.6666944444444347</c:v>
                </c:pt>
                <c:pt idx="419">
                  <c:v>-40.000416666666609</c:v>
                </c:pt>
                <c:pt idx="420">
                  <c:v>-58.667277777777819</c:v>
                </c:pt>
                <c:pt idx="421">
                  <c:v>-37.333722222222256</c:v>
                </c:pt>
                <c:pt idx="422">
                  <c:v>-5.3333888888888694</c:v>
                </c:pt>
                <c:pt idx="423">
                  <c:v>26.666944444444432</c:v>
                </c:pt>
                <c:pt idx="424">
                  <c:v>72.000749999999996</c:v>
                </c:pt>
                <c:pt idx="425">
                  <c:v>144.00149999999999</c:v>
                </c:pt>
                <c:pt idx="426">
                  <c:v>221.33563888888887</c:v>
                </c:pt>
                <c:pt idx="427">
                  <c:v>240.00250000000005</c:v>
                </c:pt>
                <c:pt idx="428">
                  <c:v>160.00166666666675</c:v>
                </c:pt>
                <c:pt idx="429">
                  <c:v>50.667194444444348</c:v>
                </c:pt>
                <c:pt idx="430">
                  <c:v>-16.000166666666779</c:v>
                </c:pt>
                <c:pt idx="431">
                  <c:v>-42.667111111111133</c:v>
                </c:pt>
                <c:pt idx="432">
                  <c:v>-40.000416666666609</c:v>
                </c:pt>
                <c:pt idx="433">
                  <c:v>-21.333555555555478</c:v>
                </c:pt>
                <c:pt idx="434">
                  <c:v>-18.666861111111128</c:v>
                </c:pt>
                <c:pt idx="435">
                  <c:v>-50.667194444444512</c:v>
                </c:pt>
                <c:pt idx="436">
                  <c:v>-104.0010833333333</c:v>
                </c:pt>
                <c:pt idx="437">
                  <c:v>-165.33505555555547</c:v>
                </c:pt>
                <c:pt idx="438">
                  <c:v>-226.66902777777781</c:v>
                </c:pt>
                <c:pt idx="439">
                  <c:v>-269.33613888888891</c:v>
                </c:pt>
                <c:pt idx="440">
                  <c:v>-280.00291666666664</c:v>
                </c:pt>
                <c:pt idx="441">
                  <c:v>-242.66919444444443</c:v>
                </c:pt>
                <c:pt idx="442">
                  <c:v>-170.66844444444442</c:v>
                </c:pt>
                <c:pt idx="443">
                  <c:v>-96.000999999999991</c:v>
                </c:pt>
                <c:pt idx="444">
                  <c:v>-34.667027777777776</c:v>
                </c:pt>
                <c:pt idx="445">
                  <c:v>-5.3333888888888881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13.333472222222223</c:v>
                </c:pt>
                <c:pt idx="512">
                  <c:v>66.667361111111106</c:v>
                </c:pt>
                <c:pt idx="513">
                  <c:v>162.6683611111111</c:v>
                </c:pt>
                <c:pt idx="514">
                  <c:v>248.00258333333329</c:v>
                </c:pt>
                <c:pt idx="515">
                  <c:v>272.0028333333334</c:v>
                </c:pt>
                <c:pt idx="516">
                  <c:v>232.0024166666667</c:v>
                </c:pt>
                <c:pt idx="517">
                  <c:v>136.00141666666661</c:v>
                </c:pt>
                <c:pt idx="518">
                  <c:v>37.333722222222171</c:v>
                </c:pt>
                <c:pt idx="519">
                  <c:v>-16.000166666666608</c:v>
                </c:pt>
                <c:pt idx="520">
                  <c:v>-42.667111111111041</c:v>
                </c:pt>
                <c:pt idx="521">
                  <c:v>-56.000583333333388</c:v>
                </c:pt>
                <c:pt idx="522">
                  <c:v>-66.66736111111112</c:v>
                </c:pt>
                <c:pt idx="523">
                  <c:v>-98.667694444444436</c:v>
                </c:pt>
                <c:pt idx="524">
                  <c:v>-157.33497222222223</c:v>
                </c:pt>
                <c:pt idx="525">
                  <c:v>-210.66886111111108</c:v>
                </c:pt>
                <c:pt idx="526">
                  <c:v>-210.66886111111108</c:v>
                </c:pt>
                <c:pt idx="527">
                  <c:v>-149.33488888888888</c:v>
                </c:pt>
                <c:pt idx="528">
                  <c:v>-80.000833333333333</c:v>
                </c:pt>
                <c:pt idx="529">
                  <c:v>-53.333888888888893</c:v>
                </c:pt>
                <c:pt idx="530">
                  <c:v>-26.666944444444447</c:v>
                </c:pt>
                <c:pt idx="531">
                  <c:v>0</c:v>
                </c:pt>
                <c:pt idx="532">
                  <c:v>5.3333888888888881</c:v>
                </c:pt>
                <c:pt idx="533">
                  <c:v>32.00033333333333</c:v>
                </c:pt>
                <c:pt idx="534">
                  <c:v>80.000833333333318</c:v>
                </c:pt>
                <c:pt idx="535">
                  <c:v>106.66777777777779</c:v>
                </c:pt>
                <c:pt idx="536">
                  <c:v>133.33472222222221</c:v>
                </c:pt>
                <c:pt idx="537">
                  <c:v>208.00216666666668</c:v>
                </c:pt>
                <c:pt idx="538">
                  <c:v>282.66961111111112</c:v>
                </c:pt>
                <c:pt idx="539">
                  <c:v>269.33613888888891</c:v>
                </c:pt>
                <c:pt idx="540">
                  <c:v>152.00158333333329</c:v>
                </c:pt>
                <c:pt idx="541">
                  <c:v>37.333722222222171</c:v>
                </c:pt>
                <c:pt idx="542">
                  <c:v>-5.3333888888888694</c:v>
                </c:pt>
                <c:pt idx="543">
                  <c:v>-24.000249999999998</c:v>
                </c:pt>
                <c:pt idx="544">
                  <c:v>-53.333888888888865</c:v>
                </c:pt>
                <c:pt idx="545">
                  <c:v>-93.334305555555559</c:v>
                </c:pt>
                <c:pt idx="546">
                  <c:v>-101.33438888888887</c:v>
                </c:pt>
                <c:pt idx="547">
                  <c:v>-77.334138888888859</c:v>
                </c:pt>
                <c:pt idx="548">
                  <c:v>-58.667277777777819</c:v>
                </c:pt>
                <c:pt idx="549">
                  <c:v>-48.000499999999995</c:v>
                </c:pt>
                <c:pt idx="550">
                  <c:v>-42.667111111111133</c:v>
                </c:pt>
                <c:pt idx="551">
                  <c:v>-29.333638888888871</c:v>
                </c:pt>
                <c:pt idx="552">
                  <c:v>-26.666944444444432</c:v>
                </c:pt>
                <c:pt idx="553">
                  <c:v>-26.666944444444432</c:v>
                </c:pt>
                <c:pt idx="554">
                  <c:v>-16.000166666666651</c:v>
                </c:pt>
                <c:pt idx="555">
                  <c:v>-5.333388888888912</c:v>
                </c:pt>
                <c:pt idx="556">
                  <c:v>5.333388888888912</c:v>
                </c:pt>
                <c:pt idx="557">
                  <c:v>18.666861111111128</c:v>
                </c:pt>
                <c:pt idx="558">
                  <c:v>32.000333333333302</c:v>
                </c:pt>
                <c:pt idx="559">
                  <c:v>72.000749999999954</c:v>
                </c:pt>
                <c:pt idx="560">
                  <c:v>66.66736111111112</c:v>
                </c:pt>
                <c:pt idx="561">
                  <c:v>13.333472222222259</c:v>
                </c:pt>
                <c:pt idx="562">
                  <c:v>0</c:v>
                </c:pt>
                <c:pt idx="563">
                  <c:v>-42.667111111111133</c:v>
                </c:pt>
                <c:pt idx="564">
                  <c:v>-184.00191666666669</c:v>
                </c:pt>
                <c:pt idx="565">
                  <c:v>-282.66961111111112</c:v>
                </c:pt>
                <c:pt idx="566">
                  <c:v>-269.33613888888885</c:v>
                </c:pt>
                <c:pt idx="567">
                  <c:v>-128.00133333333332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26.666944444444447</c:v>
                </c:pt>
                <c:pt idx="601">
                  <c:v>56.000583333333331</c:v>
                </c:pt>
                <c:pt idx="602">
                  <c:v>101.33438888888887</c:v>
                </c:pt>
                <c:pt idx="603">
                  <c:v>186.66861111111106</c:v>
                </c:pt>
                <c:pt idx="604">
                  <c:v>250.66927777777784</c:v>
                </c:pt>
                <c:pt idx="605">
                  <c:v>285.33630555555555</c:v>
                </c:pt>
                <c:pt idx="606">
                  <c:v>301.33647222222214</c:v>
                </c:pt>
                <c:pt idx="607">
                  <c:v>285.33630555555544</c:v>
                </c:pt>
                <c:pt idx="608">
                  <c:v>248.00258333333329</c:v>
                </c:pt>
                <c:pt idx="609">
                  <c:v>221.33563888888904</c:v>
                </c:pt>
                <c:pt idx="610">
                  <c:v>216.00225</c:v>
                </c:pt>
                <c:pt idx="611">
                  <c:v>202.66877777777773</c:v>
                </c:pt>
                <c:pt idx="612">
                  <c:v>144.00149999999999</c:v>
                </c:pt>
                <c:pt idx="613">
                  <c:v>61.333972222222258</c:v>
                </c:pt>
                <c:pt idx="614">
                  <c:v>5.3333888888888694</c:v>
                </c:pt>
                <c:pt idx="615">
                  <c:v>-8.0000833333333894</c:v>
                </c:pt>
                <c:pt idx="616">
                  <c:v>-8.0000833333332189</c:v>
                </c:pt>
                <c:pt idx="617">
                  <c:v>-16.000166666666608</c:v>
                </c:pt>
                <c:pt idx="618">
                  <c:v>-32.000333333333387</c:v>
                </c:pt>
                <c:pt idx="619">
                  <c:v>-50.667194444444512</c:v>
                </c:pt>
                <c:pt idx="620">
                  <c:v>-56.000583333333388</c:v>
                </c:pt>
                <c:pt idx="621">
                  <c:v>-40.000416666666609</c:v>
                </c:pt>
                <c:pt idx="622">
                  <c:v>-16.000166666666608</c:v>
                </c:pt>
                <c:pt idx="623">
                  <c:v>2.6666944444443499</c:v>
                </c:pt>
                <c:pt idx="624">
                  <c:v>21.333555555555648</c:v>
                </c:pt>
                <c:pt idx="625">
                  <c:v>32.000333333333387</c:v>
                </c:pt>
                <c:pt idx="626">
                  <c:v>24.000249999999998</c:v>
                </c:pt>
                <c:pt idx="627">
                  <c:v>8.0000833333333894</c:v>
                </c:pt>
                <c:pt idx="628">
                  <c:v>0</c:v>
                </c:pt>
                <c:pt idx="629">
                  <c:v>2.6666944444443499</c:v>
                </c:pt>
                <c:pt idx="630">
                  <c:v>18.666861111110958</c:v>
                </c:pt>
                <c:pt idx="631">
                  <c:v>42.667111111111133</c:v>
                </c:pt>
                <c:pt idx="632">
                  <c:v>58.667277777777905</c:v>
                </c:pt>
                <c:pt idx="633">
                  <c:v>69.33405555555548</c:v>
                </c:pt>
                <c:pt idx="634">
                  <c:v>72.000749999999996</c:v>
                </c:pt>
                <c:pt idx="635">
                  <c:v>61.333972222222258</c:v>
                </c:pt>
                <c:pt idx="636">
                  <c:v>37.333722222222093</c:v>
                </c:pt>
                <c:pt idx="637">
                  <c:v>10.666777777777739</c:v>
                </c:pt>
                <c:pt idx="638">
                  <c:v>-2.6666944444443499</c:v>
                </c:pt>
                <c:pt idx="639">
                  <c:v>-8.0000833333332189</c:v>
                </c:pt>
                <c:pt idx="640">
                  <c:v>-8.0000833333333894</c:v>
                </c:pt>
                <c:pt idx="641">
                  <c:v>10.666777777777739</c:v>
                </c:pt>
                <c:pt idx="642">
                  <c:v>45.333805555555649</c:v>
                </c:pt>
                <c:pt idx="643">
                  <c:v>56.000583333333388</c:v>
                </c:pt>
                <c:pt idx="644">
                  <c:v>32.000333333333217</c:v>
                </c:pt>
                <c:pt idx="645">
                  <c:v>18.666861111111128</c:v>
                </c:pt>
                <c:pt idx="646">
                  <c:v>21.333555555555648</c:v>
                </c:pt>
                <c:pt idx="647">
                  <c:v>21.333555555555478</c:v>
                </c:pt>
                <c:pt idx="648">
                  <c:v>16.000166666666608</c:v>
                </c:pt>
                <c:pt idx="649">
                  <c:v>2.66669444444452</c:v>
                </c:pt>
                <c:pt idx="650">
                  <c:v>-24.000249999999998</c:v>
                </c:pt>
                <c:pt idx="651">
                  <c:v>-69.334055555555651</c:v>
                </c:pt>
                <c:pt idx="652">
                  <c:v>-104.00108333333338</c:v>
                </c:pt>
                <c:pt idx="653">
                  <c:v>-109.33447222222226</c:v>
                </c:pt>
                <c:pt idx="654">
                  <c:v>-130.66802777777772</c:v>
                </c:pt>
                <c:pt idx="655">
                  <c:v>-184.0019166666666</c:v>
                </c:pt>
                <c:pt idx="656">
                  <c:v>-213.33555555555546</c:v>
                </c:pt>
                <c:pt idx="657">
                  <c:v>-178.66852777777774</c:v>
                </c:pt>
                <c:pt idx="658">
                  <c:v>-130.66802777777772</c:v>
                </c:pt>
                <c:pt idx="659">
                  <c:v>-146.66819444444451</c:v>
                </c:pt>
                <c:pt idx="660">
                  <c:v>-221.33563888888892</c:v>
                </c:pt>
                <c:pt idx="661">
                  <c:v>-274.66952777777772</c:v>
                </c:pt>
                <c:pt idx="662">
                  <c:v>-282.66961111111112</c:v>
                </c:pt>
                <c:pt idx="663">
                  <c:v>-202.66877777777776</c:v>
                </c:pt>
                <c:pt idx="664">
                  <c:v>-90.667611111111071</c:v>
                </c:pt>
                <c:pt idx="665">
                  <c:v>-16.000166666666651</c:v>
                </c:pt>
                <c:pt idx="666">
                  <c:v>53.333888888888865</c:v>
                </c:pt>
                <c:pt idx="667">
                  <c:v>173.33513888888885</c:v>
                </c:pt>
                <c:pt idx="668">
                  <c:v>245.33588888888892</c:v>
                </c:pt>
                <c:pt idx="669">
                  <c:v>240.0025</c:v>
                </c:pt>
                <c:pt idx="670">
                  <c:v>234.66911111111111</c:v>
                </c:pt>
                <c:pt idx="671">
                  <c:v>160.00166666666669</c:v>
                </c:pt>
                <c:pt idx="672">
                  <c:v>106.66777777777773</c:v>
                </c:pt>
                <c:pt idx="673">
                  <c:v>106.66777777777773</c:v>
                </c:pt>
                <c:pt idx="674">
                  <c:v>106.66777777777773</c:v>
                </c:pt>
                <c:pt idx="675">
                  <c:v>61.333972222222258</c:v>
                </c:pt>
                <c:pt idx="676">
                  <c:v>13.333472222222259</c:v>
                </c:pt>
                <c:pt idx="677">
                  <c:v>-34.66702777777774</c:v>
                </c:pt>
                <c:pt idx="678">
                  <c:v>-128.00133333333338</c:v>
                </c:pt>
                <c:pt idx="679">
                  <c:v>-192.00199999999998</c:v>
                </c:pt>
                <c:pt idx="680">
                  <c:v>-229.33572222222219</c:v>
                </c:pt>
                <c:pt idx="681">
                  <c:v>-240.00250000000005</c:v>
                </c:pt>
                <c:pt idx="682">
                  <c:v>-160.00166666666669</c:v>
                </c:pt>
                <c:pt idx="683">
                  <c:v>-104.0010833333333</c:v>
                </c:pt>
                <c:pt idx="684">
                  <c:v>-58.667277777777741</c:v>
                </c:pt>
                <c:pt idx="685">
                  <c:v>64.000666666666689</c:v>
                </c:pt>
                <c:pt idx="686">
                  <c:v>133.33472222222224</c:v>
                </c:pt>
                <c:pt idx="687">
                  <c:v>122.66794444444443</c:v>
                </c:pt>
                <c:pt idx="688">
                  <c:v>120.00125</c:v>
                </c:pt>
                <c:pt idx="689">
                  <c:v>117.33455555555548</c:v>
                </c:pt>
                <c:pt idx="690">
                  <c:v>66.66736111111112</c:v>
                </c:pt>
                <c:pt idx="691">
                  <c:v>21.333555555555648</c:v>
                </c:pt>
                <c:pt idx="692">
                  <c:v>24.000249999999998</c:v>
                </c:pt>
                <c:pt idx="693">
                  <c:v>42.667111111111133</c:v>
                </c:pt>
                <c:pt idx="694">
                  <c:v>37.333722222222093</c:v>
                </c:pt>
                <c:pt idx="695">
                  <c:v>-8.0000833333333894</c:v>
                </c:pt>
                <c:pt idx="696">
                  <c:v>-130.66802777777772</c:v>
                </c:pt>
                <c:pt idx="697">
                  <c:v>-176.00183333333331</c:v>
                </c:pt>
                <c:pt idx="698">
                  <c:v>-138.66811111111105</c:v>
                </c:pt>
                <c:pt idx="699">
                  <c:v>-106.66777777777781</c:v>
                </c:pt>
                <c:pt idx="700">
                  <c:v>-50.667194444444434</c:v>
                </c:pt>
                <c:pt idx="701">
                  <c:v>-21.333555555555566</c:v>
                </c:pt>
                <c:pt idx="702">
                  <c:v>-5.3333888888889556</c:v>
                </c:pt>
                <c:pt idx="703">
                  <c:v>-2.6666944444444347</c:v>
                </c:pt>
                <c:pt idx="704">
                  <c:v>-29.333638888888871</c:v>
                </c:pt>
                <c:pt idx="705">
                  <c:v>-80.000833333333304</c:v>
                </c:pt>
                <c:pt idx="706">
                  <c:v>-128.00133333333329</c:v>
                </c:pt>
                <c:pt idx="707">
                  <c:v>-136.0014166666667</c:v>
                </c:pt>
                <c:pt idx="708">
                  <c:v>-82.667527777777778</c:v>
                </c:pt>
                <c:pt idx="709">
                  <c:v>10.666777777777783</c:v>
                </c:pt>
                <c:pt idx="710">
                  <c:v>136.00141666666664</c:v>
                </c:pt>
                <c:pt idx="711">
                  <c:v>210.66886111111108</c:v>
                </c:pt>
                <c:pt idx="712">
                  <c:v>125.33463888888886</c:v>
                </c:pt>
                <c:pt idx="713">
                  <c:v>2.66669444444452</c:v>
                </c:pt>
                <c:pt idx="714">
                  <c:v>-88.000916666666612</c:v>
                </c:pt>
                <c:pt idx="715">
                  <c:v>-194.66869444444447</c:v>
                </c:pt>
                <c:pt idx="716">
                  <c:v>-173.33513888888891</c:v>
                </c:pt>
                <c:pt idx="717">
                  <c:v>-50.667194444444434</c:v>
                </c:pt>
                <c:pt idx="718">
                  <c:v>26.666944444444432</c:v>
                </c:pt>
                <c:pt idx="719">
                  <c:v>106.66777777777779</c:v>
                </c:pt>
                <c:pt idx="720">
                  <c:v>146.66819444444448</c:v>
                </c:pt>
                <c:pt idx="721">
                  <c:v>122.66794444444443</c:v>
                </c:pt>
                <c:pt idx="722">
                  <c:v>106.66777777777773</c:v>
                </c:pt>
                <c:pt idx="723">
                  <c:v>90.667611111111128</c:v>
                </c:pt>
                <c:pt idx="724">
                  <c:v>109.33447222222226</c:v>
                </c:pt>
                <c:pt idx="725">
                  <c:v>157.33497222222218</c:v>
                </c:pt>
                <c:pt idx="726">
                  <c:v>218.66894444444435</c:v>
                </c:pt>
                <c:pt idx="727">
                  <c:v>210.66886111111111</c:v>
                </c:pt>
                <c:pt idx="728">
                  <c:v>144.00149999999999</c:v>
                </c:pt>
                <c:pt idx="729">
                  <c:v>101.33438888888887</c:v>
                </c:pt>
                <c:pt idx="730">
                  <c:v>45.333805555555649</c:v>
                </c:pt>
                <c:pt idx="731">
                  <c:v>10.666777777777739</c:v>
                </c:pt>
                <c:pt idx="732">
                  <c:v>8.0000833333332189</c:v>
                </c:pt>
                <c:pt idx="733">
                  <c:v>10.666777777777911</c:v>
                </c:pt>
                <c:pt idx="734">
                  <c:v>13.333472222222259</c:v>
                </c:pt>
                <c:pt idx="735">
                  <c:v>18.666861111110958</c:v>
                </c:pt>
                <c:pt idx="736">
                  <c:v>26.666944444444518</c:v>
                </c:pt>
                <c:pt idx="737">
                  <c:v>24.000249999999998</c:v>
                </c:pt>
                <c:pt idx="738">
                  <c:v>10.666777777777739</c:v>
                </c:pt>
                <c:pt idx="739">
                  <c:v>34.667027777777911</c:v>
                </c:pt>
                <c:pt idx="740">
                  <c:v>61.333972222222258</c:v>
                </c:pt>
                <c:pt idx="741">
                  <c:v>50.667194444444348</c:v>
                </c:pt>
                <c:pt idx="742">
                  <c:v>24.000249999999998</c:v>
                </c:pt>
                <c:pt idx="743">
                  <c:v>5.3333888888888694</c:v>
                </c:pt>
                <c:pt idx="744">
                  <c:v>2.6666944444443499</c:v>
                </c:pt>
                <c:pt idx="745">
                  <c:v>2.66669444444452</c:v>
                </c:pt>
                <c:pt idx="746">
                  <c:v>13.333472222222259</c:v>
                </c:pt>
                <c:pt idx="747">
                  <c:v>29.333638888888871</c:v>
                </c:pt>
                <c:pt idx="748">
                  <c:v>40.000416666666609</c:v>
                </c:pt>
                <c:pt idx="749">
                  <c:v>32.000333333333387</c:v>
                </c:pt>
                <c:pt idx="750">
                  <c:v>10.666777777777911</c:v>
                </c:pt>
                <c:pt idx="751">
                  <c:v>-2.66669444444452</c:v>
                </c:pt>
                <c:pt idx="752">
                  <c:v>-13.333472222222259</c:v>
                </c:pt>
                <c:pt idx="753">
                  <c:v>-32.000333333333387</c:v>
                </c:pt>
                <c:pt idx="754">
                  <c:v>-45.333805555555649</c:v>
                </c:pt>
                <c:pt idx="755">
                  <c:v>-58.667277777777741</c:v>
                </c:pt>
                <c:pt idx="756">
                  <c:v>-104.00108333333321</c:v>
                </c:pt>
                <c:pt idx="757">
                  <c:v>-186.66861111111112</c:v>
                </c:pt>
                <c:pt idx="758">
                  <c:v>-256.00266666666676</c:v>
                </c:pt>
                <c:pt idx="759">
                  <c:v>-274.66952777777772</c:v>
                </c:pt>
                <c:pt idx="760">
                  <c:v>-277.33622222222215</c:v>
                </c:pt>
                <c:pt idx="761">
                  <c:v>-282.66961111111112</c:v>
                </c:pt>
                <c:pt idx="762">
                  <c:v>-250.66927777777772</c:v>
                </c:pt>
                <c:pt idx="763">
                  <c:v>-170.66844444444439</c:v>
                </c:pt>
                <c:pt idx="764">
                  <c:v>-40.000416666666688</c:v>
                </c:pt>
                <c:pt idx="765">
                  <c:v>106.66777777777779</c:v>
                </c:pt>
                <c:pt idx="766">
                  <c:v>168.00175000000002</c:v>
                </c:pt>
                <c:pt idx="767">
                  <c:v>170.66844444444442</c:v>
                </c:pt>
                <c:pt idx="768">
                  <c:v>173.33513888888885</c:v>
                </c:pt>
                <c:pt idx="769">
                  <c:v>205.33547222222217</c:v>
                </c:pt>
                <c:pt idx="770">
                  <c:v>258.66936111111113</c:v>
                </c:pt>
                <c:pt idx="771">
                  <c:v>261.33605555555567</c:v>
                </c:pt>
                <c:pt idx="772">
                  <c:v>245.33588888888886</c:v>
                </c:pt>
                <c:pt idx="773">
                  <c:v>202.66877777777773</c:v>
                </c:pt>
                <c:pt idx="774">
                  <c:v>170.66844444444453</c:v>
                </c:pt>
                <c:pt idx="775">
                  <c:v>176.00183333333337</c:v>
                </c:pt>
                <c:pt idx="776">
                  <c:v>144.00149999999999</c:v>
                </c:pt>
                <c:pt idx="777">
                  <c:v>106.66777777777773</c:v>
                </c:pt>
                <c:pt idx="778">
                  <c:v>93.334305555555474</c:v>
                </c:pt>
                <c:pt idx="779">
                  <c:v>80.000833333333219</c:v>
                </c:pt>
                <c:pt idx="780">
                  <c:v>61.333972222222258</c:v>
                </c:pt>
                <c:pt idx="781">
                  <c:v>45.333805555555472</c:v>
                </c:pt>
                <c:pt idx="782">
                  <c:v>32.000333333333217</c:v>
                </c:pt>
                <c:pt idx="783">
                  <c:v>21.333555555555822</c:v>
                </c:pt>
                <c:pt idx="784">
                  <c:v>18.666861111111302</c:v>
                </c:pt>
                <c:pt idx="785">
                  <c:v>29.333638888888697</c:v>
                </c:pt>
                <c:pt idx="786">
                  <c:v>32.000333333333217</c:v>
                </c:pt>
                <c:pt idx="787">
                  <c:v>16.000166666666779</c:v>
                </c:pt>
                <c:pt idx="788">
                  <c:v>2.66669444444452</c:v>
                </c:pt>
                <c:pt idx="789">
                  <c:v>2.66669444444452</c:v>
                </c:pt>
                <c:pt idx="790">
                  <c:v>10.666777777777739</c:v>
                </c:pt>
                <c:pt idx="791">
                  <c:v>16.000166666666438</c:v>
                </c:pt>
                <c:pt idx="792">
                  <c:v>-2.66669444444452</c:v>
                </c:pt>
                <c:pt idx="793">
                  <c:v>-66.667361111110949</c:v>
                </c:pt>
                <c:pt idx="794">
                  <c:v>-157.33497222222223</c:v>
                </c:pt>
                <c:pt idx="795">
                  <c:v>-237.33580555555565</c:v>
                </c:pt>
                <c:pt idx="796">
                  <c:v>-277.33622222222209</c:v>
                </c:pt>
                <c:pt idx="797">
                  <c:v>-258.66936111111113</c:v>
                </c:pt>
                <c:pt idx="798">
                  <c:v>-186.66861111111112</c:v>
                </c:pt>
                <c:pt idx="799">
                  <c:v>-93.334305555555474</c:v>
                </c:pt>
                <c:pt idx="800">
                  <c:v>-26.666944444444518</c:v>
                </c:pt>
                <c:pt idx="801">
                  <c:v>18.666861111111128</c:v>
                </c:pt>
                <c:pt idx="802">
                  <c:v>90.667611111111128</c:v>
                </c:pt>
                <c:pt idx="803">
                  <c:v>168.00175000000002</c:v>
                </c:pt>
                <c:pt idx="804">
                  <c:v>178.66852777777788</c:v>
                </c:pt>
                <c:pt idx="805">
                  <c:v>114.66786111111112</c:v>
                </c:pt>
                <c:pt idx="806">
                  <c:v>42.667111111110955</c:v>
                </c:pt>
                <c:pt idx="807">
                  <c:v>-5.3333888888888694</c:v>
                </c:pt>
                <c:pt idx="808">
                  <c:v>-45.333805555555472</c:v>
                </c:pt>
                <c:pt idx="809">
                  <c:v>-74.667444444444513</c:v>
                </c:pt>
                <c:pt idx="810">
                  <c:v>-104.00108333333338</c:v>
                </c:pt>
                <c:pt idx="811">
                  <c:v>-160.00166666666661</c:v>
                </c:pt>
                <c:pt idx="812">
                  <c:v>-205.33547222222208</c:v>
                </c:pt>
                <c:pt idx="813">
                  <c:v>-218.66894444444452</c:v>
                </c:pt>
                <c:pt idx="814">
                  <c:v>-229.33572222222224</c:v>
                </c:pt>
                <c:pt idx="815">
                  <c:v>-245.33588888888886</c:v>
                </c:pt>
                <c:pt idx="816">
                  <c:v>-245.33588888888895</c:v>
                </c:pt>
                <c:pt idx="817">
                  <c:v>-221.33563888888887</c:v>
                </c:pt>
                <c:pt idx="818">
                  <c:v>-130.66802777777772</c:v>
                </c:pt>
                <c:pt idx="819">
                  <c:v>0</c:v>
                </c:pt>
                <c:pt idx="820">
                  <c:v>117.33455555555555</c:v>
                </c:pt>
                <c:pt idx="821">
                  <c:v>181.33522222222226</c:v>
                </c:pt>
                <c:pt idx="822">
                  <c:v>173.33513888888885</c:v>
                </c:pt>
                <c:pt idx="823">
                  <c:v>160.00166666666661</c:v>
                </c:pt>
                <c:pt idx="824">
                  <c:v>136.00141666666661</c:v>
                </c:pt>
                <c:pt idx="825">
                  <c:v>114.66786111111112</c:v>
                </c:pt>
                <c:pt idx="826">
                  <c:v>109.33447222222226</c:v>
                </c:pt>
                <c:pt idx="827">
                  <c:v>101.33438888888887</c:v>
                </c:pt>
                <c:pt idx="828">
                  <c:v>114.66786111111112</c:v>
                </c:pt>
                <c:pt idx="829">
                  <c:v>136.00141666666661</c:v>
                </c:pt>
                <c:pt idx="830">
                  <c:v>130.66802777777772</c:v>
                </c:pt>
                <c:pt idx="831">
                  <c:v>98.667694444444507</c:v>
                </c:pt>
                <c:pt idx="832">
                  <c:v>50.667194444444512</c:v>
                </c:pt>
                <c:pt idx="833">
                  <c:v>26.666944444444518</c:v>
                </c:pt>
                <c:pt idx="834">
                  <c:v>29.333638888888871</c:v>
                </c:pt>
                <c:pt idx="835">
                  <c:v>29.333638888888871</c:v>
                </c:pt>
                <c:pt idx="836">
                  <c:v>24.000249999999998</c:v>
                </c:pt>
                <c:pt idx="837">
                  <c:v>29.333638888888871</c:v>
                </c:pt>
                <c:pt idx="838">
                  <c:v>42.667111111111133</c:v>
                </c:pt>
                <c:pt idx="839">
                  <c:v>42.667111111111133</c:v>
                </c:pt>
                <c:pt idx="840">
                  <c:v>40.000416666666609</c:v>
                </c:pt>
                <c:pt idx="841">
                  <c:v>53.333888888888865</c:v>
                </c:pt>
                <c:pt idx="842">
                  <c:v>64.000666666666604</c:v>
                </c:pt>
                <c:pt idx="843">
                  <c:v>53.333888888888865</c:v>
                </c:pt>
                <c:pt idx="844">
                  <c:v>29.333638888889038</c:v>
                </c:pt>
                <c:pt idx="845">
                  <c:v>13.333472222222259</c:v>
                </c:pt>
                <c:pt idx="846">
                  <c:v>10.666777777777739</c:v>
                </c:pt>
                <c:pt idx="847">
                  <c:v>18.666861111111128</c:v>
                </c:pt>
                <c:pt idx="848">
                  <c:v>40.00041666666678</c:v>
                </c:pt>
                <c:pt idx="849">
                  <c:v>64.000666666666433</c:v>
                </c:pt>
                <c:pt idx="850">
                  <c:v>64.000666666666433</c:v>
                </c:pt>
                <c:pt idx="851">
                  <c:v>42.667111111111296</c:v>
                </c:pt>
                <c:pt idx="852">
                  <c:v>32.000333333333558</c:v>
                </c:pt>
                <c:pt idx="853">
                  <c:v>32.000333333333217</c:v>
                </c:pt>
                <c:pt idx="854">
                  <c:v>26.666944444444177</c:v>
                </c:pt>
                <c:pt idx="855">
                  <c:v>13.333472222222259</c:v>
                </c:pt>
                <c:pt idx="856">
                  <c:v>5.3333888888890399</c:v>
                </c:pt>
                <c:pt idx="857">
                  <c:v>29.333638888889038</c:v>
                </c:pt>
                <c:pt idx="858">
                  <c:v>61.333972222222258</c:v>
                </c:pt>
                <c:pt idx="859">
                  <c:v>61.333972222222258</c:v>
                </c:pt>
                <c:pt idx="860">
                  <c:v>42.667111111110955</c:v>
                </c:pt>
                <c:pt idx="861">
                  <c:v>53.333888888888701</c:v>
                </c:pt>
                <c:pt idx="862">
                  <c:v>98.667694444444507</c:v>
                </c:pt>
                <c:pt idx="863">
                  <c:v>93.334305555555474</c:v>
                </c:pt>
                <c:pt idx="864">
                  <c:v>45.333805555555472</c:v>
                </c:pt>
                <c:pt idx="865">
                  <c:v>29.333638888889038</c:v>
                </c:pt>
                <c:pt idx="866">
                  <c:v>48.000499999999995</c:v>
                </c:pt>
                <c:pt idx="867">
                  <c:v>69.33405555555548</c:v>
                </c:pt>
                <c:pt idx="868">
                  <c:v>53.333888888889035</c:v>
                </c:pt>
                <c:pt idx="869">
                  <c:v>13.333472222222259</c:v>
                </c:pt>
                <c:pt idx="870">
                  <c:v>-10.666777777777739</c:v>
                </c:pt>
                <c:pt idx="871">
                  <c:v>-18.666861111110958</c:v>
                </c:pt>
                <c:pt idx="872">
                  <c:v>-21.333555555555822</c:v>
                </c:pt>
                <c:pt idx="873">
                  <c:v>-26.666944444444518</c:v>
                </c:pt>
                <c:pt idx="874">
                  <c:v>-40.000416666666432</c:v>
                </c:pt>
                <c:pt idx="875">
                  <c:v>-56.000583333333559</c:v>
                </c:pt>
                <c:pt idx="876">
                  <c:v>-69.33405555555548</c:v>
                </c:pt>
                <c:pt idx="877">
                  <c:v>-61.333972222221917</c:v>
                </c:pt>
                <c:pt idx="878">
                  <c:v>-34.667027777778081</c:v>
                </c:pt>
                <c:pt idx="879">
                  <c:v>-10.66677777777808</c:v>
                </c:pt>
                <c:pt idx="880">
                  <c:v>-26.666944444444177</c:v>
                </c:pt>
                <c:pt idx="881">
                  <c:v>-53.333888888888701</c:v>
                </c:pt>
                <c:pt idx="882">
                  <c:v>-26.666944444444518</c:v>
                </c:pt>
                <c:pt idx="883">
                  <c:v>0</c:v>
                </c:pt>
                <c:pt idx="884">
                  <c:v>2.66669444444452</c:v>
                </c:pt>
                <c:pt idx="885">
                  <c:v>10.666777777777739</c:v>
                </c:pt>
                <c:pt idx="886">
                  <c:v>13.333472222222259</c:v>
                </c:pt>
                <c:pt idx="887">
                  <c:v>8.0000833333332189</c:v>
                </c:pt>
                <c:pt idx="888">
                  <c:v>-2.66669444444452</c:v>
                </c:pt>
                <c:pt idx="889">
                  <c:v>-16.000166666666438</c:v>
                </c:pt>
                <c:pt idx="890">
                  <c:v>-32.000333333333558</c:v>
                </c:pt>
                <c:pt idx="891">
                  <c:v>-50.667194444444512</c:v>
                </c:pt>
                <c:pt idx="892">
                  <c:v>-66.667361111110949</c:v>
                </c:pt>
                <c:pt idx="893">
                  <c:v>-69.33405555555548</c:v>
                </c:pt>
                <c:pt idx="894">
                  <c:v>-58.667277777777741</c:v>
                </c:pt>
                <c:pt idx="895">
                  <c:v>-40.00041666666678</c:v>
                </c:pt>
                <c:pt idx="896">
                  <c:v>-18.666861111111302</c:v>
                </c:pt>
                <c:pt idx="897">
                  <c:v>-5.3333888888890399</c:v>
                </c:pt>
                <c:pt idx="898">
                  <c:v>-2.6666944444441789</c:v>
                </c:pt>
                <c:pt idx="899">
                  <c:v>-10.666777777777739</c:v>
                </c:pt>
                <c:pt idx="900">
                  <c:v>-24.000249999999998</c:v>
                </c:pt>
                <c:pt idx="901">
                  <c:v>-48.000499999999995</c:v>
                </c:pt>
                <c:pt idx="902">
                  <c:v>-168.00175000000016</c:v>
                </c:pt>
                <c:pt idx="903">
                  <c:v>-277.33622222222209</c:v>
                </c:pt>
                <c:pt idx="904">
                  <c:v>-258.66936111111113</c:v>
                </c:pt>
                <c:pt idx="905">
                  <c:v>-186.66861111111112</c:v>
                </c:pt>
                <c:pt idx="906">
                  <c:v>-93.334305555555474</c:v>
                </c:pt>
                <c:pt idx="907">
                  <c:v>-26.666944444444518</c:v>
                </c:pt>
                <c:pt idx="908">
                  <c:v>18.666861111111128</c:v>
                </c:pt>
                <c:pt idx="909">
                  <c:v>90.667611111111128</c:v>
                </c:pt>
                <c:pt idx="910">
                  <c:v>168.00175000000002</c:v>
                </c:pt>
                <c:pt idx="911">
                  <c:v>178.66852777777788</c:v>
                </c:pt>
                <c:pt idx="912">
                  <c:v>114.66786111111112</c:v>
                </c:pt>
                <c:pt idx="913">
                  <c:v>69.33405555555548</c:v>
                </c:pt>
                <c:pt idx="914">
                  <c:v>114.66786111111112</c:v>
                </c:pt>
                <c:pt idx="915">
                  <c:v>109.33447222222226</c:v>
                </c:pt>
                <c:pt idx="916">
                  <c:v>58.667277777777564</c:v>
                </c:pt>
                <c:pt idx="917">
                  <c:v>24.000249999999998</c:v>
                </c:pt>
                <c:pt idx="918">
                  <c:v>-2.6666944444441789</c:v>
                </c:pt>
                <c:pt idx="919">
                  <c:v>13.333472222222259</c:v>
                </c:pt>
                <c:pt idx="920">
                  <c:v>37.333722222222256</c:v>
                </c:pt>
                <c:pt idx="921">
                  <c:v>74.667444444444513</c:v>
                </c:pt>
                <c:pt idx="922">
                  <c:v>90.667611111110944</c:v>
                </c:pt>
                <c:pt idx="923">
                  <c:v>74.667444444444186</c:v>
                </c:pt>
                <c:pt idx="924">
                  <c:v>5.3333888888886998</c:v>
                </c:pt>
                <c:pt idx="925">
                  <c:v>-64.000666666666433</c:v>
                </c:pt>
                <c:pt idx="926">
                  <c:v>-56.000583333333218</c:v>
                </c:pt>
                <c:pt idx="927">
                  <c:v>-37.333722222222256</c:v>
                </c:pt>
                <c:pt idx="928">
                  <c:v>-29.333638888888697</c:v>
                </c:pt>
                <c:pt idx="929">
                  <c:v>-21.333555555555478</c:v>
                </c:pt>
                <c:pt idx="930">
                  <c:v>-18.666861111111302</c:v>
                </c:pt>
                <c:pt idx="931">
                  <c:v>-18.666861111111302</c:v>
                </c:pt>
                <c:pt idx="932">
                  <c:v>-21.333555555555478</c:v>
                </c:pt>
                <c:pt idx="933">
                  <c:v>-32.000333333333217</c:v>
                </c:pt>
                <c:pt idx="934">
                  <c:v>-50.667194444444512</c:v>
                </c:pt>
                <c:pt idx="935">
                  <c:v>-53.333888888889035</c:v>
                </c:pt>
                <c:pt idx="936">
                  <c:v>-40.000416666666609</c:v>
                </c:pt>
                <c:pt idx="937">
                  <c:v>-29.333638888888871</c:v>
                </c:pt>
                <c:pt idx="938">
                  <c:v>-26.666944444444351</c:v>
                </c:pt>
                <c:pt idx="939">
                  <c:v>-29.333638888888871</c:v>
                </c:pt>
                <c:pt idx="940">
                  <c:v>-24.000249999999998</c:v>
                </c:pt>
                <c:pt idx="941">
                  <c:v>-10.666777777777739</c:v>
                </c:pt>
                <c:pt idx="942">
                  <c:v>-5.3333888888890399</c:v>
                </c:pt>
                <c:pt idx="943">
                  <c:v>-2.66669444444452</c:v>
                </c:pt>
                <c:pt idx="944">
                  <c:v>2.66669444444452</c:v>
                </c:pt>
                <c:pt idx="945">
                  <c:v>8.0000833333333894</c:v>
                </c:pt>
                <c:pt idx="946">
                  <c:v>26.666944444444518</c:v>
                </c:pt>
                <c:pt idx="947">
                  <c:v>42.667111111111133</c:v>
                </c:pt>
                <c:pt idx="948">
                  <c:v>32.000333333333217</c:v>
                </c:pt>
                <c:pt idx="949">
                  <c:v>8.0000833333333894</c:v>
                </c:pt>
                <c:pt idx="950">
                  <c:v>-29.333638888888871</c:v>
                </c:pt>
                <c:pt idx="951">
                  <c:v>-90.667611111111128</c:v>
                </c:pt>
                <c:pt idx="952">
                  <c:v>-178.66852777777774</c:v>
                </c:pt>
                <c:pt idx="953">
                  <c:v>-256.00266666666676</c:v>
                </c:pt>
                <c:pt idx="954">
                  <c:v>-282.66961111111112</c:v>
                </c:pt>
                <c:pt idx="955">
                  <c:v>-282.66961111111095</c:v>
                </c:pt>
                <c:pt idx="956">
                  <c:v>-282.66961111111112</c:v>
                </c:pt>
                <c:pt idx="957">
                  <c:v>-197.33538888888896</c:v>
                </c:pt>
                <c:pt idx="958">
                  <c:v>-32.000333333333302</c:v>
                </c:pt>
                <c:pt idx="959">
                  <c:v>112.00116666666669</c:v>
                </c:pt>
                <c:pt idx="960">
                  <c:v>229.33572222222219</c:v>
                </c:pt>
                <c:pt idx="961">
                  <c:v>296.00308333333322</c:v>
                </c:pt>
                <c:pt idx="962">
                  <c:v>285.33630555555561</c:v>
                </c:pt>
                <c:pt idx="963">
                  <c:v>229.33572222222224</c:v>
                </c:pt>
                <c:pt idx="964">
                  <c:v>154.66827777777772</c:v>
                </c:pt>
                <c:pt idx="965">
                  <c:v>82.667527777777735</c:v>
                </c:pt>
                <c:pt idx="966">
                  <c:v>29.333638888888871</c:v>
                </c:pt>
                <c:pt idx="967">
                  <c:v>0</c:v>
                </c:pt>
                <c:pt idx="968">
                  <c:v>-13.333472222222259</c:v>
                </c:pt>
                <c:pt idx="969">
                  <c:v>-32.000333333333217</c:v>
                </c:pt>
                <c:pt idx="970">
                  <c:v>-66.66736111111112</c:v>
                </c:pt>
                <c:pt idx="971">
                  <c:v>-133.33472222222224</c:v>
                </c:pt>
                <c:pt idx="972">
                  <c:v>-229.33572222222207</c:v>
                </c:pt>
                <c:pt idx="973">
                  <c:v>-282.66961111111112</c:v>
                </c:pt>
                <c:pt idx="974">
                  <c:v>-282.66961111111112</c:v>
                </c:pt>
                <c:pt idx="975">
                  <c:v>-282.66961111111112</c:v>
                </c:pt>
                <c:pt idx="976">
                  <c:v>-285.33630555555561</c:v>
                </c:pt>
                <c:pt idx="977">
                  <c:v>-232.00241666666659</c:v>
                </c:pt>
                <c:pt idx="978">
                  <c:v>-162.6683611111111</c:v>
                </c:pt>
                <c:pt idx="979">
                  <c:v>-141.33480555555556</c:v>
                </c:pt>
                <c:pt idx="980">
                  <c:v>-117.33455555555551</c:v>
                </c:pt>
                <c:pt idx="981">
                  <c:v>-93.334305555555559</c:v>
                </c:pt>
                <c:pt idx="982">
                  <c:v>-88.000916666666683</c:v>
                </c:pt>
                <c:pt idx="983">
                  <c:v>-106.66777777777779</c:v>
                </c:pt>
                <c:pt idx="984">
                  <c:v>-117.33455555555554</c:v>
                </c:pt>
                <c:pt idx="985">
                  <c:v>-85.334222222222209</c:v>
                </c:pt>
                <c:pt idx="986">
                  <c:v>-29.333638888888888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21.333555555555552</c:v>
                </c:pt>
                <c:pt idx="1027">
                  <c:v>96.000999999999991</c:v>
                </c:pt>
                <c:pt idx="1028">
                  <c:v>208.00216666666665</c:v>
                </c:pt>
                <c:pt idx="1029">
                  <c:v>293.33638888888885</c:v>
                </c:pt>
                <c:pt idx="1030">
                  <c:v>304.00316666666669</c:v>
                </c:pt>
                <c:pt idx="1031">
                  <c:v>261.33605555555556</c:v>
                </c:pt>
                <c:pt idx="1032">
                  <c:v>218.66894444444441</c:v>
                </c:pt>
                <c:pt idx="1033">
                  <c:v>194.66869444444444</c:v>
                </c:pt>
                <c:pt idx="1034">
                  <c:v>181.33522222222214</c:v>
                </c:pt>
                <c:pt idx="1035">
                  <c:v>157.33497222222223</c:v>
                </c:pt>
                <c:pt idx="1036">
                  <c:v>125.33463888888905</c:v>
                </c:pt>
                <c:pt idx="1037">
                  <c:v>104.00108333333338</c:v>
                </c:pt>
                <c:pt idx="1038">
                  <c:v>104.00108333333321</c:v>
                </c:pt>
                <c:pt idx="1039">
                  <c:v>120.00125</c:v>
                </c:pt>
                <c:pt idx="1040">
                  <c:v>128.00133333333338</c:v>
                </c:pt>
                <c:pt idx="1041">
                  <c:v>120.00125</c:v>
                </c:pt>
                <c:pt idx="1042">
                  <c:v>93.334305555555474</c:v>
                </c:pt>
                <c:pt idx="1043">
                  <c:v>56.000583333333218</c:v>
                </c:pt>
                <c:pt idx="1044">
                  <c:v>24.000249999999998</c:v>
                </c:pt>
                <c:pt idx="1045">
                  <c:v>8.0000833333333894</c:v>
                </c:pt>
                <c:pt idx="1046">
                  <c:v>8.0000833333333894</c:v>
                </c:pt>
                <c:pt idx="1047">
                  <c:v>10.666777777777739</c:v>
                </c:pt>
                <c:pt idx="1048">
                  <c:v>0</c:v>
                </c:pt>
                <c:pt idx="1049">
                  <c:v>-26.666944444444351</c:v>
                </c:pt>
                <c:pt idx="1050">
                  <c:v>-64.000666666666604</c:v>
                </c:pt>
                <c:pt idx="1051">
                  <c:v>-93.334305555555645</c:v>
                </c:pt>
                <c:pt idx="1052">
                  <c:v>-112.00116666666678</c:v>
                </c:pt>
                <c:pt idx="1053">
                  <c:v>-133.33472222222224</c:v>
                </c:pt>
                <c:pt idx="1054">
                  <c:v>-165.33505555555547</c:v>
                </c:pt>
                <c:pt idx="1055">
                  <c:v>-208.0021666666666</c:v>
                </c:pt>
                <c:pt idx="1056">
                  <c:v>-256.00266666666658</c:v>
                </c:pt>
                <c:pt idx="1057">
                  <c:v>-282.66961111111112</c:v>
                </c:pt>
                <c:pt idx="1058">
                  <c:v>-258.66936111111119</c:v>
                </c:pt>
                <c:pt idx="1059">
                  <c:v>-232.00241666666659</c:v>
                </c:pt>
                <c:pt idx="1060">
                  <c:v>-202.66877777777773</c:v>
                </c:pt>
                <c:pt idx="1061">
                  <c:v>-125.33463888888892</c:v>
                </c:pt>
                <c:pt idx="1062">
                  <c:v>-34.667027777777783</c:v>
                </c:pt>
                <c:pt idx="1063">
                  <c:v>21.33355555555552</c:v>
                </c:pt>
                <c:pt idx="1064">
                  <c:v>93.334305555555517</c:v>
                </c:pt>
                <c:pt idx="1065">
                  <c:v>189.33530555555555</c:v>
                </c:pt>
                <c:pt idx="1066">
                  <c:v>208.00216666666668</c:v>
                </c:pt>
                <c:pt idx="1067">
                  <c:v>125.33463888888886</c:v>
                </c:pt>
                <c:pt idx="1068">
                  <c:v>48.000499999999995</c:v>
                </c:pt>
                <c:pt idx="1069">
                  <c:v>48.000499999999995</c:v>
                </c:pt>
                <c:pt idx="1070">
                  <c:v>96.000999999999991</c:v>
                </c:pt>
                <c:pt idx="1071">
                  <c:v>144.00150000000008</c:v>
                </c:pt>
                <c:pt idx="1072">
                  <c:v>173.33513888888885</c:v>
                </c:pt>
                <c:pt idx="1073">
                  <c:v>205.33547222222208</c:v>
                </c:pt>
                <c:pt idx="1074">
                  <c:v>245.33588888888886</c:v>
                </c:pt>
                <c:pt idx="1075">
                  <c:v>261.33605555555567</c:v>
                </c:pt>
                <c:pt idx="1076">
                  <c:v>234.66911111111111</c:v>
                </c:pt>
                <c:pt idx="1077">
                  <c:v>189.33530555555546</c:v>
                </c:pt>
                <c:pt idx="1078">
                  <c:v>149.33488888888888</c:v>
                </c:pt>
                <c:pt idx="1079">
                  <c:v>128.00133333333338</c:v>
                </c:pt>
                <c:pt idx="1080">
                  <c:v>98.667694444444507</c:v>
                </c:pt>
                <c:pt idx="1081">
                  <c:v>48.000499999999995</c:v>
                </c:pt>
                <c:pt idx="1082">
                  <c:v>-2.66669444444452</c:v>
                </c:pt>
                <c:pt idx="1083">
                  <c:v>-56.000583333333218</c:v>
                </c:pt>
                <c:pt idx="1084">
                  <c:v>-85.334222222222266</c:v>
                </c:pt>
                <c:pt idx="1085">
                  <c:v>-61.333972222222258</c:v>
                </c:pt>
                <c:pt idx="1086">
                  <c:v>-18.666861111110958</c:v>
                </c:pt>
                <c:pt idx="1087">
                  <c:v>2.66669444444452</c:v>
                </c:pt>
                <c:pt idx="1088">
                  <c:v>5.3333888888886998</c:v>
                </c:pt>
                <c:pt idx="1089">
                  <c:v>2.6666944444441789</c:v>
                </c:pt>
                <c:pt idx="1090">
                  <c:v>0</c:v>
                </c:pt>
                <c:pt idx="1091">
                  <c:v>8.0000833333335599</c:v>
                </c:pt>
                <c:pt idx="1092">
                  <c:v>34.66702777777774</c:v>
                </c:pt>
                <c:pt idx="1093">
                  <c:v>69.33405555555548</c:v>
                </c:pt>
                <c:pt idx="1094">
                  <c:v>77.334138888889044</c:v>
                </c:pt>
                <c:pt idx="1095">
                  <c:v>53.333888888888701</c:v>
                </c:pt>
                <c:pt idx="1096">
                  <c:v>24.000249999999998</c:v>
                </c:pt>
                <c:pt idx="1097">
                  <c:v>-5.3333888888886998</c:v>
                </c:pt>
                <c:pt idx="1098">
                  <c:v>-42.667111111110955</c:v>
                </c:pt>
                <c:pt idx="1099">
                  <c:v>-85.334222222222266</c:v>
                </c:pt>
                <c:pt idx="1100">
                  <c:v>-90.667611111111299</c:v>
                </c:pt>
                <c:pt idx="1101">
                  <c:v>-50.667194444444512</c:v>
                </c:pt>
                <c:pt idx="1102">
                  <c:v>-2.66669444444452</c:v>
                </c:pt>
                <c:pt idx="1103">
                  <c:v>48.000499999999995</c:v>
                </c:pt>
                <c:pt idx="1104">
                  <c:v>93.334305555555815</c:v>
                </c:pt>
                <c:pt idx="1105">
                  <c:v>98.667694444444507</c:v>
                </c:pt>
                <c:pt idx="1106">
                  <c:v>58.667277777777741</c:v>
                </c:pt>
                <c:pt idx="1107">
                  <c:v>13.333472222222259</c:v>
                </c:pt>
                <c:pt idx="1108">
                  <c:v>-26.666944444444518</c:v>
                </c:pt>
                <c:pt idx="1109">
                  <c:v>-64.000666666666774</c:v>
                </c:pt>
                <c:pt idx="1110">
                  <c:v>-61.333972222222258</c:v>
                </c:pt>
                <c:pt idx="1111">
                  <c:v>-18.666861111110958</c:v>
                </c:pt>
                <c:pt idx="1112">
                  <c:v>37.333722222222256</c:v>
                </c:pt>
                <c:pt idx="1113">
                  <c:v>106.66777777777773</c:v>
                </c:pt>
                <c:pt idx="1114">
                  <c:v>144.00149999999999</c:v>
                </c:pt>
                <c:pt idx="1115">
                  <c:v>109.33447222222226</c:v>
                </c:pt>
                <c:pt idx="1116">
                  <c:v>45.333805555555472</c:v>
                </c:pt>
                <c:pt idx="1117">
                  <c:v>-2.66669444444452</c:v>
                </c:pt>
                <c:pt idx="1118">
                  <c:v>-42.667111111110955</c:v>
                </c:pt>
                <c:pt idx="1119">
                  <c:v>-64.000666666666774</c:v>
                </c:pt>
                <c:pt idx="1120">
                  <c:v>-50.667194444444512</c:v>
                </c:pt>
                <c:pt idx="1121">
                  <c:v>-32.000333333333217</c:v>
                </c:pt>
                <c:pt idx="1122">
                  <c:v>-34.66702777777774</c:v>
                </c:pt>
                <c:pt idx="1123">
                  <c:v>-66.667361111110949</c:v>
                </c:pt>
                <c:pt idx="1124">
                  <c:v>-122.66794444444452</c:v>
                </c:pt>
                <c:pt idx="1125">
                  <c:v>-197.33538888888901</c:v>
                </c:pt>
                <c:pt idx="1126">
                  <c:v>-261.33605555555545</c:v>
                </c:pt>
                <c:pt idx="1127">
                  <c:v>-282.66961111111112</c:v>
                </c:pt>
                <c:pt idx="1128">
                  <c:v>-277.33622222222226</c:v>
                </c:pt>
                <c:pt idx="1129">
                  <c:v>-240.0025</c:v>
                </c:pt>
                <c:pt idx="1130">
                  <c:v>-192.00199999999998</c:v>
                </c:pt>
                <c:pt idx="1131">
                  <c:v>-170.66844444444433</c:v>
                </c:pt>
                <c:pt idx="1132">
                  <c:v>-168.00175000000002</c:v>
                </c:pt>
                <c:pt idx="1133">
                  <c:v>-181.33522222222226</c:v>
                </c:pt>
                <c:pt idx="1134">
                  <c:v>-192.00199999999998</c:v>
                </c:pt>
                <c:pt idx="1135">
                  <c:v>-178.66852777777783</c:v>
                </c:pt>
                <c:pt idx="1136">
                  <c:v>-128.00133333333338</c:v>
                </c:pt>
                <c:pt idx="1137">
                  <c:v>-56.000583333333303</c:v>
                </c:pt>
                <c:pt idx="1138">
                  <c:v>-8.0000833333333041</c:v>
                </c:pt>
                <c:pt idx="1139">
                  <c:v>10.666777777777739</c:v>
                </c:pt>
                <c:pt idx="1140">
                  <c:v>21.333555555555566</c:v>
                </c:pt>
                <c:pt idx="1141">
                  <c:v>48.000499999999995</c:v>
                </c:pt>
                <c:pt idx="1142">
                  <c:v>106.66777777777773</c:v>
                </c:pt>
                <c:pt idx="1143">
                  <c:v>162.66836111111112</c:v>
                </c:pt>
                <c:pt idx="1144">
                  <c:v>141.33480555555556</c:v>
                </c:pt>
                <c:pt idx="1145">
                  <c:v>61.333972222222258</c:v>
                </c:pt>
                <c:pt idx="1146">
                  <c:v>-45.333805555555564</c:v>
                </c:pt>
                <c:pt idx="1147">
                  <c:v>-197.33538888888896</c:v>
                </c:pt>
                <c:pt idx="1148">
                  <c:v>-237.33580555555551</c:v>
                </c:pt>
                <c:pt idx="1149">
                  <c:v>-144.00149999999994</c:v>
                </c:pt>
                <c:pt idx="1150">
                  <c:v>-48.000499999999995</c:v>
                </c:pt>
                <c:pt idx="1151">
                  <c:v>0</c:v>
                </c:pt>
                <c:pt idx="1152">
                  <c:v>50.667194444444434</c:v>
                </c:pt>
                <c:pt idx="1153">
                  <c:v>181.33522222222223</c:v>
                </c:pt>
                <c:pt idx="1154">
                  <c:v>298.66977777777777</c:v>
                </c:pt>
                <c:pt idx="1155">
                  <c:v>293.33638888888896</c:v>
                </c:pt>
                <c:pt idx="1156">
                  <c:v>232.0024166666667</c:v>
                </c:pt>
                <c:pt idx="1157">
                  <c:v>224.00233333333321</c:v>
                </c:pt>
                <c:pt idx="1158">
                  <c:v>256.00266666666658</c:v>
                </c:pt>
                <c:pt idx="1159">
                  <c:v>285.33630555555561</c:v>
                </c:pt>
                <c:pt idx="1160">
                  <c:v>277.33622222222226</c:v>
                </c:pt>
                <c:pt idx="1161">
                  <c:v>237.33580555555565</c:v>
                </c:pt>
                <c:pt idx="1162">
                  <c:v>205.33547222222208</c:v>
                </c:pt>
                <c:pt idx="1163">
                  <c:v>192.00199999999998</c:v>
                </c:pt>
                <c:pt idx="1164">
                  <c:v>184.00191666666677</c:v>
                </c:pt>
                <c:pt idx="1165">
                  <c:v>176.00183333333322</c:v>
                </c:pt>
                <c:pt idx="1166">
                  <c:v>122.66794444444452</c:v>
                </c:pt>
                <c:pt idx="1167">
                  <c:v>72.000749999999996</c:v>
                </c:pt>
                <c:pt idx="1168">
                  <c:v>85.334222222222266</c:v>
                </c:pt>
                <c:pt idx="1169">
                  <c:v>96.000999999999991</c:v>
                </c:pt>
                <c:pt idx="1170">
                  <c:v>88.000916666666427</c:v>
                </c:pt>
                <c:pt idx="1171">
                  <c:v>82.667527777777735</c:v>
                </c:pt>
                <c:pt idx="1172">
                  <c:v>74.667444444444513</c:v>
                </c:pt>
                <c:pt idx="1173">
                  <c:v>66.667361111110949</c:v>
                </c:pt>
                <c:pt idx="1174">
                  <c:v>61.333972222222258</c:v>
                </c:pt>
                <c:pt idx="1175">
                  <c:v>53.333888888889035</c:v>
                </c:pt>
                <c:pt idx="1176">
                  <c:v>45.333805555555472</c:v>
                </c:pt>
                <c:pt idx="1177">
                  <c:v>42.667111111110955</c:v>
                </c:pt>
                <c:pt idx="1178">
                  <c:v>48.000499999999995</c:v>
                </c:pt>
                <c:pt idx="1179">
                  <c:v>53.333888888889035</c:v>
                </c:pt>
                <c:pt idx="1180">
                  <c:v>53.333888888889035</c:v>
                </c:pt>
                <c:pt idx="1181">
                  <c:v>50.667194444444512</c:v>
                </c:pt>
                <c:pt idx="1182">
                  <c:v>42.667111111110955</c:v>
                </c:pt>
                <c:pt idx="1183">
                  <c:v>34.66702777777774</c:v>
                </c:pt>
                <c:pt idx="1184">
                  <c:v>29.333638888889038</c:v>
                </c:pt>
                <c:pt idx="1185">
                  <c:v>21.333555555555478</c:v>
                </c:pt>
                <c:pt idx="1186">
                  <c:v>8.0000833333332189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2.66669444444452</c:v>
                </c:pt>
                <c:pt idx="1196">
                  <c:v>2.66669444444452</c:v>
                </c:pt>
                <c:pt idx="1197">
                  <c:v>2.66669444444452</c:v>
                </c:pt>
                <c:pt idx="1198">
                  <c:v>13.333472222222259</c:v>
                </c:pt>
                <c:pt idx="1199">
                  <c:v>24.000249999999998</c:v>
                </c:pt>
                <c:pt idx="1200">
                  <c:v>34.66702777777774</c:v>
                </c:pt>
                <c:pt idx="1201">
                  <c:v>42.667111111110955</c:v>
                </c:pt>
                <c:pt idx="1202">
                  <c:v>37.333722222222256</c:v>
                </c:pt>
                <c:pt idx="1203">
                  <c:v>26.666944444444518</c:v>
                </c:pt>
                <c:pt idx="1204">
                  <c:v>16.000166666666438</c:v>
                </c:pt>
                <c:pt idx="1205">
                  <c:v>8.0000833333332189</c:v>
                </c:pt>
                <c:pt idx="1206">
                  <c:v>5.3333888888890399</c:v>
                </c:pt>
                <c:pt idx="1207">
                  <c:v>5.3333888888890399</c:v>
                </c:pt>
                <c:pt idx="1208">
                  <c:v>5.3333888888890399</c:v>
                </c:pt>
                <c:pt idx="1209">
                  <c:v>2.66669444444452</c:v>
                </c:pt>
                <c:pt idx="1210">
                  <c:v>0</c:v>
                </c:pt>
                <c:pt idx="1211">
                  <c:v>0</c:v>
                </c:pt>
                <c:pt idx="1212">
                  <c:v>-2.66669444444452</c:v>
                </c:pt>
                <c:pt idx="1213">
                  <c:v>-2.66669444444452</c:v>
                </c:pt>
                <c:pt idx="1214">
                  <c:v>0</c:v>
                </c:pt>
                <c:pt idx="1215">
                  <c:v>0</c:v>
                </c:pt>
                <c:pt idx="1216">
                  <c:v>-2.66669444444452</c:v>
                </c:pt>
                <c:pt idx="1217">
                  <c:v>-5.3333888888890399</c:v>
                </c:pt>
                <c:pt idx="1218">
                  <c:v>-5.3333888888890399</c:v>
                </c:pt>
                <c:pt idx="1219">
                  <c:v>-5.3333888888886998</c:v>
                </c:pt>
                <c:pt idx="1220">
                  <c:v>-8.0000833333332189</c:v>
                </c:pt>
                <c:pt idx="1221">
                  <c:v>-13.333472222222259</c:v>
                </c:pt>
                <c:pt idx="1222">
                  <c:v>-16.000166666666779</c:v>
                </c:pt>
                <c:pt idx="1223">
                  <c:v>-18.666861111111302</c:v>
                </c:pt>
                <c:pt idx="1224">
                  <c:v>-16.000166666666438</c:v>
                </c:pt>
                <c:pt idx="1225">
                  <c:v>-10.666777777777739</c:v>
                </c:pt>
                <c:pt idx="1226">
                  <c:v>-8.0000833333335599</c:v>
                </c:pt>
                <c:pt idx="1227">
                  <c:v>-8.0000833333332189</c:v>
                </c:pt>
                <c:pt idx="1228">
                  <c:v>-8.0000833333332189</c:v>
                </c:pt>
                <c:pt idx="1229">
                  <c:v>-8.0000833333332189</c:v>
                </c:pt>
                <c:pt idx="1230">
                  <c:v>-10.666777777777739</c:v>
                </c:pt>
                <c:pt idx="1231">
                  <c:v>-8.0000833333335599</c:v>
                </c:pt>
                <c:pt idx="1232">
                  <c:v>-2.66669444444452</c:v>
                </c:pt>
                <c:pt idx="1233">
                  <c:v>-2.66669444444452</c:v>
                </c:pt>
                <c:pt idx="1234">
                  <c:v>-2.66669444444452</c:v>
                </c:pt>
                <c:pt idx="1235">
                  <c:v>-5.3333888888886998</c:v>
                </c:pt>
                <c:pt idx="1236">
                  <c:v>-10.666777777777739</c:v>
                </c:pt>
                <c:pt idx="1237">
                  <c:v>-18.666861111111302</c:v>
                </c:pt>
                <c:pt idx="1238">
                  <c:v>-29.333638888888697</c:v>
                </c:pt>
                <c:pt idx="1239">
                  <c:v>-37.333722222221915</c:v>
                </c:pt>
                <c:pt idx="1240">
                  <c:v>-40.00041666666678</c:v>
                </c:pt>
                <c:pt idx="1241">
                  <c:v>-37.333722222222256</c:v>
                </c:pt>
                <c:pt idx="1242">
                  <c:v>-34.66702777777774</c:v>
                </c:pt>
                <c:pt idx="1243">
                  <c:v>-34.66702777777774</c:v>
                </c:pt>
                <c:pt idx="1244">
                  <c:v>-34.66702777777774</c:v>
                </c:pt>
                <c:pt idx="1245">
                  <c:v>-32.000333333333558</c:v>
                </c:pt>
                <c:pt idx="1246">
                  <c:v>-34.66702777777774</c:v>
                </c:pt>
                <c:pt idx="1247">
                  <c:v>-37.333722222222256</c:v>
                </c:pt>
                <c:pt idx="1248">
                  <c:v>-37.333722222222256</c:v>
                </c:pt>
                <c:pt idx="1249">
                  <c:v>-37.333722222222256</c:v>
                </c:pt>
                <c:pt idx="1250">
                  <c:v>-34.66702777777774</c:v>
                </c:pt>
                <c:pt idx="1251">
                  <c:v>-32.000333333333217</c:v>
                </c:pt>
                <c:pt idx="1252">
                  <c:v>-32.000333333333558</c:v>
                </c:pt>
                <c:pt idx="1253">
                  <c:v>-32.000333333333217</c:v>
                </c:pt>
                <c:pt idx="1254">
                  <c:v>-32.000333333333217</c:v>
                </c:pt>
                <c:pt idx="1255">
                  <c:v>-32.000333333333558</c:v>
                </c:pt>
                <c:pt idx="1256">
                  <c:v>-32.000333333333217</c:v>
                </c:pt>
                <c:pt idx="1257">
                  <c:v>-32.000333333333217</c:v>
                </c:pt>
                <c:pt idx="1258">
                  <c:v>-32.000333333333558</c:v>
                </c:pt>
                <c:pt idx="1259">
                  <c:v>-29.333638888888697</c:v>
                </c:pt>
                <c:pt idx="1260">
                  <c:v>-24.000249999999998</c:v>
                </c:pt>
                <c:pt idx="1261">
                  <c:v>-18.666861111111302</c:v>
                </c:pt>
                <c:pt idx="1262">
                  <c:v>-8.0000833333332189</c:v>
                </c:pt>
                <c:pt idx="1263">
                  <c:v>2.66669444444452</c:v>
                </c:pt>
                <c:pt idx="1264">
                  <c:v>10.666777777777739</c:v>
                </c:pt>
                <c:pt idx="1265">
                  <c:v>16.000166666666779</c:v>
                </c:pt>
                <c:pt idx="1266">
                  <c:v>13.333472222222259</c:v>
                </c:pt>
                <c:pt idx="1267">
                  <c:v>10.666777777777739</c:v>
                </c:pt>
                <c:pt idx="1268">
                  <c:v>5.3333888888890399</c:v>
                </c:pt>
                <c:pt idx="1269">
                  <c:v>-5.3333888888890399</c:v>
                </c:pt>
                <c:pt idx="1270">
                  <c:v>-13.333472222222259</c:v>
                </c:pt>
                <c:pt idx="1271">
                  <c:v>-18.666861111110958</c:v>
                </c:pt>
                <c:pt idx="1272">
                  <c:v>-21.333555555555478</c:v>
                </c:pt>
                <c:pt idx="1273">
                  <c:v>-18.666861111111302</c:v>
                </c:pt>
                <c:pt idx="1274">
                  <c:v>-16.000166666666779</c:v>
                </c:pt>
                <c:pt idx="1275">
                  <c:v>-13.333472222222259</c:v>
                </c:pt>
                <c:pt idx="1276">
                  <c:v>-5.3333888888890399</c:v>
                </c:pt>
                <c:pt idx="1277">
                  <c:v>2.66669444444452</c:v>
                </c:pt>
                <c:pt idx="1278">
                  <c:v>5.3333888888890399</c:v>
                </c:pt>
                <c:pt idx="1279">
                  <c:v>8.0000833333332189</c:v>
                </c:pt>
                <c:pt idx="1280">
                  <c:v>10.666777777777739</c:v>
                </c:pt>
                <c:pt idx="1281">
                  <c:v>5.3333888888890399</c:v>
                </c:pt>
                <c:pt idx="1282">
                  <c:v>2.66669444444452</c:v>
                </c:pt>
                <c:pt idx="1283">
                  <c:v>2.66669444444452</c:v>
                </c:pt>
                <c:pt idx="1284">
                  <c:v>0</c:v>
                </c:pt>
                <c:pt idx="1285">
                  <c:v>-5.3333888888890399</c:v>
                </c:pt>
                <c:pt idx="1286">
                  <c:v>-10.666777777777739</c:v>
                </c:pt>
                <c:pt idx="1287">
                  <c:v>-13.333472222222259</c:v>
                </c:pt>
                <c:pt idx="1288">
                  <c:v>-18.666861111111302</c:v>
                </c:pt>
                <c:pt idx="1289">
                  <c:v>-21.333555555555478</c:v>
                </c:pt>
                <c:pt idx="1290">
                  <c:v>-18.666861111110958</c:v>
                </c:pt>
                <c:pt idx="1291">
                  <c:v>-18.666861111110958</c:v>
                </c:pt>
                <c:pt idx="1292">
                  <c:v>-24.000249999999998</c:v>
                </c:pt>
                <c:pt idx="1293">
                  <c:v>-26.666944444444518</c:v>
                </c:pt>
                <c:pt idx="1294">
                  <c:v>-26.666944444444518</c:v>
                </c:pt>
                <c:pt idx="1295">
                  <c:v>-21.333555555555478</c:v>
                </c:pt>
                <c:pt idx="1296">
                  <c:v>-10.666777777777739</c:v>
                </c:pt>
                <c:pt idx="1297">
                  <c:v>0</c:v>
                </c:pt>
                <c:pt idx="1298">
                  <c:v>8.0000833333332189</c:v>
                </c:pt>
                <c:pt idx="1299">
                  <c:v>13.333472222222259</c:v>
                </c:pt>
                <c:pt idx="1300">
                  <c:v>13.333472222222259</c:v>
                </c:pt>
                <c:pt idx="1301">
                  <c:v>10.666777777777739</c:v>
                </c:pt>
                <c:pt idx="1302">
                  <c:v>10.666777777777739</c:v>
                </c:pt>
                <c:pt idx="1303">
                  <c:v>13.333472222222259</c:v>
                </c:pt>
                <c:pt idx="1304">
                  <c:v>10.666777777777739</c:v>
                </c:pt>
                <c:pt idx="1305">
                  <c:v>5.3333888888886998</c:v>
                </c:pt>
                <c:pt idx="1306">
                  <c:v>2.66669444444452</c:v>
                </c:pt>
                <c:pt idx="1307">
                  <c:v>0</c:v>
                </c:pt>
                <c:pt idx="1308">
                  <c:v>-2.66669444444452</c:v>
                </c:pt>
                <c:pt idx="1309">
                  <c:v>-2.66669444444452</c:v>
                </c:pt>
                <c:pt idx="1310">
                  <c:v>-2.6666944444441789</c:v>
                </c:pt>
                <c:pt idx="1311">
                  <c:v>-5.3333888888886998</c:v>
                </c:pt>
                <c:pt idx="1312">
                  <c:v>-8.0000833333335599</c:v>
                </c:pt>
                <c:pt idx="1313">
                  <c:v>-13.333472222222259</c:v>
                </c:pt>
                <c:pt idx="1314">
                  <c:v>-13.333472222222259</c:v>
                </c:pt>
                <c:pt idx="1315">
                  <c:v>-13.333472222222259</c:v>
                </c:pt>
                <c:pt idx="1316">
                  <c:v>-24.000249999999998</c:v>
                </c:pt>
                <c:pt idx="1317">
                  <c:v>-26.666944444444518</c:v>
                </c:pt>
                <c:pt idx="1318">
                  <c:v>-21.333555555555478</c:v>
                </c:pt>
                <c:pt idx="1319">
                  <c:v>-5.3333888888886998</c:v>
                </c:pt>
                <c:pt idx="1320">
                  <c:v>18.666861111111302</c:v>
                </c:pt>
                <c:pt idx="1321">
                  <c:v>37.333722222222256</c:v>
                </c:pt>
                <c:pt idx="1322">
                  <c:v>56.000583333333218</c:v>
                </c:pt>
                <c:pt idx="1323">
                  <c:v>74.667444444444186</c:v>
                </c:pt>
                <c:pt idx="1324">
                  <c:v>82.667527777777735</c:v>
                </c:pt>
                <c:pt idx="1325">
                  <c:v>69.334055555555821</c:v>
                </c:pt>
                <c:pt idx="1326">
                  <c:v>42.667111111110955</c:v>
                </c:pt>
                <c:pt idx="1327">
                  <c:v>18.666861111110958</c:v>
                </c:pt>
                <c:pt idx="1328">
                  <c:v>5.3333888888890399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-2.66669444444452</c:v>
                </c:pt>
                <c:pt idx="1333">
                  <c:v>-10.666777777777739</c:v>
                </c:pt>
                <c:pt idx="1334">
                  <c:v>-16.000166666666438</c:v>
                </c:pt>
                <c:pt idx="1335">
                  <c:v>-16.000166666666779</c:v>
                </c:pt>
                <c:pt idx="1336">
                  <c:v>-10.66677777777808</c:v>
                </c:pt>
                <c:pt idx="1337">
                  <c:v>-5.3333888888886998</c:v>
                </c:pt>
                <c:pt idx="1338">
                  <c:v>-2.6666944444441789</c:v>
                </c:pt>
                <c:pt idx="1339">
                  <c:v>0</c:v>
                </c:pt>
                <c:pt idx="1340">
                  <c:v>2.6666944444441789</c:v>
                </c:pt>
                <c:pt idx="1341">
                  <c:v>5.3333888888886998</c:v>
                </c:pt>
                <c:pt idx="1342">
                  <c:v>13.333472222222259</c:v>
                </c:pt>
                <c:pt idx="1343">
                  <c:v>21.333555555555478</c:v>
                </c:pt>
                <c:pt idx="1344">
                  <c:v>21.333555555555822</c:v>
                </c:pt>
                <c:pt idx="1345">
                  <c:v>18.666861111111302</c:v>
                </c:pt>
                <c:pt idx="1346">
                  <c:v>10.666777777777739</c:v>
                </c:pt>
                <c:pt idx="1347">
                  <c:v>2.66669444444452</c:v>
                </c:pt>
                <c:pt idx="1348">
                  <c:v>-5.3333888888890399</c:v>
                </c:pt>
                <c:pt idx="1349">
                  <c:v>-24.000249999999998</c:v>
                </c:pt>
                <c:pt idx="1350">
                  <c:v>-48.000499999999995</c:v>
                </c:pt>
                <c:pt idx="1351">
                  <c:v>-66.667361111111305</c:v>
                </c:pt>
                <c:pt idx="1352">
                  <c:v>-74.667444444444513</c:v>
                </c:pt>
                <c:pt idx="1353">
                  <c:v>-77.334138888888702</c:v>
                </c:pt>
                <c:pt idx="1354">
                  <c:v>-80.000833333333219</c:v>
                </c:pt>
                <c:pt idx="1355">
                  <c:v>-85.334222222222266</c:v>
                </c:pt>
                <c:pt idx="1356">
                  <c:v>-96.000999999999991</c:v>
                </c:pt>
                <c:pt idx="1357">
                  <c:v>-104.00108333333355</c:v>
                </c:pt>
                <c:pt idx="1358">
                  <c:v>-109.33447222222226</c:v>
                </c:pt>
                <c:pt idx="1359">
                  <c:v>-117.33455555555548</c:v>
                </c:pt>
                <c:pt idx="1360">
                  <c:v>-120.00125</c:v>
                </c:pt>
                <c:pt idx="1361">
                  <c:v>-96.000999999999991</c:v>
                </c:pt>
                <c:pt idx="1362">
                  <c:v>-48.000499999999995</c:v>
                </c:pt>
                <c:pt idx="1363">
                  <c:v>5.3333888888890399</c:v>
                </c:pt>
                <c:pt idx="1364">
                  <c:v>53.333888888889035</c:v>
                </c:pt>
                <c:pt idx="1365">
                  <c:v>58.667277777777741</c:v>
                </c:pt>
                <c:pt idx="1366">
                  <c:v>24.000249999999998</c:v>
                </c:pt>
                <c:pt idx="1367">
                  <c:v>-18.666861111111302</c:v>
                </c:pt>
                <c:pt idx="1368">
                  <c:v>-72.000749999999996</c:v>
                </c:pt>
                <c:pt idx="1369">
                  <c:v>-93.334305555555474</c:v>
                </c:pt>
                <c:pt idx="1370">
                  <c:v>-58.667277777777741</c:v>
                </c:pt>
                <c:pt idx="1371">
                  <c:v>-16.000166666666438</c:v>
                </c:pt>
                <c:pt idx="1372">
                  <c:v>0</c:v>
                </c:pt>
                <c:pt idx="1373">
                  <c:v>-13.333472222222431</c:v>
                </c:pt>
                <c:pt idx="1374">
                  <c:v>-42.667111111111296</c:v>
                </c:pt>
                <c:pt idx="1375">
                  <c:v>-80.000833333333219</c:v>
                </c:pt>
                <c:pt idx="1376">
                  <c:v>-144.00149999999999</c:v>
                </c:pt>
                <c:pt idx="1377">
                  <c:v>-234.66911111111111</c:v>
                </c:pt>
                <c:pt idx="1378">
                  <c:v>-282.66961111111112</c:v>
                </c:pt>
                <c:pt idx="1379">
                  <c:v>-282.66961111111112</c:v>
                </c:pt>
                <c:pt idx="1380">
                  <c:v>-282.66961111111112</c:v>
                </c:pt>
                <c:pt idx="1381">
                  <c:v>-202.66877777777779</c:v>
                </c:pt>
                <c:pt idx="1382">
                  <c:v>-8.0000833333332189</c:v>
                </c:pt>
                <c:pt idx="1383">
                  <c:v>149.33488888888894</c:v>
                </c:pt>
                <c:pt idx="1384">
                  <c:v>168.00175000000002</c:v>
                </c:pt>
                <c:pt idx="1385">
                  <c:v>101.33438888888887</c:v>
                </c:pt>
                <c:pt idx="1386">
                  <c:v>53.333888888888865</c:v>
                </c:pt>
                <c:pt idx="1387">
                  <c:v>72.000749999999996</c:v>
                </c:pt>
                <c:pt idx="1388">
                  <c:v>130.66802777777772</c:v>
                </c:pt>
                <c:pt idx="1389">
                  <c:v>189.33530555555546</c:v>
                </c:pt>
                <c:pt idx="1390">
                  <c:v>205.33547222222225</c:v>
                </c:pt>
                <c:pt idx="1391">
                  <c:v>168.00175000000002</c:v>
                </c:pt>
                <c:pt idx="1392">
                  <c:v>109.33447222222226</c:v>
                </c:pt>
                <c:pt idx="1393">
                  <c:v>56.000583333333388</c:v>
                </c:pt>
                <c:pt idx="1394">
                  <c:v>16.000166666666608</c:v>
                </c:pt>
                <c:pt idx="1395">
                  <c:v>-5.3333888888888694</c:v>
                </c:pt>
                <c:pt idx="1396">
                  <c:v>-21.333555555555478</c:v>
                </c:pt>
                <c:pt idx="1397">
                  <c:v>-40.000416666666609</c:v>
                </c:pt>
                <c:pt idx="1398">
                  <c:v>-53.333888888889035</c:v>
                </c:pt>
                <c:pt idx="1399">
                  <c:v>-66.66736111111112</c:v>
                </c:pt>
                <c:pt idx="1400">
                  <c:v>-80.000833333333219</c:v>
                </c:pt>
                <c:pt idx="1401">
                  <c:v>-88.000916666666782</c:v>
                </c:pt>
                <c:pt idx="1402">
                  <c:v>-104.00108333333338</c:v>
                </c:pt>
                <c:pt idx="1403">
                  <c:v>-149.33488888888888</c:v>
                </c:pt>
                <c:pt idx="1404">
                  <c:v>-232.00241666666659</c:v>
                </c:pt>
                <c:pt idx="1405">
                  <c:v>-282.66961111111112</c:v>
                </c:pt>
                <c:pt idx="1406">
                  <c:v>-237.33580555555554</c:v>
                </c:pt>
                <c:pt idx="1407">
                  <c:v>-114.66786111111104</c:v>
                </c:pt>
                <c:pt idx="1408">
                  <c:v>-8.0000833333333894</c:v>
                </c:pt>
                <c:pt idx="1409">
                  <c:v>16.000166666666694</c:v>
                </c:pt>
                <c:pt idx="1410">
                  <c:v>2.6666944444444347</c:v>
                </c:pt>
                <c:pt idx="1411">
                  <c:v>-10.666777777777824</c:v>
                </c:pt>
                <c:pt idx="1412">
                  <c:v>-18.666861111111047</c:v>
                </c:pt>
                <c:pt idx="1413">
                  <c:v>-8.0000833333333041</c:v>
                </c:pt>
                <c:pt idx="1414">
                  <c:v>40.000416666666609</c:v>
                </c:pt>
                <c:pt idx="1415">
                  <c:v>114.66786111111112</c:v>
                </c:pt>
                <c:pt idx="1416">
                  <c:v>176.00183333333331</c:v>
                </c:pt>
                <c:pt idx="1417">
                  <c:v>194.66869444444433</c:v>
                </c:pt>
                <c:pt idx="1418">
                  <c:v>162.66836111111112</c:v>
                </c:pt>
                <c:pt idx="1419">
                  <c:v>88.000916666666782</c:v>
                </c:pt>
                <c:pt idx="1420">
                  <c:v>0</c:v>
                </c:pt>
                <c:pt idx="1421">
                  <c:v>-90.667611111111128</c:v>
                </c:pt>
                <c:pt idx="1422">
                  <c:v>-149.33488888888888</c:v>
                </c:pt>
                <c:pt idx="1423">
                  <c:v>-106.66777777777773</c:v>
                </c:pt>
                <c:pt idx="1424">
                  <c:v>-18.666861111111128</c:v>
                </c:pt>
                <c:pt idx="1425">
                  <c:v>53.333888888888865</c:v>
                </c:pt>
                <c:pt idx="1426">
                  <c:v>130.66802777777772</c:v>
                </c:pt>
                <c:pt idx="1427">
                  <c:v>146.66819444444437</c:v>
                </c:pt>
                <c:pt idx="1428">
                  <c:v>80.000833333333375</c:v>
                </c:pt>
                <c:pt idx="1429">
                  <c:v>2.66669444444452</c:v>
                </c:pt>
                <c:pt idx="1430">
                  <c:v>-64.000666666666604</c:v>
                </c:pt>
                <c:pt idx="1431">
                  <c:v>-141.33480555555565</c:v>
                </c:pt>
                <c:pt idx="1432">
                  <c:v>-234.66911111111111</c:v>
                </c:pt>
                <c:pt idx="1433">
                  <c:v>-282.66961111111107</c:v>
                </c:pt>
                <c:pt idx="1434">
                  <c:v>-285.33630555555555</c:v>
                </c:pt>
                <c:pt idx="1435">
                  <c:v>-184.00191666666669</c:v>
                </c:pt>
                <c:pt idx="1436">
                  <c:v>-24.000249999999998</c:v>
                </c:pt>
                <c:pt idx="1437">
                  <c:v>53.333888888888865</c:v>
                </c:pt>
                <c:pt idx="1438">
                  <c:v>61.333972222222172</c:v>
                </c:pt>
                <c:pt idx="1439">
                  <c:v>26.666944444444518</c:v>
                </c:pt>
                <c:pt idx="1440">
                  <c:v>-16.000166666666608</c:v>
                </c:pt>
                <c:pt idx="1441">
                  <c:v>-66.66736111111112</c:v>
                </c:pt>
                <c:pt idx="1442">
                  <c:v>-82.667527777777821</c:v>
                </c:pt>
                <c:pt idx="1443">
                  <c:v>-42.667111111111133</c:v>
                </c:pt>
                <c:pt idx="1444">
                  <c:v>0</c:v>
                </c:pt>
                <c:pt idx="1445">
                  <c:v>13.333472222222259</c:v>
                </c:pt>
                <c:pt idx="1446">
                  <c:v>-10.666777777777739</c:v>
                </c:pt>
                <c:pt idx="1447">
                  <c:v>-93.334305555555559</c:v>
                </c:pt>
                <c:pt idx="1448">
                  <c:v>-213.33555555555557</c:v>
                </c:pt>
                <c:pt idx="1449">
                  <c:v>-277.33622222222226</c:v>
                </c:pt>
                <c:pt idx="1450">
                  <c:v>-232.00241666666662</c:v>
                </c:pt>
                <c:pt idx="1451">
                  <c:v>-122.66794444444443</c:v>
                </c:pt>
                <c:pt idx="1452">
                  <c:v>-32.00033333333333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58.667277777777777</c:v>
                </c:pt>
                <c:pt idx="1479">
                  <c:v>117.33455555555555</c:v>
                </c:pt>
                <c:pt idx="1480">
                  <c:v>109.3344722222222</c:v>
                </c:pt>
                <c:pt idx="1481">
                  <c:v>93.334305555555559</c:v>
                </c:pt>
                <c:pt idx="1482">
                  <c:v>77.334138888888859</c:v>
                </c:pt>
                <c:pt idx="1483">
                  <c:v>66.667361111111077</c:v>
                </c:pt>
                <c:pt idx="1484">
                  <c:v>61.333972222222258</c:v>
                </c:pt>
                <c:pt idx="1485">
                  <c:v>66.66736111111112</c:v>
                </c:pt>
                <c:pt idx="1486">
                  <c:v>85.334222222222166</c:v>
                </c:pt>
                <c:pt idx="1487">
                  <c:v>109.3344722222222</c:v>
                </c:pt>
                <c:pt idx="1488">
                  <c:v>136.0014166666667</c:v>
                </c:pt>
                <c:pt idx="1489">
                  <c:v>162.66836111111112</c:v>
                </c:pt>
                <c:pt idx="1490">
                  <c:v>184.00191666666669</c:v>
                </c:pt>
                <c:pt idx="1491">
                  <c:v>197.33538888888876</c:v>
                </c:pt>
                <c:pt idx="1492">
                  <c:v>197.33538888888876</c:v>
                </c:pt>
                <c:pt idx="1493">
                  <c:v>186.66861111111112</c:v>
                </c:pt>
                <c:pt idx="1494">
                  <c:v>173.33513888888905</c:v>
                </c:pt>
                <c:pt idx="1495">
                  <c:v>154.66827777777792</c:v>
                </c:pt>
                <c:pt idx="1496">
                  <c:v>136.00141666666661</c:v>
                </c:pt>
                <c:pt idx="1497">
                  <c:v>117.33455555555548</c:v>
                </c:pt>
                <c:pt idx="1498">
                  <c:v>96.000999999999991</c:v>
                </c:pt>
                <c:pt idx="1499">
                  <c:v>74.667444444444513</c:v>
                </c:pt>
                <c:pt idx="1500">
                  <c:v>53.333888888888865</c:v>
                </c:pt>
                <c:pt idx="1501">
                  <c:v>42.667111111110955</c:v>
                </c:pt>
                <c:pt idx="1502">
                  <c:v>37.333722222222256</c:v>
                </c:pt>
                <c:pt idx="1503">
                  <c:v>34.667027777777911</c:v>
                </c:pt>
                <c:pt idx="1504">
                  <c:v>34.66702777777774</c:v>
                </c:pt>
                <c:pt idx="1505">
                  <c:v>29.333638888888871</c:v>
                </c:pt>
                <c:pt idx="1506">
                  <c:v>26.666944444444518</c:v>
                </c:pt>
                <c:pt idx="1507">
                  <c:v>29.333638888888871</c:v>
                </c:pt>
                <c:pt idx="1508">
                  <c:v>34.66702777777774</c:v>
                </c:pt>
                <c:pt idx="1509">
                  <c:v>42.667111111111133</c:v>
                </c:pt>
                <c:pt idx="1510">
                  <c:v>58.667277777777741</c:v>
                </c:pt>
                <c:pt idx="1511">
                  <c:v>80.000833333333219</c:v>
                </c:pt>
                <c:pt idx="1512">
                  <c:v>101.33438888888902</c:v>
                </c:pt>
                <c:pt idx="1513">
                  <c:v>120.00125</c:v>
                </c:pt>
                <c:pt idx="1514">
                  <c:v>128.00133333333321</c:v>
                </c:pt>
                <c:pt idx="1515">
                  <c:v>120.00125</c:v>
                </c:pt>
                <c:pt idx="1516">
                  <c:v>96.000999999999991</c:v>
                </c:pt>
                <c:pt idx="1517">
                  <c:v>72.000749999999996</c:v>
                </c:pt>
                <c:pt idx="1518">
                  <c:v>53.333888888888701</c:v>
                </c:pt>
                <c:pt idx="1519">
                  <c:v>40.00041666666678</c:v>
                </c:pt>
                <c:pt idx="1520">
                  <c:v>29.333638888889038</c:v>
                </c:pt>
                <c:pt idx="1521">
                  <c:v>18.666861111110958</c:v>
                </c:pt>
                <c:pt idx="1522">
                  <c:v>5.3333888888890399</c:v>
                </c:pt>
                <c:pt idx="1523">
                  <c:v>-13.333472222222259</c:v>
                </c:pt>
                <c:pt idx="1524">
                  <c:v>-40.00041666666678</c:v>
                </c:pt>
                <c:pt idx="1525">
                  <c:v>-74.667444444444186</c:v>
                </c:pt>
                <c:pt idx="1526">
                  <c:v>-104.00108333333321</c:v>
                </c:pt>
                <c:pt idx="1527">
                  <c:v>-122.66794444444452</c:v>
                </c:pt>
                <c:pt idx="1528">
                  <c:v>-122.66794444444452</c:v>
                </c:pt>
                <c:pt idx="1529">
                  <c:v>-106.66777777777773</c:v>
                </c:pt>
                <c:pt idx="1530">
                  <c:v>-82.667527777777735</c:v>
                </c:pt>
                <c:pt idx="1531">
                  <c:v>-53.333888888889035</c:v>
                </c:pt>
                <c:pt idx="1532">
                  <c:v>-24.000249999999998</c:v>
                </c:pt>
                <c:pt idx="1533">
                  <c:v>5.3333888888890399</c:v>
                </c:pt>
                <c:pt idx="1534">
                  <c:v>37.333722222222256</c:v>
                </c:pt>
                <c:pt idx="1535">
                  <c:v>74.667444444444513</c:v>
                </c:pt>
                <c:pt idx="1536">
                  <c:v>112.00116666666644</c:v>
                </c:pt>
                <c:pt idx="1537">
                  <c:v>138.66811111111096</c:v>
                </c:pt>
                <c:pt idx="1538">
                  <c:v>160.00166666666675</c:v>
                </c:pt>
                <c:pt idx="1539">
                  <c:v>173.33513888888905</c:v>
                </c:pt>
                <c:pt idx="1540">
                  <c:v>181.33522222222226</c:v>
                </c:pt>
                <c:pt idx="1541">
                  <c:v>184.00191666666643</c:v>
                </c:pt>
                <c:pt idx="1542">
                  <c:v>173.33513888888868</c:v>
                </c:pt>
                <c:pt idx="1543">
                  <c:v>149.33488888888903</c:v>
                </c:pt>
                <c:pt idx="1544">
                  <c:v>109.33447222222226</c:v>
                </c:pt>
                <c:pt idx="1545">
                  <c:v>69.33405555555548</c:v>
                </c:pt>
                <c:pt idx="1546">
                  <c:v>42.667111111111296</c:v>
                </c:pt>
                <c:pt idx="1547">
                  <c:v>26.666944444444518</c:v>
                </c:pt>
                <c:pt idx="1548">
                  <c:v>24.000249999999998</c:v>
                </c:pt>
                <c:pt idx="1549">
                  <c:v>26.666944444444518</c:v>
                </c:pt>
                <c:pt idx="1550">
                  <c:v>32.000333333333217</c:v>
                </c:pt>
                <c:pt idx="1551">
                  <c:v>37.333722222221915</c:v>
                </c:pt>
                <c:pt idx="1552">
                  <c:v>40.00041666666678</c:v>
                </c:pt>
                <c:pt idx="1553">
                  <c:v>40.00041666666678</c:v>
                </c:pt>
                <c:pt idx="1554">
                  <c:v>40.000416666666432</c:v>
                </c:pt>
                <c:pt idx="1555">
                  <c:v>45.333805555555472</c:v>
                </c:pt>
                <c:pt idx="1556">
                  <c:v>53.333888888889035</c:v>
                </c:pt>
                <c:pt idx="1557">
                  <c:v>61.333972222222258</c:v>
                </c:pt>
                <c:pt idx="1558">
                  <c:v>72.000749999999996</c:v>
                </c:pt>
                <c:pt idx="1559">
                  <c:v>82.667527777777735</c:v>
                </c:pt>
                <c:pt idx="1560">
                  <c:v>85.334222222222266</c:v>
                </c:pt>
                <c:pt idx="1561">
                  <c:v>85.334222222222266</c:v>
                </c:pt>
                <c:pt idx="1562">
                  <c:v>85.334222222222266</c:v>
                </c:pt>
                <c:pt idx="1563">
                  <c:v>88.000916666666782</c:v>
                </c:pt>
                <c:pt idx="1564">
                  <c:v>90.667611111110944</c:v>
                </c:pt>
                <c:pt idx="1565">
                  <c:v>90.667611111110944</c:v>
                </c:pt>
                <c:pt idx="1566">
                  <c:v>93.334305555555474</c:v>
                </c:pt>
                <c:pt idx="1567">
                  <c:v>90.667611111111299</c:v>
                </c:pt>
                <c:pt idx="1568">
                  <c:v>82.667527777777735</c:v>
                </c:pt>
                <c:pt idx="1569">
                  <c:v>77.334138888889044</c:v>
                </c:pt>
                <c:pt idx="1570">
                  <c:v>72.000749999999996</c:v>
                </c:pt>
                <c:pt idx="1571">
                  <c:v>66.667361111110949</c:v>
                </c:pt>
                <c:pt idx="1572">
                  <c:v>61.333972222222599</c:v>
                </c:pt>
                <c:pt idx="1573">
                  <c:v>50.667194444444512</c:v>
                </c:pt>
                <c:pt idx="1574">
                  <c:v>37.333722222221915</c:v>
                </c:pt>
                <c:pt idx="1575">
                  <c:v>26.666944444444518</c:v>
                </c:pt>
                <c:pt idx="1576">
                  <c:v>13.3334722222226</c:v>
                </c:pt>
                <c:pt idx="1577">
                  <c:v>0</c:v>
                </c:pt>
                <c:pt idx="1578">
                  <c:v>-10.66677777777808</c:v>
                </c:pt>
                <c:pt idx="1579">
                  <c:v>-16.00016666666712</c:v>
                </c:pt>
                <c:pt idx="1580">
                  <c:v>-21.333555555555478</c:v>
                </c:pt>
                <c:pt idx="1581">
                  <c:v>-24.000249999999998</c:v>
                </c:pt>
                <c:pt idx="1582">
                  <c:v>-26.666944444444518</c:v>
                </c:pt>
                <c:pt idx="1583">
                  <c:v>-34.667027777777399</c:v>
                </c:pt>
                <c:pt idx="1584">
                  <c:v>-40.000416666666432</c:v>
                </c:pt>
                <c:pt idx="1585">
                  <c:v>-45.333805555555472</c:v>
                </c:pt>
                <c:pt idx="1586">
                  <c:v>-50.667194444444512</c:v>
                </c:pt>
                <c:pt idx="1587">
                  <c:v>-53.333888888889035</c:v>
                </c:pt>
                <c:pt idx="1588">
                  <c:v>-50.667194444444512</c:v>
                </c:pt>
                <c:pt idx="1589">
                  <c:v>-42.667111111110955</c:v>
                </c:pt>
                <c:pt idx="1590">
                  <c:v>-34.66702777777774</c:v>
                </c:pt>
                <c:pt idx="1591">
                  <c:v>-26.666944444444518</c:v>
                </c:pt>
                <c:pt idx="1592">
                  <c:v>-21.333555555555822</c:v>
                </c:pt>
                <c:pt idx="1593">
                  <c:v>-16.000166666666779</c:v>
                </c:pt>
                <c:pt idx="1594">
                  <c:v>-10.666777777777739</c:v>
                </c:pt>
                <c:pt idx="1595">
                  <c:v>-16.000166666666779</c:v>
                </c:pt>
                <c:pt idx="1596">
                  <c:v>-21.333555555555478</c:v>
                </c:pt>
                <c:pt idx="1597">
                  <c:v>-29.333638888888697</c:v>
                </c:pt>
                <c:pt idx="1598">
                  <c:v>-40.00041666666678</c:v>
                </c:pt>
                <c:pt idx="1599">
                  <c:v>-45.33380555555582</c:v>
                </c:pt>
                <c:pt idx="1600">
                  <c:v>-50.667194444444178</c:v>
                </c:pt>
                <c:pt idx="1601">
                  <c:v>-53.333888888888701</c:v>
                </c:pt>
                <c:pt idx="1602">
                  <c:v>-48.000499999999995</c:v>
                </c:pt>
                <c:pt idx="1603">
                  <c:v>-37.333722222222256</c:v>
                </c:pt>
                <c:pt idx="1604">
                  <c:v>-29.333638888889038</c:v>
                </c:pt>
                <c:pt idx="1605">
                  <c:v>-18.666861111110958</c:v>
                </c:pt>
                <c:pt idx="1606">
                  <c:v>-10.666777777777739</c:v>
                </c:pt>
                <c:pt idx="1607">
                  <c:v>-5.3333888888890399</c:v>
                </c:pt>
                <c:pt idx="1608">
                  <c:v>0</c:v>
                </c:pt>
                <c:pt idx="1609">
                  <c:v>5.3333888888890399</c:v>
                </c:pt>
                <c:pt idx="1610">
                  <c:v>8.0000833333332189</c:v>
                </c:pt>
                <c:pt idx="1611">
                  <c:v>10.666777777777739</c:v>
                </c:pt>
                <c:pt idx="1612">
                  <c:v>18.666861111111302</c:v>
                </c:pt>
                <c:pt idx="1613">
                  <c:v>26.666944444444177</c:v>
                </c:pt>
                <c:pt idx="1614">
                  <c:v>34.66702777777774</c:v>
                </c:pt>
                <c:pt idx="1615">
                  <c:v>42.667111111111296</c:v>
                </c:pt>
                <c:pt idx="1616">
                  <c:v>53.333888888888701</c:v>
                </c:pt>
                <c:pt idx="1617">
                  <c:v>61.333972222222258</c:v>
                </c:pt>
                <c:pt idx="1618">
                  <c:v>66.667361111111305</c:v>
                </c:pt>
                <c:pt idx="1619">
                  <c:v>64.000666666666433</c:v>
                </c:pt>
                <c:pt idx="1620">
                  <c:v>56.000583333333218</c:v>
                </c:pt>
                <c:pt idx="1621">
                  <c:v>48.000499999999995</c:v>
                </c:pt>
                <c:pt idx="1622">
                  <c:v>37.333722222222605</c:v>
                </c:pt>
                <c:pt idx="1623">
                  <c:v>21.333555555555478</c:v>
                </c:pt>
                <c:pt idx="1624">
                  <c:v>2.6666944444438383</c:v>
                </c:pt>
                <c:pt idx="1625">
                  <c:v>-13.33347222222192</c:v>
                </c:pt>
                <c:pt idx="1626">
                  <c:v>-37.333722222221915</c:v>
                </c:pt>
                <c:pt idx="1627">
                  <c:v>-64.000666666666774</c:v>
                </c:pt>
                <c:pt idx="1628">
                  <c:v>-85.334222222222266</c:v>
                </c:pt>
                <c:pt idx="1629">
                  <c:v>-98.667694444444507</c:v>
                </c:pt>
                <c:pt idx="1630">
                  <c:v>-98.667694444444507</c:v>
                </c:pt>
                <c:pt idx="1631">
                  <c:v>-82.667527777777735</c:v>
                </c:pt>
                <c:pt idx="1632">
                  <c:v>-58.667277777777741</c:v>
                </c:pt>
                <c:pt idx="1633">
                  <c:v>-32.000333333333217</c:v>
                </c:pt>
                <c:pt idx="1634">
                  <c:v>-10.666777777777739</c:v>
                </c:pt>
                <c:pt idx="1635">
                  <c:v>-2.66669444444452</c:v>
                </c:pt>
                <c:pt idx="1636">
                  <c:v>-2.66669444444452</c:v>
                </c:pt>
                <c:pt idx="1637">
                  <c:v>-10.666777777777739</c:v>
                </c:pt>
                <c:pt idx="1638">
                  <c:v>-18.666861111110958</c:v>
                </c:pt>
                <c:pt idx="1639">
                  <c:v>-24.000249999999998</c:v>
                </c:pt>
                <c:pt idx="1640">
                  <c:v>-24.000249999999998</c:v>
                </c:pt>
                <c:pt idx="1641">
                  <c:v>-16.000166666666779</c:v>
                </c:pt>
                <c:pt idx="1642">
                  <c:v>-2.66669444444452</c:v>
                </c:pt>
                <c:pt idx="1643">
                  <c:v>16.000166666666779</c:v>
                </c:pt>
                <c:pt idx="1644">
                  <c:v>32.000333333333217</c:v>
                </c:pt>
                <c:pt idx="1645">
                  <c:v>45.333805555555472</c:v>
                </c:pt>
                <c:pt idx="1646">
                  <c:v>56.000583333333559</c:v>
                </c:pt>
                <c:pt idx="1647">
                  <c:v>64.000666666666774</c:v>
                </c:pt>
                <c:pt idx="1648">
                  <c:v>72.000749999999996</c:v>
                </c:pt>
                <c:pt idx="1649">
                  <c:v>74.667444444444513</c:v>
                </c:pt>
                <c:pt idx="1650">
                  <c:v>74.667444444444513</c:v>
                </c:pt>
                <c:pt idx="1651">
                  <c:v>69.33405555555548</c:v>
                </c:pt>
                <c:pt idx="1652">
                  <c:v>61.333972222221917</c:v>
                </c:pt>
                <c:pt idx="1653">
                  <c:v>56.000583333333218</c:v>
                </c:pt>
                <c:pt idx="1654">
                  <c:v>48.000499999999995</c:v>
                </c:pt>
                <c:pt idx="1655">
                  <c:v>42.667111111110955</c:v>
                </c:pt>
                <c:pt idx="1656">
                  <c:v>42.667111111110955</c:v>
                </c:pt>
                <c:pt idx="1657">
                  <c:v>42.667111111111645</c:v>
                </c:pt>
                <c:pt idx="1658">
                  <c:v>42.667111111111645</c:v>
                </c:pt>
                <c:pt idx="1659">
                  <c:v>42.667111111110955</c:v>
                </c:pt>
                <c:pt idx="1660">
                  <c:v>42.667111111110955</c:v>
                </c:pt>
                <c:pt idx="1661">
                  <c:v>40.000416666666432</c:v>
                </c:pt>
                <c:pt idx="1662">
                  <c:v>40.000416666666432</c:v>
                </c:pt>
                <c:pt idx="1663">
                  <c:v>40.000416666666432</c:v>
                </c:pt>
                <c:pt idx="1664">
                  <c:v>34.667027777778081</c:v>
                </c:pt>
                <c:pt idx="1665">
                  <c:v>32.000333333333558</c:v>
                </c:pt>
                <c:pt idx="1666">
                  <c:v>26.666944444444518</c:v>
                </c:pt>
                <c:pt idx="1667">
                  <c:v>21.333555555555478</c:v>
                </c:pt>
                <c:pt idx="1668">
                  <c:v>18.666861111110958</c:v>
                </c:pt>
                <c:pt idx="1669">
                  <c:v>16.00016666666712</c:v>
                </c:pt>
                <c:pt idx="1670">
                  <c:v>13.33347222222192</c:v>
                </c:pt>
                <c:pt idx="1671">
                  <c:v>8.0000833333328778</c:v>
                </c:pt>
                <c:pt idx="1672">
                  <c:v>5.3333888888890399</c:v>
                </c:pt>
                <c:pt idx="1673">
                  <c:v>5.3333888888890399</c:v>
                </c:pt>
                <c:pt idx="1674">
                  <c:v>2.66669444444452</c:v>
                </c:pt>
                <c:pt idx="1675">
                  <c:v>0</c:v>
                </c:pt>
                <c:pt idx="1676">
                  <c:v>-2.66669444444452</c:v>
                </c:pt>
                <c:pt idx="1677">
                  <c:v>-8.0000833333335599</c:v>
                </c:pt>
                <c:pt idx="1678">
                  <c:v>-13.33347222222192</c:v>
                </c:pt>
                <c:pt idx="1679">
                  <c:v>-16.000166666666438</c:v>
                </c:pt>
                <c:pt idx="1680">
                  <c:v>-16.00016666666712</c:v>
                </c:pt>
                <c:pt idx="1681">
                  <c:v>-10.66677777777808</c:v>
                </c:pt>
                <c:pt idx="1682">
                  <c:v>-2.66669444444452</c:v>
                </c:pt>
                <c:pt idx="1683">
                  <c:v>5.3333888888890399</c:v>
                </c:pt>
                <c:pt idx="1684">
                  <c:v>16.00016666666712</c:v>
                </c:pt>
                <c:pt idx="1685">
                  <c:v>21.333555555555478</c:v>
                </c:pt>
                <c:pt idx="1686">
                  <c:v>21.333555555555478</c:v>
                </c:pt>
                <c:pt idx="1687">
                  <c:v>21.333555555555478</c:v>
                </c:pt>
                <c:pt idx="1688">
                  <c:v>16.000166666666438</c:v>
                </c:pt>
                <c:pt idx="1689">
                  <c:v>10.66677777777808</c:v>
                </c:pt>
                <c:pt idx="1690">
                  <c:v>8.0000833333335599</c:v>
                </c:pt>
                <c:pt idx="1691">
                  <c:v>5.3333888888890399</c:v>
                </c:pt>
                <c:pt idx="1692">
                  <c:v>5.3333888888890399</c:v>
                </c:pt>
                <c:pt idx="1693">
                  <c:v>5.3333888888883578</c:v>
                </c:pt>
                <c:pt idx="1694">
                  <c:v>5.3333888888890399</c:v>
                </c:pt>
                <c:pt idx="1695">
                  <c:v>5.3333888888890399</c:v>
                </c:pt>
                <c:pt idx="1696">
                  <c:v>5.3333888888883578</c:v>
                </c:pt>
                <c:pt idx="1697">
                  <c:v>5.3333888888890399</c:v>
                </c:pt>
                <c:pt idx="1698">
                  <c:v>2.66669444444452</c:v>
                </c:pt>
                <c:pt idx="1699">
                  <c:v>-2.66669444444452</c:v>
                </c:pt>
                <c:pt idx="1700">
                  <c:v>-8.0000833333328778</c:v>
                </c:pt>
                <c:pt idx="1701">
                  <c:v>-10.6667777777774</c:v>
                </c:pt>
                <c:pt idx="1702">
                  <c:v>-10.66677777777808</c:v>
                </c:pt>
                <c:pt idx="1703">
                  <c:v>-13.3334722222226</c:v>
                </c:pt>
                <c:pt idx="1704">
                  <c:v>-13.3334722222226</c:v>
                </c:pt>
                <c:pt idx="1705">
                  <c:v>-10.6667777777774</c:v>
                </c:pt>
                <c:pt idx="1706">
                  <c:v>-10.6667777777774</c:v>
                </c:pt>
                <c:pt idx="1707">
                  <c:v>-8.0000833333335599</c:v>
                </c:pt>
                <c:pt idx="1708">
                  <c:v>-5.3333888888890399</c:v>
                </c:pt>
                <c:pt idx="1709">
                  <c:v>-5.3333888888890399</c:v>
                </c:pt>
                <c:pt idx="1710">
                  <c:v>0</c:v>
                </c:pt>
                <c:pt idx="1711">
                  <c:v>5.3333888888890399</c:v>
                </c:pt>
                <c:pt idx="1712">
                  <c:v>8.0000833333335599</c:v>
                </c:pt>
                <c:pt idx="1713">
                  <c:v>13.33347222222192</c:v>
                </c:pt>
                <c:pt idx="1714">
                  <c:v>16.000166666666438</c:v>
                </c:pt>
                <c:pt idx="1715">
                  <c:v>18.66686111111164</c:v>
                </c:pt>
                <c:pt idx="1716">
                  <c:v>21.333555555555478</c:v>
                </c:pt>
                <c:pt idx="1717">
                  <c:v>24.000249999999998</c:v>
                </c:pt>
                <c:pt idx="1718">
                  <c:v>26.666944444444518</c:v>
                </c:pt>
                <c:pt idx="1719">
                  <c:v>29.333638888888359</c:v>
                </c:pt>
                <c:pt idx="1720">
                  <c:v>29.333638888889038</c:v>
                </c:pt>
                <c:pt idx="1721">
                  <c:v>24.000249999999998</c:v>
                </c:pt>
                <c:pt idx="1722">
                  <c:v>16.000166666666438</c:v>
                </c:pt>
                <c:pt idx="1723">
                  <c:v>8.0000833333335599</c:v>
                </c:pt>
                <c:pt idx="1724">
                  <c:v>0</c:v>
                </c:pt>
                <c:pt idx="1725">
                  <c:v>-16.00016666666712</c:v>
                </c:pt>
                <c:pt idx="1726">
                  <c:v>-37.333722222221915</c:v>
                </c:pt>
                <c:pt idx="1727">
                  <c:v>-61.333972222221917</c:v>
                </c:pt>
                <c:pt idx="1728">
                  <c:v>-88.000916666667123</c:v>
                </c:pt>
                <c:pt idx="1729">
                  <c:v>-114.66786111111097</c:v>
                </c:pt>
                <c:pt idx="1730">
                  <c:v>-130.66802777777738</c:v>
                </c:pt>
                <c:pt idx="1731">
                  <c:v>-136.00141666666644</c:v>
                </c:pt>
                <c:pt idx="1732">
                  <c:v>-136.00141666666644</c:v>
                </c:pt>
                <c:pt idx="1733">
                  <c:v>-130.66802777777809</c:v>
                </c:pt>
                <c:pt idx="1734">
                  <c:v>-125.33463888888905</c:v>
                </c:pt>
                <c:pt idx="1735">
                  <c:v>-122.66794444444417</c:v>
                </c:pt>
                <c:pt idx="1736">
                  <c:v>-125.33463888888905</c:v>
                </c:pt>
                <c:pt idx="1737">
                  <c:v>-125.33463888888905</c:v>
                </c:pt>
                <c:pt idx="1738">
                  <c:v>-122.66794444444452</c:v>
                </c:pt>
                <c:pt idx="1739">
                  <c:v>-117.33455555555548</c:v>
                </c:pt>
                <c:pt idx="1740">
                  <c:v>-104.00108333333321</c:v>
                </c:pt>
                <c:pt idx="1741">
                  <c:v>-85.334222222222266</c:v>
                </c:pt>
                <c:pt idx="1742">
                  <c:v>-72.000749999999996</c:v>
                </c:pt>
                <c:pt idx="1743">
                  <c:v>-64.000666666666774</c:v>
                </c:pt>
                <c:pt idx="1744">
                  <c:v>-56.000583333333218</c:v>
                </c:pt>
                <c:pt idx="1745">
                  <c:v>-53.333888888888701</c:v>
                </c:pt>
                <c:pt idx="1746">
                  <c:v>-53.333888888889035</c:v>
                </c:pt>
                <c:pt idx="1747">
                  <c:v>-48.000499999999995</c:v>
                </c:pt>
                <c:pt idx="1748">
                  <c:v>-42.667111111110955</c:v>
                </c:pt>
                <c:pt idx="1749">
                  <c:v>-37.333722222222256</c:v>
                </c:pt>
                <c:pt idx="1750">
                  <c:v>-29.333638888889038</c:v>
                </c:pt>
                <c:pt idx="1751">
                  <c:v>-26.666944444444518</c:v>
                </c:pt>
                <c:pt idx="1752">
                  <c:v>-26.666944444444518</c:v>
                </c:pt>
                <c:pt idx="1753">
                  <c:v>-26.666944444444518</c:v>
                </c:pt>
                <c:pt idx="1754">
                  <c:v>-26.666944444444518</c:v>
                </c:pt>
                <c:pt idx="1755">
                  <c:v>-26.666944444444177</c:v>
                </c:pt>
                <c:pt idx="1756">
                  <c:v>-26.666944444444177</c:v>
                </c:pt>
                <c:pt idx="1757">
                  <c:v>-29.333638888889038</c:v>
                </c:pt>
                <c:pt idx="1758">
                  <c:v>-29.333638888889038</c:v>
                </c:pt>
                <c:pt idx="1759">
                  <c:v>-29.333638888889038</c:v>
                </c:pt>
                <c:pt idx="1760">
                  <c:v>-32.000333333333217</c:v>
                </c:pt>
                <c:pt idx="1761">
                  <c:v>-32.000333333333217</c:v>
                </c:pt>
                <c:pt idx="1762">
                  <c:v>-32.000333333333558</c:v>
                </c:pt>
                <c:pt idx="1763">
                  <c:v>-32.000333333333217</c:v>
                </c:pt>
                <c:pt idx="1764">
                  <c:v>-34.66702777777774</c:v>
                </c:pt>
                <c:pt idx="1765">
                  <c:v>-42.667111111111296</c:v>
                </c:pt>
                <c:pt idx="1766">
                  <c:v>-58.667277777777741</c:v>
                </c:pt>
                <c:pt idx="1767">
                  <c:v>-80.000833333333219</c:v>
                </c:pt>
                <c:pt idx="1768">
                  <c:v>-106.66777777777773</c:v>
                </c:pt>
                <c:pt idx="1769">
                  <c:v>-136.00141666666676</c:v>
                </c:pt>
                <c:pt idx="1770">
                  <c:v>-160.00166666666675</c:v>
                </c:pt>
                <c:pt idx="1771">
                  <c:v>-170.66844444444416</c:v>
                </c:pt>
                <c:pt idx="1772">
                  <c:v>-170.66844444444416</c:v>
                </c:pt>
                <c:pt idx="1773">
                  <c:v>-165.33505555555581</c:v>
                </c:pt>
                <c:pt idx="1774">
                  <c:v>-152.0015833333334</c:v>
                </c:pt>
                <c:pt idx="1775">
                  <c:v>-136.00141666666661</c:v>
                </c:pt>
                <c:pt idx="1776">
                  <c:v>-128.00133333333338</c:v>
                </c:pt>
                <c:pt idx="1777">
                  <c:v>-130.66802777777772</c:v>
                </c:pt>
                <c:pt idx="1778">
                  <c:v>-144.00149999999999</c:v>
                </c:pt>
                <c:pt idx="1779">
                  <c:v>-165.33505555555547</c:v>
                </c:pt>
                <c:pt idx="1780">
                  <c:v>-184.0019166666666</c:v>
                </c:pt>
                <c:pt idx="1781">
                  <c:v>-189.33530555555566</c:v>
                </c:pt>
                <c:pt idx="1782">
                  <c:v>-178.66852777777788</c:v>
                </c:pt>
                <c:pt idx="1783">
                  <c:v>-157.33497222222223</c:v>
                </c:pt>
                <c:pt idx="1784">
                  <c:v>-130.66802777777772</c:v>
                </c:pt>
                <c:pt idx="1785">
                  <c:v>-112.00116666666661</c:v>
                </c:pt>
                <c:pt idx="1786">
                  <c:v>-104.0010833333333</c:v>
                </c:pt>
                <c:pt idx="1787">
                  <c:v>-101.33438888888887</c:v>
                </c:pt>
                <c:pt idx="1788">
                  <c:v>-104.0010833333333</c:v>
                </c:pt>
                <c:pt idx="1789">
                  <c:v>-114.66786111111112</c:v>
                </c:pt>
                <c:pt idx="1790">
                  <c:v>-133.33472222222224</c:v>
                </c:pt>
                <c:pt idx="1791">
                  <c:v>-157.33497222222221</c:v>
                </c:pt>
                <c:pt idx="1792">
                  <c:v>-181.33522222222223</c:v>
                </c:pt>
                <c:pt idx="1793">
                  <c:v>-189.33530555555552</c:v>
                </c:pt>
                <c:pt idx="1794">
                  <c:v>-232.00241666666662</c:v>
                </c:pt>
                <c:pt idx="1795">
                  <c:v>-138.6681111111111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3501.3698055555551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61-4E0F-B8FA-82E5076CC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556911"/>
        <c:axId val="454427983"/>
      </c:lineChart>
      <c:catAx>
        <c:axId val="3525569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427983"/>
        <c:crosses val="autoZero"/>
        <c:auto val="1"/>
        <c:lblAlgn val="ctr"/>
        <c:lblOffset val="100"/>
        <c:noMultiLvlLbl val="0"/>
      </c:catAx>
      <c:valAx>
        <c:axId val="45442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556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 Resistance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WLTC_class_3!$H$11:$H$1811</c:f>
              <c:numCache>
                <c:formatCode>0.00</c:formatCode>
                <c:ptCount val="1801"/>
                <c:pt idx="0">
                  <c:v>64.049764778099998</c:v>
                </c:pt>
                <c:pt idx="1">
                  <c:v>64.049764778099998</c:v>
                </c:pt>
                <c:pt idx="2">
                  <c:v>64.049764778099998</c:v>
                </c:pt>
                <c:pt idx="3">
                  <c:v>64.049764778099998</c:v>
                </c:pt>
                <c:pt idx="4">
                  <c:v>64.049764778099998</c:v>
                </c:pt>
                <c:pt idx="5">
                  <c:v>64.049764778099998</c:v>
                </c:pt>
                <c:pt idx="6">
                  <c:v>64.049764778099998</c:v>
                </c:pt>
                <c:pt idx="7">
                  <c:v>64.049764778099998</c:v>
                </c:pt>
                <c:pt idx="8">
                  <c:v>64.049764778099998</c:v>
                </c:pt>
                <c:pt idx="9">
                  <c:v>64.049764778099998</c:v>
                </c:pt>
                <c:pt idx="10">
                  <c:v>64.049764778099998</c:v>
                </c:pt>
                <c:pt idx="11">
                  <c:v>64.049764778099998</c:v>
                </c:pt>
                <c:pt idx="12">
                  <c:v>64.049764778099998</c:v>
                </c:pt>
                <c:pt idx="13">
                  <c:v>64.049764778099998</c:v>
                </c:pt>
                <c:pt idx="14">
                  <c:v>64.049764778099998</c:v>
                </c:pt>
                <c:pt idx="15">
                  <c:v>64.049764778099998</c:v>
                </c:pt>
                <c:pt idx="16">
                  <c:v>64.049764778099998</c:v>
                </c:pt>
                <c:pt idx="17">
                  <c:v>64.049764778099998</c:v>
                </c:pt>
                <c:pt idx="18">
                  <c:v>64.049764778099998</c:v>
                </c:pt>
                <c:pt idx="19">
                  <c:v>64.049764778099998</c:v>
                </c:pt>
                <c:pt idx="20">
                  <c:v>64.049764778099998</c:v>
                </c:pt>
                <c:pt idx="21">
                  <c:v>64.049764778099998</c:v>
                </c:pt>
                <c:pt idx="22">
                  <c:v>64.049764778099998</c:v>
                </c:pt>
                <c:pt idx="23">
                  <c:v>64.049764778099998</c:v>
                </c:pt>
                <c:pt idx="24">
                  <c:v>64.049764778099998</c:v>
                </c:pt>
                <c:pt idx="25">
                  <c:v>64.049764778099998</c:v>
                </c:pt>
                <c:pt idx="26">
                  <c:v>64.049764778099998</c:v>
                </c:pt>
                <c:pt idx="27">
                  <c:v>64.049764778099998</c:v>
                </c:pt>
                <c:pt idx="28">
                  <c:v>64.049764778099998</c:v>
                </c:pt>
                <c:pt idx="29">
                  <c:v>64.049764778099998</c:v>
                </c:pt>
                <c:pt idx="30">
                  <c:v>64.049764778099998</c:v>
                </c:pt>
                <c:pt idx="31">
                  <c:v>64.049764778099998</c:v>
                </c:pt>
                <c:pt idx="32">
                  <c:v>64.049764778099998</c:v>
                </c:pt>
                <c:pt idx="33">
                  <c:v>64.049764778099998</c:v>
                </c:pt>
                <c:pt idx="34">
                  <c:v>64.049764778099998</c:v>
                </c:pt>
                <c:pt idx="35">
                  <c:v>64.049764778099998</c:v>
                </c:pt>
                <c:pt idx="36">
                  <c:v>64.049764778099998</c:v>
                </c:pt>
                <c:pt idx="37">
                  <c:v>64.049764778099998</c:v>
                </c:pt>
                <c:pt idx="38">
                  <c:v>64.049764778099998</c:v>
                </c:pt>
                <c:pt idx="39">
                  <c:v>64.049764778099998</c:v>
                </c:pt>
                <c:pt idx="40">
                  <c:v>64.049764778099998</c:v>
                </c:pt>
                <c:pt idx="41">
                  <c:v>64.049764778099998</c:v>
                </c:pt>
                <c:pt idx="42">
                  <c:v>64.049764778099998</c:v>
                </c:pt>
                <c:pt idx="43">
                  <c:v>64.049764778099998</c:v>
                </c:pt>
                <c:pt idx="44">
                  <c:v>64.049764778099998</c:v>
                </c:pt>
                <c:pt idx="45">
                  <c:v>64.049764778099998</c:v>
                </c:pt>
                <c:pt idx="46">
                  <c:v>64.049764778099998</c:v>
                </c:pt>
                <c:pt idx="47">
                  <c:v>64.049764778099998</c:v>
                </c:pt>
                <c:pt idx="48">
                  <c:v>64.049764778099998</c:v>
                </c:pt>
                <c:pt idx="49">
                  <c:v>64.049764778099998</c:v>
                </c:pt>
                <c:pt idx="50">
                  <c:v>64.049764778099998</c:v>
                </c:pt>
                <c:pt idx="51">
                  <c:v>64.049764778099998</c:v>
                </c:pt>
                <c:pt idx="52">
                  <c:v>64.049764778099998</c:v>
                </c:pt>
                <c:pt idx="53">
                  <c:v>64.049764778099998</c:v>
                </c:pt>
                <c:pt idx="54">
                  <c:v>64.049764778099998</c:v>
                </c:pt>
                <c:pt idx="55">
                  <c:v>64.049764778099998</c:v>
                </c:pt>
                <c:pt idx="56">
                  <c:v>64.049764778099998</c:v>
                </c:pt>
                <c:pt idx="57">
                  <c:v>64.049764778099998</c:v>
                </c:pt>
                <c:pt idx="58">
                  <c:v>64.049764778099998</c:v>
                </c:pt>
                <c:pt idx="59">
                  <c:v>64.049764778099998</c:v>
                </c:pt>
                <c:pt idx="60">
                  <c:v>64.049764778099998</c:v>
                </c:pt>
                <c:pt idx="61">
                  <c:v>64.049764778099998</c:v>
                </c:pt>
                <c:pt idx="62">
                  <c:v>64.049764778099998</c:v>
                </c:pt>
                <c:pt idx="63">
                  <c:v>64.049764778099998</c:v>
                </c:pt>
                <c:pt idx="64">
                  <c:v>64.049764778099998</c:v>
                </c:pt>
                <c:pt idx="65">
                  <c:v>64.049764778099998</c:v>
                </c:pt>
                <c:pt idx="66">
                  <c:v>64.049764778099998</c:v>
                </c:pt>
                <c:pt idx="67">
                  <c:v>64.049764778099998</c:v>
                </c:pt>
                <c:pt idx="68">
                  <c:v>64.049764778099998</c:v>
                </c:pt>
                <c:pt idx="69">
                  <c:v>64.049764778099998</c:v>
                </c:pt>
                <c:pt idx="70">
                  <c:v>64.049764778099998</c:v>
                </c:pt>
                <c:pt idx="71">
                  <c:v>64.049764778099998</c:v>
                </c:pt>
                <c:pt idx="72">
                  <c:v>64.049764778099998</c:v>
                </c:pt>
                <c:pt idx="73">
                  <c:v>64.049764778099998</c:v>
                </c:pt>
                <c:pt idx="74">
                  <c:v>64.049764778099998</c:v>
                </c:pt>
                <c:pt idx="75">
                  <c:v>64.049764778099998</c:v>
                </c:pt>
                <c:pt idx="76">
                  <c:v>64.049764778099998</c:v>
                </c:pt>
                <c:pt idx="77">
                  <c:v>64.049764778099998</c:v>
                </c:pt>
                <c:pt idx="78">
                  <c:v>64.049764778099998</c:v>
                </c:pt>
                <c:pt idx="79">
                  <c:v>64.049764778099998</c:v>
                </c:pt>
                <c:pt idx="80">
                  <c:v>64.049764778099998</c:v>
                </c:pt>
                <c:pt idx="81">
                  <c:v>64.049764778099998</c:v>
                </c:pt>
                <c:pt idx="82">
                  <c:v>64.049764778099998</c:v>
                </c:pt>
                <c:pt idx="83">
                  <c:v>64.049764778099998</c:v>
                </c:pt>
                <c:pt idx="84">
                  <c:v>64.049764778099998</c:v>
                </c:pt>
                <c:pt idx="85">
                  <c:v>64.049764778099998</c:v>
                </c:pt>
                <c:pt idx="86">
                  <c:v>64.049764778099998</c:v>
                </c:pt>
                <c:pt idx="87">
                  <c:v>64.049764778099998</c:v>
                </c:pt>
                <c:pt idx="88">
                  <c:v>64.049764778099998</c:v>
                </c:pt>
                <c:pt idx="89">
                  <c:v>64.049764778099998</c:v>
                </c:pt>
                <c:pt idx="90">
                  <c:v>64.049764778099998</c:v>
                </c:pt>
                <c:pt idx="91">
                  <c:v>64.049764778099998</c:v>
                </c:pt>
                <c:pt idx="92">
                  <c:v>64.049764778099998</c:v>
                </c:pt>
                <c:pt idx="93">
                  <c:v>64.049764778099998</c:v>
                </c:pt>
                <c:pt idx="94">
                  <c:v>64.049764778099998</c:v>
                </c:pt>
                <c:pt idx="95">
                  <c:v>64.049764778099998</c:v>
                </c:pt>
                <c:pt idx="96">
                  <c:v>64.049764778099998</c:v>
                </c:pt>
                <c:pt idx="97">
                  <c:v>64.049764778099998</c:v>
                </c:pt>
                <c:pt idx="98">
                  <c:v>64.049764778099998</c:v>
                </c:pt>
                <c:pt idx="99">
                  <c:v>64.049764778099998</c:v>
                </c:pt>
                <c:pt idx="100">
                  <c:v>64.049764778099998</c:v>
                </c:pt>
                <c:pt idx="101">
                  <c:v>64.049764778099998</c:v>
                </c:pt>
                <c:pt idx="102">
                  <c:v>64.049764778099998</c:v>
                </c:pt>
                <c:pt idx="103">
                  <c:v>64.049764778099998</c:v>
                </c:pt>
                <c:pt idx="104">
                  <c:v>64.049764778099998</c:v>
                </c:pt>
                <c:pt idx="105">
                  <c:v>64.049764778099998</c:v>
                </c:pt>
                <c:pt idx="106">
                  <c:v>64.049764778099998</c:v>
                </c:pt>
                <c:pt idx="107">
                  <c:v>64.049764778099998</c:v>
                </c:pt>
                <c:pt idx="108">
                  <c:v>64.049764778099998</c:v>
                </c:pt>
                <c:pt idx="109">
                  <c:v>64.049764778099998</c:v>
                </c:pt>
                <c:pt idx="110">
                  <c:v>64.049764778099998</c:v>
                </c:pt>
                <c:pt idx="111">
                  <c:v>64.049764778099998</c:v>
                </c:pt>
                <c:pt idx="112">
                  <c:v>64.049764778099998</c:v>
                </c:pt>
                <c:pt idx="113">
                  <c:v>64.049764778099998</c:v>
                </c:pt>
                <c:pt idx="114">
                  <c:v>64.049764778099998</c:v>
                </c:pt>
                <c:pt idx="115">
                  <c:v>64.049764778099998</c:v>
                </c:pt>
                <c:pt idx="116">
                  <c:v>64.049764778099998</c:v>
                </c:pt>
                <c:pt idx="117">
                  <c:v>64.049764778099998</c:v>
                </c:pt>
                <c:pt idx="118">
                  <c:v>64.049764778099998</c:v>
                </c:pt>
                <c:pt idx="119">
                  <c:v>64.049764778099998</c:v>
                </c:pt>
                <c:pt idx="120">
                  <c:v>64.049764778099998</c:v>
                </c:pt>
                <c:pt idx="121">
                  <c:v>64.049764778099998</c:v>
                </c:pt>
                <c:pt idx="122">
                  <c:v>64.049764778099998</c:v>
                </c:pt>
                <c:pt idx="123">
                  <c:v>64.049764778099998</c:v>
                </c:pt>
                <c:pt idx="124">
                  <c:v>64.049764778099998</c:v>
                </c:pt>
                <c:pt idx="125">
                  <c:v>64.049764778099998</c:v>
                </c:pt>
                <c:pt idx="126">
                  <c:v>64.049764778099998</c:v>
                </c:pt>
                <c:pt idx="127">
                  <c:v>64.049764778099998</c:v>
                </c:pt>
                <c:pt idx="128">
                  <c:v>64.049764778099998</c:v>
                </c:pt>
                <c:pt idx="129">
                  <c:v>64.049764778099998</c:v>
                </c:pt>
                <c:pt idx="130">
                  <c:v>64.049764778099998</c:v>
                </c:pt>
                <c:pt idx="131">
                  <c:v>64.049764778099998</c:v>
                </c:pt>
                <c:pt idx="132">
                  <c:v>64.049764778099998</c:v>
                </c:pt>
                <c:pt idx="133">
                  <c:v>64.049764778099998</c:v>
                </c:pt>
                <c:pt idx="134">
                  <c:v>64.049764778099998</c:v>
                </c:pt>
                <c:pt idx="135">
                  <c:v>64.049764778099998</c:v>
                </c:pt>
                <c:pt idx="136">
                  <c:v>64.049764778099998</c:v>
                </c:pt>
                <c:pt idx="137">
                  <c:v>64.049764778099998</c:v>
                </c:pt>
                <c:pt idx="138">
                  <c:v>64.049764778099998</c:v>
                </c:pt>
                <c:pt idx="139">
                  <c:v>64.049764778099998</c:v>
                </c:pt>
                <c:pt idx="140">
                  <c:v>64.049764778099998</c:v>
                </c:pt>
                <c:pt idx="141">
                  <c:v>64.049764778099998</c:v>
                </c:pt>
                <c:pt idx="142">
                  <c:v>64.049764778099998</c:v>
                </c:pt>
                <c:pt idx="143">
                  <c:v>64.049764778099998</c:v>
                </c:pt>
                <c:pt idx="144">
                  <c:v>64.049764778099998</c:v>
                </c:pt>
                <c:pt idx="145">
                  <c:v>64.049764778099998</c:v>
                </c:pt>
                <c:pt idx="146">
                  <c:v>64.049764778099998</c:v>
                </c:pt>
                <c:pt idx="147">
                  <c:v>64.049764778099998</c:v>
                </c:pt>
                <c:pt idx="148">
                  <c:v>64.049764778099998</c:v>
                </c:pt>
                <c:pt idx="149">
                  <c:v>64.049764778099998</c:v>
                </c:pt>
                <c:pt idx="150">
                  <c:v>64.049764778099998</c:v>
                </c:pt>
                <c:pt idx="151">
                  <c:v>64.049764778099998</c:v>
                </c:pt>
                <c:pt idx="152">
                  <c:v>64.049764778099998</c:v>
                </c:pt>
                <c:pt idx="153">
                  <c:v>64.049764778099998</c:v>
                </c:pt>
                <c:pt idx="154">
                  <c:v>64.049764778099998</c:v>
                </c:pt>
                <c:pt idx="155">
                  <c:v>64.049764778099998</c:v>
                </c:pt>
                <c:pt idx="156">
                  <c:v>64.049764778099998</c:v>
                </c:pt>
                <c:pt idx="157">
                  <c:v>64.049764778099998</c:v>
                </c:pt>
                <c:pt idx="158">
                  <c:v>64.049764778099998</c:v>
                </c:pt>
                <c:pt idx="159">
                  <c:v>64.049764778099998</c:v>
                </c:pt>
                <c:pt idx="160">
                  <c:v>64.049764778099998</c:v>
                </c:pt>
                <c:pt idx="161">
                  <c:v>64.049764778099998</c:v>
                </c:pt>
                <c:pt idx="162">
                  <c:v>64.049764778099998</c:v>
                </c:pt>
                <c:pt idx="163">
                  <c:v>64.049764778099998</c:v>
                </c:pt>
                <c:pt idx="164">
                  <c:v>64.049764778099998</c:v>
                </c:pt>
                <c:pt idx="165">
                  <c:v>64.049764778099998</c:v>
                </c:pt>
                <c:pt idx="166">
                  <c:v>64.049764778099998</c:v>
                </c:pt>
                <c:pt idx="167">
                  <c:v>64.049764778099998</c:v>
                </c:pt>
                <c:pt idx="168">
                  <c:v>64.049764778099998</c:v>
                </c:pt>
                <c:pt idx="169">
                  <c:v>64.049764778099998</c:v>
                </c:pt>
                <c:pt idx="170">
                  <c:v>64.049764778099998</c:v>
                </c:pt>
                <c:pt idx="171">
                  <c:v>64.049764778099998</c:v>
                </c:pt>
                <c:pt idx="172">
                  <c:v>64.049764778099998</c:v>
                </c:pt>
                <c:pt idx="173">
                  <c:v>64.049764778099998</c:v>
                </c:pt>
                <c:pt idx="174">
                  <c:v>64.049764778099998</c:v>
                </c:pt>
                <c:pt idx="175">
                  <c:v>64.049764778099998</c:v>
                </c:pt>
                <c:pt idx="176">
                  <c:v>64.049764778099998</c:v>
                </c:pt>
                <c:pt idx="177">
                  <c:v>64.049764778099998</c:v>
                </c:pt>
                <c:pt idx="178">
                  <c:v>64.049764778099998</c:v>
                </c:pt>
                <c:pt idx="179">
                  <c:v>64.049764778099998</c:v>
                </c:pt>
                <c:pt idx="180">
                  <c:v>64.049764778099998</c:v>
                </c:pt>
                <c:pt idx="181">
                  <c:v>64.049764778099998</c:v>
                </c:pt>
                <c:pt idx="182">
                  <c:v>64.049764778099998</c:v>
                </c:pt>
                <c:pt idx="183">
                  <c:v>64.049764778099998</c:v>
                </c:pt>
                <c:pt idx="184">
                  <c:v>64.049764778099998</c:v>
                </c:pt>
                <c:pt idx="185">
                  <c:v>64.049764778099998</c:v>
                </c:pt>
                <c:pt idx="186">
                  <c:v>64.049764778099998</c:v>
                </c:pt>
                <c:pt idx="187">
                  <c:v>64.049764778099998</c:v>
                </c:pt>
                <c:pt idx="188">
                  <c:v>64.049764778099998</c:v>
                </c:pt>
                <c:pt idx="189">
                  <c:v>64.049764778099998</c:v>
                </c:pt>
                <c:pt idx="190">
                  <c:v>64.049764778099998</c:v>
                </c:pt>
                <c:pt idx="191">
                  <c:v>64.049764778099998</c:v>
                </c:pt>
                <c:pt idx="192">
                  <c:v>64.049764778099998</c:v>
                </c:pt>
                <c:pt idx="193">
                  <c:v>64.049764778099998</c:v>
                </c:pt>
                <c:pt idx="194">
                  <c:v>64.049764778099998</c:v>
                </c:pt>
                <c:pt idx="195">
                  <c:v>64.049764778099998</c:v>
                </c:pt>
                <c:pt idx="196">
                  <c:v>64.049764778099998</c:v>
                </c:pt>
                <c:pt idx="197">
                  <c:v>64.049764778099998</c:v>
                </c:pt>
                <c:pt idx="198">
                  <c:v>64.049764778099998</c:v>
                </c:pt>
                <c:pt idx="199">
                  <c:v>64.049764778099998</c:v>
                </c:pt>
                <c:pt idx="200">
                  <c:v>64.049764778099998</c:v>
                </c:pt>
                <c:pt idx="201">
                  <c:v>64.049764778099998</c:v>
                </c:pt>
                <c:pt idx="202">
                  <c:v>64.049764778099998</c:v>
                </c:pt>
                <c:pt idx="203">
                  <c:v>64.049764778099998</c:v>
                </c:pt>
                <c:pt idx="204">
                  <c:v>64.049764778099998</c:v>
                </c:pt>
                <c:pt idx="205">
                  <c:v>64.049764778099998</c:v>
                </c:pt>
                <c:pt idx="206">
                  <c:v>64.049764778099998</c:v>
                </c:pt>
                <c:pt idx="207">
                  <c:v>64.049764778099998</c:v>
                </c:pt>
                <c:pt idx="208">
                  <c:v>64.049764778099998</c:v>
                </c:pt>
                <c:pt idx="209">
                  <c:v>64.049764778099998</c:v>
                </c:pt>
                <c:pt idx="210">
                  <c:v>64.049764778099998</c:v>
                </c:pt>
                <c:pt idx="211">
                  <c:v>64.049764778099998</c:v>
                </c:pt>
                <c:pt idx="212">
                  <c:v>64.049764778099998</c:v>
                </c:pt>
                <c:pt idx="213">
                  <c:v>64.049764778099998</c:v>
                </c:pt>
                <c:pt idx="214">
                  <c:v>64.049764778099998</c:v>
                </c:pt>
                <c:pt idx="215">
                  <c:v>64.049764778099998</c:v>
                </c:pt>
                <c:pt idx="216">
                  <c:v>64.049764778099998</c:v>
                </c:pt>
                <c:pt idx="217">
                  <c:v>64.049764778099998</c:v>
                </c:pt>
                <c:pt idx="218">
                  <c:v>64.049764778099998</c:v>
                </c:pt>
                <c:pt idx="219">
                  <c:v>64.049764778099998</c:v>
                </c:pt>
                <c:pt idx="220">
                  <c:v>64.049764778099998</c:v>
                </c:pt>
                <c:pt idx="221">
                  <c:v>64.049764778099998</c:v>
                </c:pt>
                <c:pt idx="222">
                  <c:v>64.049764778099998</c:v>
                </c:pt>
                <c:pt idx="223">
                  <c:v>64.049764778099998</c:v>
                </c:pt>
                <c:pt idx="224">
                  <c:v>64.049764778099998</c:v>
                </c:pt>
                <c:pt idx="225">
                  <c:v>64.049764778099998</c:v>
                </c:pt>
                <c:pt idx="226">
                  <c:v>64.049764778099998</c:v>
                </c:pt>
                <c:pt idx="227">
                  <c:v>64.049764778099998</c:v>
                </c:pt>
                <c:pt idx="228">
                  <c:v>64.049764778099998</c:v>
                </c:pt>
                <c:pt idx="229">
                  <c:v>64.049764778099998</c:v>
                </c:pt>
                <c:pt idx="230">
                  <c:v>64.049764778099998</c:v>
                </c:pt>
                <c:pt idx="231">
                  <c:v>64.049764778099998</c:v>
                </c:pt>
                <c:pt idx="232">
                  <c:v>64.049764778099998</c:v>
                </c:pt>
                <c:pt idx="233">
                  <c:v>64.049764778099998</c:v>
                </c:pt>
                <c:pt idx="234">
                  <c:v>64.049764778099998</c:v>
                </c:pt>
                <c:pt idx="235">
                  <c:v>64.049764778099998</c:v>
                </c:pt>
                <c:pt idx="236">
                  <c:v>64.049764778099998</c:v>
                </c:pt>
                <c:pt idx="237">
                  <c:v>64.049764778099998</c:v>
                </c:pt>
                <c:pt idx="238">
                  <c:v>64.049764778099998</c:v>
                </c:pt>
                <c:pt idx="239">
                  <c:v>64.049764778099998</c:v>
                </c:pt>
                <c:pt idx="240">
                  <c:v>64.049764778099998</c:v>
                </c:pt>
                <c:pt idx="241">
                  <c:v>64.049764778099998</c:v>
                </c:pt>
                <c:pt idx="242">
                  <c:v>64.049764778099998</c:v>
                </c:pt>
                <c:pt idx="243">
                  <c:v>64.049764778099998</c:v>
                </c:pt>
                <c:pt idx="244">
                  <c:v>64.049764778099998</c:v>
                </c:pt>
                <c:pt idx="245">
                  <c:v>64.049764778099998</c:v>
                </c:pt>
                <c:pt idx="246">
                  <c:v>64.049764778099998</c:v>
                </c:pt>
                <c:pt idx="247">
                  <c:v>64.049764778099998</c:v>
                </c:pt>
                <c:pt idx="248">
                  <c:v>64.049764778099998</c:v>
                </c:pt>
                <c:pt idx="249">
                  <c:v>64.049764778099998</c:v>
                </c:pt>
                <c:pt idx="250">
                  <c:v>64.049764778099998</c:v>
                </c:pt>
                <c:pt idx="251">
                  <c:v>64.049764778099998</c:v>
                </c:pt>
                <c:pt idx="252">
                  <c:v>64.049764778099998</c:v>
                </c:pt>
                <c:pt idx="253">
                  <c:v>64.049764778099998</c:v>
                </c:pt>
                <c:pt idx="254">
                  <c:v>64.049764778099998</c:v>
                </c:pt>
                <c:pt idx="255">
                  <c:v>64.049764778099998</c:v>
                </c:pt>
                <c:pt idx="256">
                  <c:v>64.049764778099998</c:v>
                </c:pt>
                <c:pt idx="257">
                  <c:v>64.049764778099998</c:v>
                </c:pt>
                <c:pt idx="258">
                  <c:v>64.049764778099998</c:v>
                </c:pt>
                <c:pt idx="259">
                  <c:v>64.049764778099998</c:v>
                </c:pt>
                <c:pt idx="260">
                  <c:v>64.049764778099998</c:v>
                </c:pt>
                <c:pt idx="261">
                  <c:v>64.049764778099998</c:v>
                </c:pt>
                <c:pt idx="262">
                  <c:v>64.049764778099998</c:v>
                </c:pt>
                <c:pt idx="263">
                  <c:v>64.049764778099998</c:v>
                </c:pt>
                <c:pt idx="264">
                  <c:v>64.049764778099998</c:v>
                </c:pt>
                <c:pt idx="265">
                  <c:v>64.049764778099998</c:v>
                </c:pt>
                <c:pt idx="266">
                  <c:v>64.049764778099998</c:v>
                </c:pt>
                <c:pt idx="267">
                  <c:v>64.049764778099998</c:v>
                </c:pt>
                <c:pt idx="268">
                  <c:v>64.049764778099998</c:v>
                </c:pt>
                <c:pt idx="269">
                  <c:v>64.049764778099998</c:v>
                </c:pt>
                <c:pt idx="270">
                  <c:v>64.049764778099998</c:v>
                </c:pt>
                <c:pt idx="271">
                  <c:v>64.049764778099998</c:v>
                </c:pt>
                <c:pt idx="272">
                  <c:v>64.049764778099998</c:v>
                </c:pt>
                <c:pt idx="273">
                  <c:v>64.049764778099998</c:v>
                </c:pt>
                <c:pt idx="274">
                  <c:v>64.049764778099998</c:v>
                </c:pt>
                <c:pt idx="275">
                  <c:v>64.049764778099998</c:v>
                </c:pt>
                <c:pt idx="276">
                  <c:v>64.049764778099998</c:v>
                </c:pt>
                <c:pt idx="277">
                  <c:v>64.049764778099998</c:v>
                </c:pt>
                <c:pt idx="278">
                  <c:v>64.049764778099998</c:v>
                </c:pt>
                <c:pt idx="279">
                  <c:v>64.049764778099998</c:v>
                </c:pt>
                <c:pt idx="280">
                  <c:v>64.049764778099998</c:v>
                </c:pt>
                <c:pt idx="281">
                  <c:v>64.049764778099998</c:v>
                </c:pt>
                <c:pt idx="282">
                  <c:v>64.049764778099998</c:v>
                </c:pt>
                <c:pt idx="283">
                  <c:v>64.049764778099998</c:v>
                </c:pt>
                <c:pt idx="284">
                  <c:v>64.049764778099998</c:v>
                </c:pt>
                <c:pt idx="285">
                  <c:v>64.049764778099998</c:v>
                </c:pt>
                <c:pt idx="286">
                  <c:v>64.049764778099998</c:v>
                </c:pt>
                <c:pt idx="287">
                  <c:v>64.049764778099998</c:v>
                </c:pt>
                <c:pt idx="288">
                  <c:v>64.049764778099998</c:v>
                </c:pt>
                <c:pt idx="289">
                  <c:v>64.049764778099998</c:v>
                </c:pt>
                <c:pt idx="290">
                  <c:v>64.049764778099998</c:v>
                </c:pt>
                <c:pt idx="291">
                  <c:v>64.049764778099998</c:v>
                </c:pt>
                <c:pt idx="292">
                  <c:v>64.049764778099998</c:v>
                </c:pt>
                <c:pt idx="293">
                  <c:v>64.049764778099998</c:v>
                </c:pt>
                <c:pt idx="294">
                  <c:v>64.049764778099998</c:v>
                </c:pt>
                <c:pt idx="295">
                  <c:v>64.049764778099998</c:v>
                </c:pt>
                <c:pt idx="296">
                  <c:v>64.049764778099998</c:v>
                </c:pt>
                <c:pt idx="297">
                  <c:v>64.049764778099998</c:v>
                </c:pt>
                <c:pt idx="298">
                  <c:v>64.049764778099998</c:v>
                </c:pt>
                <c:pt idx="299">
                  <c:v>64.049764778099998</c:v>
                </c:pt>
                <c:pt idx="300">
                  <c:v>64.049764778099998</c:v>
                </c:pt>
                <c:pt idx="301">
                  <c:v>64.049764778099998</c:v>
                </c:pt>
                <c:pt idx="302">
                  <c:v>64.049764778099998</c:v>
                </c:pt>
                <c:pt idx="303">
                  <c:v>64.049764778099998</c:v>
                </c:pt>
                <c:pt idx="304">
                  <c:v>64.049764778099998</c:v>
                </c:pt>
                <c:pt idx="305">
                  <c:v>64.049764778099998</c:v>
                </c:pt>
                <c:pt idx="306">
                  <c:v>64.049764778099998</c:v>
                </c:pt>
                <c:pt idx="307">
                  <c:v>64.049764778099998</c:v>
                </c:pt>
                <c:pt idx="308">
                  <c:v>64.049764778099998</c:v>
                </c:pt>
                <c:pt idx="309">
                  <c:v>64.049764778099998</c:v>
                </c:pt>
                <c:pt idx="310">
                  <c:v>64.049764778099998</c:v>
                </c:pt>
                <c:pt idx="311">
                  <c:v>64.049764778099998</c:v>
                </c:pt>
                <c:pt idx="312">
                  <c:v>64.049764778099998</c:v>
                </c:pt>
                <c:pt idx="313">
                  <c:v>64.049764778099998</c:v>
                </c:pt>
                <c:pt idx="314">
                  <c:v>64.049764778099998</c:v>
                </c:pt>
                <c:pt idx="315">
                  <c:v>64.049764778099998</c:v>
                </c:pt>
                <c:pt idx="316">
                  <c:v>64.049764778099998</c:v>
                </c:pt>
                <c:pt idx="317">
                  <c:v>64.049764778099998</c:v>
                </c:pt>
                <c:pt idx="318">
                  <c:v>64.049764778099998</c:v>
                </c:pt>
                <c:pt idx="319">
                  <c:v>64.049764778099998</c:v>
                </c:pt>
                <c:pt idx="320">
                  <c:v>64.049764778099998</c:v>
                </c:pt>
                <c:pt idx="321">
                  <c:v>64.049764778099998</c:v>
                </c:pt>
                <c:pt idx="322">
                  <c:v>64.049764778099998</c:v>
                </c:pt>
                <c:pt idx="323">
                  <c:v>64.049764778099998</c:v>
                </c:pt>
                <c:pt idx="324">
                  <c:v>64.049764778099998</c:v>
                </c:pt>
                <c:pt idx="325">
                  <c:v>64.049764778099998</c:v>
                </c:pt>
                <c:pt idx="326">
                  <c:v>64.049764778099998</c:v>
                </c:pt>
                <c:pt idx="327">
                  <c:v>64.049764778099998</c:v>
                </c:pt>
                <c:pt idx="328">
                  <c:v>64.049764778099998</c:v>
                </c:pt>
                <c:pt idx="329">
                  <c:v>64.049764778099998</c:v>
                </c:pt>
                <c:pt idx="330">
                  <c:v>64.049764778099998</c:v>
                </c:pt>
                <c:pt idx="331">
                  <c:v>64.049764778099998</c:v>
                </c:pt>
                <c:pt idx="332">
                  <c:v>64.049764778099998</c:v>
                </c:pt>
                <c:pt idx="333">
                  <c:v>64.049764778099998</c:v>
                </c:pt>
                <c:pt idx="334">
                  <c:v>64.049764778099998</c:v>
                </c:pt>
                <c:pt idx="335">
                  <c:v>64.049764778099998</c:v>
                </c:pt>
                <c:pt idx="336">
                  <c:v>64.049764778099998</c:v>
                </c:pt>
                <c:pt idx="337">
                  <c:v>64.049764778099998</c:v>
                </c:pt>
                <c:pt idx="338">
                  <c:v>64.049764778099998</c:v>
                </c:pt>
                <c:pt idx="339">
                  <c:v>64.049764778099998</c:v>
                </c:pt>
                <c:pt idx="340">
                  <c:v>64.049764778099998</c:v>
                </c:pt>
                <c:pt idx="341">
                  <c:v>64.049764778099998</c:v>
                </c:pt>
                <c:pt idx="342">
                  <c:v>64.049764778099998</c:v>
                </c:pt>
                <c:pt idx="343">
                  <c:v>64.049764778099998</c:v>
                </c:pt>
                <c:pt idx="344">
                  <c:v>64.049764778099998</c:v>
                </c:pt>
                <c:pt idx="345">
                  <c:v>64.049764778099998</c:v>
                </c:pt>
                <c:pt idx="346">
                  <c:v>64.049764778099998</c:v>
                </c:pt>
                <c:pt idx="347">
                  <c:v>64.049764778099998</c:v>
                </c:pt>
                <c:pt idx="348">
                  <c:v>64.049764778099998</c:v>
                </c:pt>
                <c:pt idx="349">
                  <c:v>64.049764778099998</c:v>
                </c:pt>
                <c:pt idx="350">
                  <c:v>64.049764778099998</c:v>
                </c:pt>
                <c:pt idx="351">
                  <c:v>64.049764778099998</c:v>
                </c:pt>
                <c:pt idx="352">
                  <c:v>64.049764778099998</c:v>
                </c:pt>
                <c:pt idx="353">
                  <c:v>64.049764778099998</c:v>
                </c:pt>
                <c:pt idx="354">
                  <c:v>64.049764778099998</c:v>
                </c:pt>
                <c:pt idx="355">
                  <c:v>64.049764778099998</c:v>
                </c:pt>
                <c:pt idx="356">
                  <c:v>64.049764778099998</c:v>
                </c:pt>
                <c:pt idx="357">
                  <c:v>64.049764778099998</c:v>
                </c:pt>
                <c:pt idx="358">
                  <c:v>64.049764778099998</c:v>
                </c:pt>
                <c:pt idx="359">
                  <c:v>64.049764778099998</c:v>
                </c:pt>
                <c:pt idx="360">
                  <c:v>64.049764778099998</c:v>
                </c:pt>
                <c:pt idx="361">
                  <c:v>64.049764778099998</c:v>
                </c:pt>
                <c:pt idx="362">
                  <c:v>64.049764778099998</c:v>
                </c:pt>
                <c:pt idx="363">
                  <c:v>64.049764778099998</c:v>
                </c:pt>
                <c:pt idx="364">
                  <c:v>64.049764778099998</c:v>
                </c:pt>
                <c:pt idx="365">
                  <c:v>64.049764778099998</c:v>
                </c:pt>
                <c:pt idx="366">
                  <c:v>64.049764778099998</c:v>
                </c:pt>
                <c:pt idx="367">
                  <c:v>64.049764778099998</c:v>
                </c:pt>
                <c:pt idx="368">
                  <c:v>64.049764778099998</c:v>
                </c:pt>
                <c:pt idx="369">
                  <c:v>64.049764778099998</c:v>
                </c:pt>
                <c:pt idx="370">
                  <c:v>64.049764778099998</c:v>
                </c:pt>
                <c:pt idx="371">
                  <c:v>64.049764778099998</c:v>
                </c:pt>
                <c:pt idx="372">
                  <c:v>64.049764778099998</c:v>
                </c:pt>
                <c:pt idx="373">
                  <c:v>64.049764778099998</c:v>
                </c:pt>
                <c:pt idx="374">
                  <c:v>64.049764778099998</c:v>
                </c:pt>
                <c:pt idx="375">
                  <c:v>64.049764778099998</c:v>
                </c:pt>
                <c:pt idx="376">
                  <c:v>64.049764778099998</c:v>
                </c:pt>
                <c:pt idx="377">
                  <c:v>64.049764778099998</c:v>
                </c:pt>
                <c:pt idx="378">
                  <c:v>64.049764778099998</c:v>
                </c:pt>
                <c:pt idx="379">
                  <c:v>64.049764778099998</c:v>
                </c:pt>
                <c:pt idx="380">
                  <c:v>64.049764778099998</c:v>
                </c:pt>
                <c:pt idx="381">
                  <c:v>64.049764778099998</c:v>
                </c:pt>
                <c:pt idx="382">
                  <c:v>64.049764778099998</c:v>
                </c:pt>
                <c:pt idx="383">
                  <c:v>64.049764778099998</c:v>
                </c:pt>
                <c:pt idx="384">
                  <c:v>64.049764778099998</c:v>
                </c:pt>
                <c:pt idx="385">
                  <c:v>64.049764778099998</c:v>
                </c:pt>
                <c:pt idx="386">
                  <c:v>64.049764778099998</c:v>
                </c:pt>
                <c:pt idx="387">
                  <c:v>64.049764778099998</c:v>
                </c:pt>
                <c:pt idx="388">
                  <c:v>64.049764778099998</c:v>
                </c:pt>
                <c:pt idx="389">
                  <c:v>64.049764778099998</c:v>
                </c:pt>
                <c:pt idx="390">
                  <c:v>64.049764778099998</c:v>
                </c:pt>
                <c:pt idx="391">
                  <c:v>64.049764778099998</c:v>
                </c:pt>
                <c:pt idx="392">
                  <c:v>64.049764778099998</c:v>
                </c:pt>
                <c:pt idx="393">
                  <c:v>64.049764778099998</c:v>
                </c:pt>
                <c:pt idx="394">
                  <c:v>64.049764778099998</c:v>
                </c:pt>
                <c:pt idx="395">
                  <c:v>64.049764778099998</c:v>
                </c:pt>
                <c:pt idx="396">
                  <c:v>64.049764778099998</c:v>
                </c:pt>
                <c:pt idx="397">
                  <c:v>64.049764778099998</c:v>
                </c:pt>
                <c:pt idx="398">
                  <c:v>64.049764778099998</c:v>
                </c:pt>
                <c:pt idx="399">
                  <c:v>64.049764778099998</c:v>
                </c:pt>
                <c:pt idx="400">
                  <c:v>64.049764778099998</c:v>
                </c:pt>
                <c:pt idx="401">
                  <c:v>64.049764778099998</c:v>
                </c:pt>
                <c:pt idx="402">
                  <c:v>64.049764778099998</c:v>
                </c:pt>
                <c:pt idx="403">
                  <c:v>64.049764778099998</c:v>
                </c:pt>
                <c:pt idx="404">
                  <c:v>64.049764778099998</c:v>
                </c:pt>
                <c:pt idx="405">
                  <c:v>64.049764778099998</c:v>
                </c:pt>
                <c:pt idx="406">
                  <c:v>64.049764778099998</c:v>
                </c:pt>
                <c:pt idx="407">
                  <c:v>64.049764778099998</c:v>
                </c:pt>
                <c:pt idx="408">
                  <c:v>64.049764778099998</c:v>
                </c:pt>
                <c:pt idx="409">
                  <c:v>64.049764778099998</c:v>
                </c:pt>
                <c:pt idx="410">
                  <c:v>64.049764778099998</c:v>
                </c:pt>
                <c:pt idx="411">
                  <c:v>64.049764778099998</c:v>
                </c:pt>
                <c:pt idx="412">
                  <c:v>64.049764778099998</c:v>
                </c:pt>
                <c:pt idx="413">
                  <c:v>64.049764778099998</c:v>
                </c:pt>
                <c:pt idx="414">
                  <c:v>64.049764778099998</c:v>
                </c:pt>
                <c:pt idx="415">
                  <c:v>64.049764778099998</c:v>
                </c:pt>
                <c:pt idx="416">
                  <c:v>64.049764778099998</c:v>
                </c:pt>
                <c:pt idx="417">
                  <c:v>64.049764778099998</c:v>
                </c:pt>
                <c:pt idx="418">
                  <c:v>64.049764778099998</c:v>
                </c:pt>
                <c:pt idx="419">
                  <c:v>64.049764778099998</c:v>
                </c:pt>
                <c:pt idx="420">
                  <c:v>64.049764778099998</c:v>
                </c:pt>
                <c:pt idx="421">
                  <c:v>64.049764778099998</c:v>
                </c:pt>
                <c:pt idx="422">
                  <c:v>64.049764778099998</c:v>
                </c:pt>
                <c:pt idx="423">
                  <c:v>64.049764778099998</c:v>
                </c:pt>
                <c:pt idx="424">
                  <c:v>64.049764778099998</c:v>
                </c:pt>
                <c:pt idx="425">
                  <c:v>64.049764778099998</c:v>
                </c:pt>
                <c:pt idx="426">
                  <c:v>64.049764778099998</c:v>
                </c:pt>
                <c:pt idx="427">
                  <c:v>64.049764778099998</c:v>
                </c:pt>
                <c:pt idx="428">
                  <c:v>64.049764778099998</c:v>
                </c:pt>
                <c:pt idx="429">
                  <c:v>64.049764778099998</c:v>
                </c:pt>
                <c:pt idx="430">
                  <c:v>64.049764778099998</c:v>
                </c:pt>
                <c:pt idx="431">
                  <c:v>64.049764778099998</c:v>
                </c:pt>
                <c:pt idx="432">
                  <c:v>64.049764778099998</c:v>
                </c:pt>
                <c:pt idx="433">
                  <c:v>64.049764778099998</c:v>
                </c:pt>
                <c:pt idx="434">
                  <c:v>64.049764778099998</c:v>
                </c:pt>
                <c:pt idx="435">
                  <c:v>64.049764778099998</c:v>
                </c:pt>
                <c:pt idx="436">
                  <c:v>64.049764778099998</c:v>
                </c:pt>
                <c:pt idx="437">
                  <c:v>64.049764778099998</c:v>
                </c:pt>
                <c:pt idx="438">
                  <c:v>64.049764778099998</c:v>
                </c:pt>
                <c:pt idx="439">
                  <c:v>64.049764778099998</c:v>
                </c:pt>
                <c:pt idx="440">
                  <c:v>64.049764778099998</c:v>
                </c:pt>
                <c:pt idx="441">
                  <c:v>64.049764778099998</c:v>
                </c:pt>
                <c:pt idx="442">
                  <c:v>64.049764778099998</c:v>
                </c:pt>
                <c:pt idx="443">
                  <c:v>64.049764778099998</c:v>
                </c:pt>
                <c:pt idx="444">
                  <c:v>64.049764778099998</c:v>
                </c:pt>
                <c:pt idx="445">
                  <c:v>64.049764778099998</c:v>
                </c:pt>
                <c:pt idx="446">
                  <c:v>64.049764778099998</c:v>
                </c:pt>
                <c:pt idx="447">
                  <c:v>64.049764778099998</c:v>
                </c:pt>
                <c:pt idx="448">
                  <c:v>64.049764778099998</c:v>
                </c:pt>
                <c:pt idx="449">
                  <c:v>64.049764778099998</c:v>
                </c:pt>
                <c:pt idx="450">
                  <c:v>64.049764778099998</c:v>
                </c:pt>
                <c:pt idx="451">
                  <c:v>64.049764778099998</c:v>
                </c:pt>
                <c:pt idx="452">
                  <c:v>64.049764778099998</c:v>
                </c:pt>
                <c:pt idx="453">
                  <c:v>64.049764778099998</c:v>
                </c:pt>
                <c:pt idx="454">
                  <c:v>64.049764778099998</c:v>
                </c:pt>
                <c:pt idx="455">
                  <c:v>64.049764778099998</c:v>
                </c:pt>
                <c:pt idx="456">
                  <c:v>64.049764778099998</c:v>
                </c:pt>
                <c:pt idx="457">
                  <c:v>64.049764778099998</c:v>
                </c:pt>
                <c:pt idx="458">
                  <c:v>64.049764778099998</c:v>
                </c:pt>
                <c:pt idx="459">
                  <c:v>64.049764778099998</c:v>
                </c:pt>
                <c:pt idx="460">
                  <c:v>64.049764778099998</c:v>
                </c:pt>
                <c:pt idx="461">
                  <c:v>64.049764778099998</c:v>
                </c:pt>
                <c:pt idx="462">
                  <c:v>64.049764778099998</c:v>
                </c:pt>
                <c:pt idx="463">
                  <c:v>64.049764778099998</c:v>
                </c:pt>
                <c:pt idx="464">
                  <c:v>64.049764778099998</c:v>
                </c:pt>
                <c:pt idx="465">
                  <c:v>64.049764778099998</c:v>
                </c:pt>
                <c:pt idx="466">
                  <c:v>64.049764778099998</c:v>
                </c:pt>
                <c:pt idx="467">
                  <c:v>64.049764778099998</c:v>
                </c:pt>
                <c:pt idx="468">
                  <c:v>64.049764778099998</c:v>
                </c:pt>
                <c:pt idx="469">
                  <c:v>64.049764778099998</c:v>
                </c:pt>
                <c:pt idx="470">
                  <c:v>64.049764778099998</c:v>
                </c:pt>
                <c:pt idx="471">
                  <c:v>64.049764778099998</c:v>
                </c:pt>
                <c:pt idx="472">
                  <c:v>64.049764778099998</c:v>
                </c:pt>
                <c:pt idx="473">
                  <c:v>64.049764778099998</c:v>
                </c:pt>
                <c:pt idx="474">
                  <c:v>64.049764778099998</c:v>
                </c:pt>
                <c:pt idx="475">
                  <c:v>64.049764778099998</c:v>
                </c:pt>
                <c:pt idx="476">
                  <c:v>64.049764778099998</c:v>
                </c:pt>
                <c:pt idx="477">
                  <c:v>64.049764778099998</c:v>
                </c:pt>
                <c:pt idx="478">
                  <c:v>64.049764778099998</c:v>
                </c:pt>
                <c:pt idx="479">
                  <c:v>64.049764778099998</c:v>
                </c:pt>
                <c:pt idx="480">
                  <c:v>64.049764778099998</c:v>
                </c:pt>
                <c:pt idx="481">
                  <c:v>64.049764778099998</c:v>
                </c:pt>
                <c:pt idx="482">
                  <c:v>64.049764778099998</c:v>
                </c:pt>
                <c:pt idx="483">
                  <c:v>64.049764778099998</c:v>
                </c:pt>
                <c:pt idx="484">
                  <c:v>64.049764778099998</c:v>
                </c:pt>
                <c:pt idx="485">
                  <c:v>64.049764778099998</c:v>
                </c:pt>
                <c:pt idx="486">
                  <c:v>64.049764778099998</c:v>
                </c:pt>
                <c:pt idx="487">
                  <c:v>64.049764778099998</c:v>
                </c:pt>
                <c:pt idx="488">
                  <c:v>64.049764778099998</c:v>
                </c:pt>
                <c:pt idx="489">
                  <c:v>64.049764778099998</c:v>
                </c:pt>
                <c:pt idx="490">
                  <c:v>64.049764778099998</c:v>
                </c:pt>
                <c:pt idx="491">
                  <c:v>64.049764778099998</c:v>
                </c:pt>
                <c:pt idx="492">
                  <c:v>64.049764778099998</c:v>
                </c:pt>
                <c:pt idx="493">
                  <c:v>64.049764778099998</c:v>
                </c:pt>
                <c:pt idx="494">
                  <c:v>64.049764778099998</c:v>
                </c:pt>
                <c:pt idx="495">
                  <c:v>64.049764778099998</c:v>
                </c:pt>
                <c:pt idx="496">
                  <c:v>64.049764778099998</c:v>
                </c:pt>
                <c:pt idx="497">
                  <c:v>64.049764778099998</c:v>
                </c:pt>
                <c:pt idx="498">
                  <c:v>64.049764778099998</c:v>
                </c:pt>
                <c:pt idx="499">
                  <c:v>64.049764778099998</c:v>
                </c:pt>
                <c:pt idx="500">
                  <c:v>64.049764778099998</c:v>
                </c:pt>
                <c:pt idx="501">
                  <c:v>64.049764778099998</c:v>
                </c:pt>
                <c:pt idx="502">
                  <c:v>64.049764778099998</c:v>
                </c:pt>
                <c:pt idx="503">
                  <c:v>64.049764778099998</c:v>
                </c:pt>
                <c:pt idx="504">
                  <c:v>64.049764778099998</c:v>
                </c:pt>
                <c:pt idx="505">
                  <c:v>64.049764778099998</c:v>
                </c:pt>
                <c:pt idx="506">
                  <c:v>64.049764778099998</c:v>
                </c:pt>
                <c:pt idx="507">
                  <c:v>64.049764778099998</c:v>
                </c:pt>
                <c:pt idx="508">
                  <c:v>64.049764778099998</c:v>
                </c:pt>
                <c:pt idx="509">
                  <c:v>64.049764778099998</c:v>
                </c:pt>
                <c:pt idx="510">
                  <c:v>64.049764778099998</c:v>
                </c:pt>
                <c:pt idx="511">
                  <c:v>64.049764778099998</c:v>
                </c:pt>
                <c:pt idx="512">
                  <c:v>64.049764778099998</c:v>
                </c:pt>
                <c:pt idx="513">
                  <c:v>64.049764778099998</c:v>
                </c:pt>
                <c:pt idx="514">
                  <c:v>64.049764778099998</c:v>
                </c:pt>
                <c:pt idx="515">
                  <c:v>64.049764778099998</c:v>
                </c:pt>
                <c:pt idx="516">
                  <c:v>64.049764778099998</c:v>
                </c:pt>
                <c:pt idx="517">
                  <c:v>64.049764778099998</c:v>
                </c:pt>
                <c:pt idx="518">
                  <c:v>64.049764778099998</c:v>
                </c:pt>
                <c:pt idx="519">
                  <c:v>64.049764778099998</c:v>
                </c:pt>
                <c:pt idx="520">
                  <c:v>64.049764778099998</c:v>
                </c:pt>
                <c:pt idx="521">
                  <c:v>64.049764778099998</c:v>
                </c:pt>
                <c:pt idx="522">
                  <c:v>64.049764778099998</c:v>
                </c:pt>
                <c:pt idx="523">
                  <c:v>64.049764778099998</c:v>
                </c:pt>
                <c:pt idx="524">
                  <c:v>64.049764778099998</c:v>
                </c:pt>
                <c:pt idx="525">
                  <c:v>64.049764778099998</c:v>
                </c:pt>
                <c:pt idx="526">
                  <c:v>64.049764778099998</c:v>
                </c:pt>
                <c:pt idx="527">
                  <c:v>64.049764778099998</c:v>
                </c:pt>
                <c:pt idx="528">
                  <c:v>64.049764778099998</c:v>
                </c:pt>
                <c:pt idx="529">
                  <c:v>64.049764778099998</c:v>
                </c:pt>
                <c:pt idx="530">
                  <c:v>64.049764778099998</c:v>
                </c:pt>
                <c:pt idx="531">
                  <c:v>64.049764778099998</c:v>
                </c:pt>
                <c:pt idx="532">
                  <c:v>64.049764778099998</c:v>
                </c:pt>
                <c:pt idx="533">
                  <c:v>64.049764778099998</c:v>
                </c:pt>
                <c:pt idx="534">
                  <c:v>64.049764778099998</c:v>
                </c:pt>
                <c:pt idx="535">
                  <c:v>64.049764778099998</c:v>
                </c:pt>
                <c:pt idx="536">
                  <c:v>64.049764778099998</c:v>
                </c:pt>
                <c:pt idx="537">
                  <c:v>64.049764778099998</c:v>
                </c:pt>
                <c:pt idx="538">
                  <c:v>64.049764778099998</c:v>
                </c:pt>
                <c:pt idx="539">
                  <c:v>64.049764778099998</c:v>
                </c:pt>
                <c:pt idx="540">
                  <c:v>64.049764778099998</c:v>
                </c:pt>
                <c:pt idx="541">
                  <c:v>64.049764778099998</c:v>
                </c:pt>
                <c:pt idx="542">
                  <c:v>64.049764778099998</c:v>
                </c:pt>
                <c:pt idx="543">
                  <c:v>64.049764778099998</c:v>
                </c:pt>
                <c:pt idx="544">
                  <c:v>64.049764778099998</c:v>
                </c:pt>
                <c:pt idx="545">
                  <c:v>64.049764778099998</c:v>
                </c:pt>
                <c:pt idx="546">
                  <c:v>64.049764778099998</c:v>
                </c:pt>
                <c:pt idx="547">
                  <c:v>64.049764778099998</c:v>
                </c:pt>
                <c:pt idx="548">
                  <c:v>64.049764778099998</c:v>
                </c:pt>
                <c:pt idx="549">
                  <c:v>64.049764778099998</c:v>
                </c:pt>
                <c:pt idx="550">
                  <c:v>64.049764778099998</c:v>
                </c:pt>
                <c:pt idx="551">
                  <c:v>64.049764778099998</c:v>
                </c:pt>
                <c:pt idx="552">
                  <c:v>64.049764778099998</c:v>
                </c:pt>
                <c:pt idx="553">
                  <c:v>64.049764778099998</c:v>
                </c:pt>
                <c:pt idx="554">
                  <c:v>64.049764778099998</c:v>
                </c:pt>
                <c:pt idx="555">
                  <c:v>64.049764778099998</c:v>
                </c:pt>
                <c:pt idx="556">
                  <c:v>64.049764778099998</c:v>
                </c:pt>
                <c:pt idx="557">
                  <c:v>64.049764778099998</c:v>
                </c:pt>
                <c:pt idx="558">
                  <c:v>64.049764778099998</c:v>
                </c:pt>
                <c:pt idx="559">
                  <c:v>64.049764778099998</c:v>
                </c:pt>
                <c:pt idx="560">
                  <c:v>64.049764778099998</c:v>
                </c:pt>
                <c:pt idx="561">
                  <c:v>64.049764778099998</c:v>
                </c:pt>
                <c:pt idx="562">
                  <c:v>64.049764778099998</c:v>
                </c:pt>
                <c:pt idx="563">
                  <c:v>64.049764778099998</c:v>
                </c:pt>
                <c:pt idx="564">
                  <c:v>64.049764778099998</c:v>
                </c:pt>
                <c:pt idx="565">
                  <c:v>64.049764778099998</c:v>
                </c:pt>
                <c:pt idx="566">
                  <c:v>64.049764778099998</c:v>
                </c:pt>
                <c:pt idx="567">
                  <c:v>64.049764778099998</c:v>
                </c:pt>
                <c:pt idx="568">
                  <c:v>64.049764778099998</c:v>
                </c:pt>
                <c:pt idx="569">
                  <c:v>64.049764778099998</c:v>
                </c:pt>
                <c:pt idx="570">
                  <c:v>64.049764778099998</c:v>
                </c:pt>
                <c:pt idx="571">
                  <c:v>64.049764778099998</c:v>
                </c:pt>
                <c:pt idx="572">
                  <c:v>64.049764778099998</c:v>
                </c:pt>
                <c:pt idx="573">
                  <c:v>64.049764778099998</c:v>
                </c:pt>
                <c:pt idx="574">
                  <c:v>64.049764778099998</c:v>
                </c:pt>
                <c:pt idx="575">
                  <c:v>64.049764778099998</c:v>
                </c:pt>
                <c:pt idx="576">
                  <c:v>64.049764778099998</c:v>
                </c:pt>
                <c:pt idx="577">
                  <c:v>64.049764778099998</c:v>
                </c:pt>
                <c:pt idx="578">
                  <c:v>64.049764778099998</c:v>
                </c:pt>
                <c:pt idx="579">
                  <c:v>64.049764778099998</c:v>
                </c:pt>
                <c:pt idx="580">
                  <c:v>64.049764778099998</c:v>
                </c:pt>
                <c:pt idx="581">
                  <c:v>64.049764778099998</c:v>
                </c:pt>
                <c:pt idx="582">
                  <c:v>64.049764778099998</c:v>
                </c:pt>
                <c:pt idx="583">
                  <c:v>64.049764778099998</c:v>
                </c:pt>
                <c:pt idx="584">
                  <c:v>64.049764778099998</c:v>
                </c:pt>
                <c:pt idx="585">
                  <c:v>64.049764778099998</c:v>
                </c:pt>
                <c:pt idx="586">
                  <c:v>64.049764778099998</c:v>
                </c:pt>
                <c:pt idx="587">
                  <c:v>64.049764778099998</c:v>
                </c:pt>
                <c:pt idx="588">
                  <c:v>64.049764778099998</c:v>
                </c:pt>
                <c:pt idx="589">
                  <c:v>64.049764778099998</c:v>
                </c:pt>
                <c:pt idx="590">
                  <c:v>64.049764778099998</c:v>
                </c:pt>
                <c:pt idx="591">
                  <c:v>64.049764778099998</c:v>
                </c:pt>
                <c:pt idx="592">
                  <c:v>64.049764778099998</c:v>
                </c:pt>
                <c:pt idx="593">
                  <c:v>64.049764778099998</c:v>
                </c:pt>
                <c:pt idx="594">
                  <c:v>64.049764778099998</c:v>
                </c:pt>
                <c:pt idx="595">
                  <c:v>64.049764778099998</c:v>
                </c:pt>
                <c:pt idx="596">
                  <c:v>64.049764778099998</c:v>
                </c:pt>
                <c:pt idx="597">
                  <c:v>64.049764778099998</c:v>
                </c:pt>
                <c:pt idx="598">
                  <c:v>64.049764778099998</c:v>
                </c:pt>
                <c:pt idx="599">
                  <c:v>64.049764778099998</c:v>
                </c:pt>
                <c:pt idx="600">
                  <c:v>64.049764778099998</c:v>
                </c:pt>
                <c:pt idx="601">
                  <c:v>64.049764778099998</c:v>
                </c:pt>
                <c:pt idx="602">
                  <c:v>64.049764778099998</c:v>
                </c:pt>
                <c:pt idx="603">
                  <c:v>64.049764778099998</c:v>
                </c:pt>
                <c:pt idx="604">
                  <c:v>64.049764778099998</c:v>
                </c:pt>
                <c:pt idx="605">
                  <c:v>64.049764778099998</c:v>
                </c:pt>
                <c:pt idx="606">
                  <c:v>64.049764778099998</c:v>
                </c:pt>
                <c:pt idx="607">
                  <c:v>64.049764778099998</c:v>
                </c:pt>
                <c:pt idx="608">
                  <c:v>64.049764778099998</c:v>
                </c:pt>
                <c:pt idx="609">
                  <c:v>64.049764778099998</c:v>
                </c:pt>
                <c:pt idx="610">
                  <c:v>64.049764778099998</c:v>
                </c:pt>
                <c:pt idx="611">
                  <c:v>64.049764778099998</c:v>
                </c:pt>
                <c:pt idx="612">
                  <c:v>64.049764778099998</c:v>
                </c:pt>
                <c:pt idx="613">
                  <c:v>64.049764778099998</c:v>
                </c:pt>
                <c:pt idx="614">
                  <c:v>64.049764778099998</c:v>
                </c:pt>
                <c:pt idx="615">
                  <c:v>64.049764778099998</c:v>
                </c:pt>
                <c:pt idx="616">
                  <c:v>64.049764778099998</c:v>
                </c:pt>
                <c:pt idx="617">
                  <c:v>64.049764778099998</c:v>
                </c:pt>
                <c:pt idx="618">
                  <c:v>64.049764778099998</c:v>
                </c:pt>
                <c:pt idx="619">
                  <c:v>64.049764778099998</c:v>
                </c:pt>
                <c:pt idx="620">
                  <c:v>64.049764778099998</c:v>
                </c:pt>
                <c:pt idx="621">
                  <c:v>64.049764778099998</c:v>
                </c:pt>
                <c:pt idx="622">
                  <c:v>64.049764778099998</c:v>
                </c:pt>
                <c:pt idx="623">
                  <c:v>64.049764778099998</c:v>
                </c:pt>
                <c:pt idx="624">
                  <c:v>64.049764778099998</c:v>
                </c:pt>
                <c:pt idx="625">
                  <c:v>64.049764778099998</c:v>
                </c:pt>
                <c:pt idx="626">
                  <c:v>64.049764778099998</c:v>
                </c:pt>
                <c:pt idx="627">
                  <c:v>64.049764778099998</c:v>
                </c:pt>
                <c:pt idx="628">
                  <c:v>64.049764778099998</c:v>
                </c:pt>
                <c:pt idx="629">
                  <c:v>64.049764778099998</c:v>
                </c:pt>
                <c:pt idx="630">
                  <c:v>64.049764778099998</c:v>
                </c:pt>
                <c:pt idx="631">
                  <c:v>64.049764778099998</c:v>
                </c:pt>
                <c:pt idx="632">
                  <c:v>64.049764778099998</c:v>
                </c:pt>
                <c:pt idx="633">
                  <c:v>64.049764778099998</c:v>
                </c:pt>
                <c:pt idx="634">
                  <c:v>64.049764778099998</c:v>
                </c:pt>
                <c:pt idx="635">
                  <c:v>64.049764778099998</c:v>
                </c:pt>
                <c:pt idx="636">
                  <c:v>64.049764778099998</c:v>
                </c:pt>
                <c:pt idx="637">
                  <c:v>64.049764778099998</c:v>
                </c:pt>
                <c:pt idx="638">
                  <c:v>64.049764778099998</c:v>
                </c:pt>
                <c:pt idx="639">
                  <c:v>64.049764778099998</c:v>
                </c:pt>
                <c:pt idx="640">
                  <c:v>64.049764778099998</c:v>
                </c:pt>
                <c:pt idx="641">
                  <c:v>64.049764778099998</c:v>
                </c:pt>
                <c:pt idx="642">
                  <c:v>64.049764778099998</c:v>
                </c:pt>
                <c:pt idx="643">
                  <c:v>64.049764778099998</c:v>
                </c:pt>
                <c:pt idx="644">
                  <c:v>64.049764778099998</c:v>
                </c:pt>
                <c:pt idx="645">
                  <c:v>64.049764778099998</c:v>
                </c:pt>
                <c:pt idx="646">
                  <c:v>64.049764778099998</c:v>
                </c:pt>
                <c:pt idx="647">
                  <c:v>64.049764778099998</c:v>
                </c:pt>
                <c:pt idx="648">
                  <c:v>64.049764778099998</c:v>
                </c:pt>
                <c:pt idx="649">
                  <c:v>64.049764778099998</c:v>
                </c:pt>
                <c:pt idx="650">
                  <c:v>64.049764778099998</c:v>
                </c:pt>
                <c:pt idx="651">
                  <c:v>64.049764778099998</c:v>
                </c:pt>
                <c:pt idx="652">
                  <c:v>64.049764778099998</c:v>
                </c:pt>
                <c:pt idx="653">
                  <c:v>64.049764778099998</c:v>
                </c:pt>
                <c:pt idx="654">
                  <c:v>64.049764778099998</c:v>
                </c:pt>
                <c:pt idx="655">
                  <c:v>64.049764778099998</c:v>
                </c:pt>
                <c:pt idx="656">
                  <c:v>64.049764778099998</c:v>
                </c:pt>
                <c:pt idx="657">
                  <c:v>64.049764778099998</c:v>
                </c:pt>
                <c:pt idx="658">
                  <c:v>64.049764778099998</c:v>
                </c:pt>
                <c:pt idx="659">
                  <c:v>64.049764778099998</c:v>
                </c:pt>
                <c:pt idx="660">
                  <c:v>64.049764778099998</c:v>
                </c:pt>
                <c:pt idx="661">
                  <c:v>64.049764778099998</c:v>
                </c:pt>
                <c:pt idx="662">
                  <c:v>64.049764778099998</c:v>
                </c:pt>
                <c:pt idx="663">
                  <c:v>64.049764778099998</c:v>
                </c:pt>
                <c:pt idx="664">
                  <c:v>64.049764778099998</c:v>
                </c:pt>
                <c:pt idx="665">
                  <c:v>64.049764778099998</c:v>
                </c:pt>
                <c:pt idx="666">
                  <c:v>64.049764778099998</c:v>
                </c:pt>
                <c:pt idx="667">
                  <c:v>64.049764778099998</c:v>
                </c:pt>
                <c:pt idx="668">
                  <c:v>64.049764778099998</c:v>
                </c:pt>
                <c:pt idx="669">
                  <c:v>64.049764778099998</c:v>
                </c:pt>
                <c:pt idx="670">
                  <c:v>64.049764778099998</c:v>
                </c:pt>
                <c:pt idx="671">
                  <c:v>64.049764778099998</c:v>
                </c:pt>
                <c:pt idx="672">
                  <c:v>64.049764778099998</c:v>
                </c:pt>
                <c:pt idx="673">
                  <c:v>64.049764778099998</c:v>
                </c:pt>
                <c:pt idx="674">
                  <c:v>64.049764778099998</c:v>
                </c:pt>
                <c:pt idx="675">
                  <c:v>64.049764778099998</c:v>
                </c:pt>
                <c:pt idx="676">
                  <c:v>64.049764778099998</c:v>
                </c:pt>
                <c:pt idx="677">
                  <c:v>64.049764778099998</c:v>
                </c:pt>
                <c:pt idx="678">
                  <c:v>64.049764778099998</c:v>
                </c:pt>
                <c:pt idx="679">
                  <c:v>64.049764778099998</c:v>
                </c:pt>
                <c:pt idx="680">
                  <c:v>64.049764778099998</c:v>
                </c:pt>
                <c:pt idx="681">
                  <c:v>64.049764778099998</c:v>
                </c:pt>
                <c:pt idx="682">
                  <c:v>64.049764778099998</c:v>
                </c:pt>
                <c:pt idx="683">
                  <c:v>64.049764778099998</c:v>
                </c:pt>
                <c:pt idx="684">
                  <c:v>64.049764778099998</c:v>
                </c:pt>
                <c:pt idx="685">
                  <c:v>64.049764778099998</c:v>
                </c:pt>
                <c:pt idx="686">
                  <c:v>64.049764778099998</c:v>
                </c:pt>
                <c:pt idx="687">
                  <c:v>64.049764778099998</c:v>
                </c:pt>
                <c:pt idx="688">
                  <c:v>64.049764778099998</c:v>
                </c:pt>
                <c:pt idx="689">
                  <c:v>64.049764778099998</c:v>
                </c:pt>
                <c:pt idx="690">
                  <c:v>64.049764778099998</c:v>
                </c:pt>
                <c:pt idx="691">
                  <c:v>64.049764778099998</c:v>
                </c:pt>
                <c:pt idx="692">
                  <c:v>64.049764778099998</c:v>
                </c:pt>
                <c:pt idx="693">
                  <c:v>64.049764778099998</c:v>
                </c:pt>
                <c:pt idx="694">
                  <c:v>64.049764778099998</c:v>
                </c:pt>
                <c:pt idx="695">
                  <c:v>64.049764778099998</c:v>
                </c:pt>
                <c:pt idx="696">
                  <c:v>64.049764778099998</c:v>
                </c:pt>
                <c:pt idx="697">
                  <c:v>64.049764778099998</c:v>
                </c:pt>
                <c:pt idx="698">
                  <c:v>64.049764778099998</c:v>
                </c:pt>
                <c:pt idx="699">
                  <c:v>64.049764778099998</c:v>
                </c:pt>
                <c:pt idx="700">
                  <c:v>64.049764778099998</c:v>
                </c:pt>
                <c:pt idx="701">
                  <c:v>64.049764778099998</c:v>
                </c:pt>
                <c:pt idx="702">
                  <c:v>64.049764778099998</c:v>
                </c:pt>
                <c:pt idx="703">
                  <c:v>64.049764778099998</c:v>
                </c:pt>
                <c:pt idx="704">
                  <c:v>64.049764778099998</c:v>
                </c:pt>
                <c:pt idx="705">
                  <c:v>64.049764778099998</c:v>
                </c:pt>
                <c:pt idx="706">
                  <c:v>64.049764778099998</c:v>
                </c:pt>
                <c:pt idx="707">
                  <c:v>64.049764778099998</c:v>
                </c:pt>
                <c:pt idx="708">
                  <c:v>64.049764778099998</c:v>
                </c:pt>
                <c:pt idx="709">
                  <c:v>64.049764778099998</c:v>
                </c:pt>
                <c:pt idx="710">
                  <c:v>64.049764778099998</c:v>
                </c:pt>
                <c:pt idx="711">
                  <c:v>64.049764778099998</c:v>
                </c:pt>
                <c:pt idx="712">
                  <c:v>64.049764778099998</c:v>
                </c:pt>
                <c:pt idx="713">
                  <c:v>64.049764778099998</c:v>
                </c:pt>
                <c:pt idx="714">
                  <c:v>64.049764778099998</c:v>
                </c:pt>
                <c:pt idx="715">
                  <c:v>64.049764778099998</c:v>
                </c:pt>
                <c:pt idx="716">
                  <c:v>64.049764778099998</c:v>
                </c:pt>
                <c:pt idx="717">
                  <c:v>64.049764778099998</c:v>
                </c:pt>
                <c:pt idx="718">
                  <c:v>64.049764778099998</c:v>
                </c:pt>
                <c:pt idx="719">
                  <c:v>64.049764778099998</c:v>
                </c:pt>
                <c:pt idx="720">
                  <c:v>64.049764778099998</c:v>
                </c:pt>
                <c:pt idx="721">
                  <c:v>64.049764778099998</c:v>
                </c:pt>
                <c:pt idx="722">
                  <c:v>64.049764778099998</c:v>
                </c:pt>
                <c:pt idx="723">
                  <c:v>64.049764778099998</c:v>
                </c:pt>
                <c:pt idx="724">
                  <c:v>64.049764778099998</c:v>
                </c:pt>
                <c:pt idx="725">
                  <c:v>64.049764778099998</c:v>
                </c:pt>
                <c:pt idx="726">
                  <c:v>64.049764778099998</c:v>
                </c:pt>
                <c:pt idx="727">
                  <c:v>64.049764778099998</c:v>
                </c:pt>
                <c:pt idx="728">
                  <c:v>64.049764778099998</c:v>
                </c:pt>
                <c:pt idx="729">
                  <c:v>64.049764778099998</c:v>
                </c:pt>
                <c:pt idx="730">
                  <c:v>64.049764778099998</c:v>
                </c:pt>
                <c:pt idx="731">
                  <c:v>64.049764778099998</c:v>
                </c:pt>
                <c:pt idx="732">
                  <c:v>64.049764778099998</c:v>
                </c:pt>
                <c:pt idx="733">
                  <c:v>64.049764778099998</c:v>
                </c:pt>
                <c:pt idx="734">
                  <c:v>64.049764778099998</c:v>
                </c:pt>
                <c:pt idx="735">
                  <c:v>64.049764778099998</c:v>
                </c:pt>
                <c:pt idx="736">
                  <c:v>64.049764778099998</c:v>
                </c:pt>
                <c:pt idx="737">
                  <c:v>64.049764778099998</c:v>
                </c:pt>
                <c:pt idx="738">
                  <c:v>64.049764778099998</c:v>
                </c:pt>
                <c:pt idx="739">
                  <c:v>64.049764778099998</c:v>
                </c:pt>
                <c:pt idx="740">
                  <c:v>64.049764778099998</c:v>
                </c:pt>
                <c:pt idx="741">
                  <c:v>64.049764778099998</c:v>
                </c:pt>
                <c:pt idx="742">
                  <c:v>64.049764778099998</c:v>
                </c:pt>
                <c:pt idx="743">
                  <c:v>64.049764778099998</c:v>
                </c:pt>
                <c:pt idx="744">
                  <c:v>64.049764778099998</c:v>
                </c:pt>
                <c:pt idx="745">
                  <c:v>64.049764778099998</c:v>
                </c:pt>
                <c:pt idx="746">
                  <c:v>64.049764778099998</c:v>
                </c:pt>
                <c:pt idx="747">
                  <c:v>64.049764778099998</c:v>
                </c:pt>
                <c:pt idx="748">
                  <c:v>64.049764778099998</c:v>
                </c:pt>
                <c:pt idx="749">
                  <c:v>64.049764778099998</c:v>
                </c:pt>
                <c:pt idx="750">
                  <c:v>64.049764778099998</c:v>
                </c:pt>
                <c:pt idx="751">
                  <c:v>64.049764778099998</c:v>
                </c:pt>
                <c:pt idx="752">
                  <c:v>64.049764778099998</c:v>
                </c:pt>
                <c:pt idx="753">
                  <c:v>64.049764778099998</c:v>
                </c:pt>
                <c:pt idx="754">
                  <c:v>64.049764778099998</c:v>
                </c:pt>
                <c:pt idx="755">
                  <c:v>64.049764778099998</c:v>
                </c:pt>
                <c:pt idx="756">
                  <c:v>64.049764778099998</c:v>
                </c:pt>
                <c:pt idx="757">
                  <c:v>64.049764778099998</c:v>
                </c:pt>
                <c:pt idx="758">
                  <c:v>64.049764778099998</c:v>
                </c:pt>
                <c:pt idx="759">
                  <c:v>64.049764778099998</c:v>
                </c:pt>
                <c:pt idx="760">
                  <c:v>64.049764778099998</c:v>
                </c:pt>
                <c:pt idx="761">
                  <c:v>64.049764778099998</c:v>
                </c:pt>
                <c:pt idx="762">
                  <c:v>64.049764778099998</c:v>
                </c:pt>
                <c:pt idx="763">
                  <c:v>64.049764778099998</c:v>
                </c:pt>
                <c:pt idx="764">
                  <c:v>64.049764778099998</c:v>
                </c:pt>
                <c:pt idx="765">
                  <c:v>64.049764778099998</c:v>
                </c:pt>
                <c:pt idx="766">
                  <c:v>64.049764778099998</c:v>
                </c:pt>
                <c:pt idx="767">
                  <c:v>64.049764778099998</c:v>
                </c:pt>
                <c:pt idx="768">
                  <c:v>64.049764778099998</c:v>
                </c:pt>
                <c:pt idx="769">
                  <c:v>64.049764778099998</c:v>
                </c:pt>
                <c:pt idx="770">
                  <c:v>64.049764778099998</c:v>
                </c:pt>
                <c:pt idx="771">
                  <c:v>64.049764778099998</c:v>
                </c:pt>
                <c:pt idx="772">
                  <c:v>64.049764778099998</c:v>
                </c:pt>
                <c:pt idx="773">
                  <c:v>64.049764778099998</c:v>
                </c:pt>
                <c:pt idx="774">
                  <c:v>64.049764778099998</c:v>
                </c:pt>
                <c:pt idx="775">
                  <c:v>64.049764778099998</c:v>
                </c:pt>
                <c:pt idx="776">
                  <c:v>64.049764778099998</c:v>
                </c:pt>
                <c:pt idx="777">
                  <c:v>64.049764778099998</c:v>
                </c:pt>
                <c:pt idx="778">
                  <c:v>64.049764778099998</c:v>
                </c:pt>
                <c:pt idx="779">
                  <c:v>64.049764778099998</c:v>
                </c:pt>
                <c:pt idx="780">
                  <c:v>64.049764778099998</c:v>
                </c:pt>
                <c:pt idx="781">
                  <c:v>64.049764778099998</c:v>
                </c:pt>
                <c:pt idx="782">
                  <c:v>64.049764778099998</c:v>
                </c:pt>
                <c:pt idx="783">
                  <c:v>64.049764778099998</c:v>
                </c:pt>
                <c:pt idx="784">
                  <c:v>64.049764778099998</c:v>
                </c:pt>
                <c:pt idx="785">
                  <c:v>64.049764778099998</c:v>
                </c:pt>
                <c:pt idx="786">
                  <c:v>64.049764778099998</c:v>
                </c:pt>
                <c:pt idx="787">
                  <c:v>64.049764778099998</c:v>
                </c:pt>
                <c:pt idx="788">
                  <c:v>64.049764778099998</c:v>
                </c:pt>
                <c:pt idx="789">
                  <c:v>64.049764778099998</c:v>
                </c:pt>
                <c:pt idx="790">
                  <c:v>64.049764778099998</c:v>
                </c:pt>
                <c:pt idx="791">
                  <c:v>64.049764778099998</c:v>
                </c:pt>
                <c:pt idx="792">
                  <c:v>64.049764778099998</c:v>
                </c:pt>
                <c:pt idx="793">
                  <c:v>64.049764778099998</c:v>
                </c:pt>
                <c:pt idx="794">
                  <c:v>64.049764778099998</c:v>
                </c:pt>
                <c:pt idx="795">
                  <c:v>64.049764778099998</c:v>
                </c:pt>
                <c:pt idx="796">
                  <c:v>64.049764778099998</c:v>
                </c:pt>
                <c:pt idx="797">
                  <c:v>64.049764778099998</c:v>
                </c:pt>
                <c:pt idx="798">
                  <c:v>64.049764778099998</c:v>
                </c:pt>
                <c:pt idx="799">
                  <c:v>64.049764778099998</c:v>
                </c:pt>
                <c:pt idx="800">
                  <c:v>64.049764778099998</c:v>
                </c:pt>
                <c:pt idx="801">
                  <c:v>64.049764778099998</c:v>
                </c:pt>
                <c:pt idx="802">
                  <c:v>64.049764778099998</c:v>
                </c:pt>
                <c:pt idx="803">
                  <c:v>64.049764778099998</c:v>
                </c:pt>
                <c:pt idx="804">
                  <c:v>64.049764778099998</c:v>
                </c:pt>
                <c:pt idx="805">
                  <c:v>64.049764778099998</c:v>
                </c:pt>
                <c:pt idx="806">
                  <c:v>64.049764778099998</c:v>
                </c:pt>
                <c:pt idx="807">
                  <c:v>64.049764778099998</c:v>
                </c:pt>
                <c:pt idx="808">
                  <c:v>64.049764778099998</c:v>
                </c:pt>
                <c:pt idx="809">
                  <c:v>64.049764778099998</c:v>
                </c:pt>
                <c:pt idx="810">
                  <c:v>64.049764778099998</c:v>
                </c:pt>
                <c:pt idx="811">
                  <c:v>64.049764778099998</c:v>
                </c:pt>
                <c:pt idx="812">
                  <c:v>64.049764778099998</c:v>
                </c:pt>
                <c:pt idx="813">
                  <c:v>64.049764778099998</c:v>
                </c:pt>
                <c:pt idx="814">
                  <c:v>64.049764778099998</c:v>
                </c:pt>
                <c:pt idx="815">
                  <c:v>64.049764778099998</c:v>
                </c:pt>
                <c:pt idx="816">
                  <c:v>64.049764778099998</c:v>
                </c:pt>
                <c:pt idx="817">
                  <c:v>64.049764778099998</c:v>
                </c:pt>
                <c:pt idx="818">
                  <c:v>64.049764778099998</c:v>
                </c:pt>
                <c:pt idx="819">
                  <c:v>64.049764778099998</c:v>
                </c:pt>
                <c:pt idx="820">
                  <c:v>64.049764778099998</c:v>
                </c:pt>
                <c:pt idx="821">
                  <c:v>64.049764778099998</c:v>
                </c:pt>
                <c:pt idx="822">
                  <c:v>64.049764778099998</c:v>
                </c:pt>
                <c:pt idx="823">
                  <c:v>64.049764778099998</c:v>
                </c:pt>
                <c:pt idx="824">
                  <c:v>64.049764778099998</c:v>
                </c:pt>
                <c:pt idx="825">
                  <c:v>64.049764778099998</c:v>
                </c:pt>
                <c:pt idx="826">
                  <c:v>64.049764778099998</c:v>
                </c:pt>
                <c:pt idx="827">
                  <c:v>64.049764778099998</c:v>
                </c:pt>
                <c:pt idx="828">
                  <c:v>64.049764778099998</c:v>
                </c:pt>
                <c:pt idx="829">
                  <c:v>64.049764778099998</c:v>
                </c:pt>
                <c:pt idx="830">
                  <c:v>64.049764778099998</c:v>
                </c:pt>
                <c:pt idx="831">
                  <c:v>64.049764778099998</c:v>
                </c:pt>
                <c:pt idx="832">
                  <c:v>64.049764778099998</c:v>
                </c:pt>
                <c:pt idx="833">
                  <c:v>64.049764778099998</c:v>
                </c:pt>
                <c:pt idx="834">
                  <c:v>64.049764778099998</c:v>
                </c:pt>
                <c:pt idx="835">
                  <c:v>64.049764778099998</c:v>
                </c:pt>
                <c:pt idx="836">
                  <c:v>64.049764778099998</c:v>
                </c:pt>
                <c:pt idx="837">
                  <c:v>64.049764778099998</c:v>
                </c:pt>
                <c:pt idx="838">
                  <c:v>64.049764778099998</c:v>
                </c:pt>
                <c:pt idx="839">
                  <c:v>64.049764778099998</c:v>
                </c:pt>
                <c:pt idx="840">
                  <c:v>64.049764778099998</c:v>
                </c:pt>
                <c:pt idx="841">
                  <c:v>64.049764778099998</c:v>
                </c:pt>
                <c:pt idx="842">
                  <c:v>64.049764778099998</c:v>
                </c:pt>
                <c:pt idx="843">
                  <c:v>64.049764778099998</c:v>
                </c:pt>
                <c:pt idx="844">
                  <c:v>64.049764778099998</c:v>
                </c:pt>
                <c:pt idx="845">
                  <c:v>64.049764778099998</c:v>
                </c:pt>
                <c:pt idx="846">
                  <c:v>64.049764778099998</c:v>
                </c:pt>
                <c:pt idx="847">
                  <c:v>64.049764778099998</c:v>
                </c:pt>
                <c:pt idx="848">
                  <c:v>64.049764778099998</c:v>
                </c:pt>
                <c:pt idx="849">
                  <c:v>64.049764778099998</c:v>
                </c:pt>
                <c:pt idx="850">
                  <c:v>64.049764778099998</c:v>
                </c:pt>
                <c:pt idx="851">
                  <c:v>64.049764778099998</c:v>
                </c:pt>
                <c:pt idx="852">
                  <c:v>64.049764778099998</c:v>
                </c:pt>
                <c:pt idx="853">
                  <c:v>64.049764778099998</c:v>
                </c:pt>
                <c:pt idx="854">
                  <c:v>64.049764778099998</c:v>
                </c:pt>
                <c:pt idx="855">
                  <c:v>64.049764778099998</c:v>
                </c:pt>
                <c:pt idx="856">
                  <c:v>64.049764778099998</c:v>
                </c:pt>
                <c:pt idx="857">
                  <c:v>64.049764778099998</c:v>
                </c:pt>
                <c:pt idx="858">
                  <c:v>64.049764778099998</c:v>
                </c:pt>
                <c:pt idx="859">
                  <c:v>64.049764778099998</c:v>
                </c:pt>
                <c:pt idx="860">
                  <c:v>64.049764778099998</c:v>
                </c:pt>
                <c:pt idx="861">
                  <c:v>64.049764778099998</c:v>
                </c:pt>
                <c:pt idx="862">
                  <c:v>64.049764778099998</c:v>
                </c:pt>
                <c:pt idx="863">
                  <c:v>64.049764778099998</c:v>
                </c:pt>
                <c:pt idx="864">
                  <c:v>64.049764778099998</c:v>
                </c:pt>
                <c:pt idx="865">
                  <c:v>64.049764778099998</c:v>
                </c:pt>
                <c:pt idx="866">
                  <c:v>64.049764778099998</c:v>
                </c:pt>
                <c:pt idx="867">
                  <c:v>64.049764778099998</c:v>
                </c:pt>
                <c:pt idx="868">
                  <c:v>64.049764778099998</c:v>
                </c:pt>
                <c:pt idx="869">
                  <c:v>64.049764778099998</c:v>
                </c:pt>
                <c:pt idx="870">
                  <c:v>64.049764778099998</c:v>
                </c:pt>
                <c:pt idx="871">
                  <c:v>64.049764778099998</c:v>
                </c:pt>
                <c:pt idx="872">
                  <c:v>64.049764778099998</c:v>
                </c:pt>
                <c:pt idx="873">
                  <c:v>64.049764778099998</c:v>
                </c:pt>
                <c:pt idx="874">
                  <c:v>64.049764778099998</c:v>
                </c:pt>
                <c:pt idx="875">
                  <c:v>64.049764778099998</c:v>
                </c:pt>
                <c:pt idx="876">
                  <c:v>64.049764778099998</c:v>
                </c:pt>
                <c:pt idx="877">
                  <c:v>64.049764778099998</c:v>
                </c:pt>
                <c:pt idx="878">
                  <c:v>64.049764778099998</c:v>
                </c:pt>
                <c:pt idx="879">
                  <c:v>64.049764778099998</c:v>
                </c:pt>
                <c:pt idx="880">
                  <c:v>64.049764778099998</c:v>
                </c:pt>
                <c:pt idx="881">
                  <c:v>64.049764778099998</c:v>
                </c:pt>
                <c:pt idx="882">
                  <c:v>64.049764778099998</c:v>
                </c:pt>
                <c:pt idx="883">
                  <c:v>64.049764778099998</c:v>
                </c:pt>
                <c:pt idx="884">
                  <c:v>64.049764778099998</c:v>
                </c:pt>
                <c:pt idx="885">
                  <c:v>64.049764778099998</c:v>
                </c:pt>
                <c:pt idx="886">
                  <c:v>64.049764778099998</c:v>
                </c:pt>
                <c:pt idx="887">
                  <c:v>64.049764778099998</c:v>
                </c:pt>
                <c:pt idx="888">
                  <c:v>64.049764778099998</c:v>
                </c:pt>
                <c:pt idx="889">
                  <c:v>64.049764778099998</c:v>
                </c:pt>
                <c:pt idx="890">
                  <c:v>64.049764778099998</c:v>
                </c:pt>
                <c:pt idx="891">
                  <c:v>64.049764778099998</c:v>
                </c:pt>
                <c:pt idx="892">
                  <c:v>64.049764778099998</c:v>
                </c:pt>
                <c:pt idx="893">
                  <c:v>64.049764778099998</c:v>
                </c:pt>
                <c:pt idx="894">
                  <c:v>64.049764778099998</c:v>
                </c:pt>
                <c:pt idx="895">
                  <c:v>64.049764778099998</c:v>
                </c:pt>
                <c:pt idx="896">
                  <c:v>64.049764778099998</c:v>
                </c:pt>
                <c:pt idx="897">
                  <c:v>64.049764778099998</c:v>
                </c:pt>
                <c:pt idx="898">
                  <c:v>64.049764778099998</c:v>
                </c:pt>
                <c:pt idx="899">
                  <c:v>64.049764778099998</c:v>
                </c:pt>
                <c:pt idx="900">
                  <c:v>64.049764778099998</c:v>
                </c:pt>
                <c:pt idx="901">
                  <c:v>64.049764778099998</c:v>
                </c:pt>
                <c:pt idx="902">
                  <c:v>64.049764778099998</c:v>
                </c:pt>
                <c:pt idx="903">
                  <c:v>64.049764778099998</c:v>
                </c:pt>
                <c:pt idx="904">
                  <c:v>64.049764778099998</c:v>
                </c:pt>
                <c:pt idx="905">
                  <c:v>64.049764778099998</c:v>
                </c:pt>
                <c:pt idx="906">
                  <c:v>64.049764778099998</c:v>
                </c:pt>
                <c:pt idx="907">
                  <c:v>64.049764778099998</c:v>
                </c:pt>
                <c:pt idx="908">
                  <c:v>64.049764778099998</c:v>
                </c:pt>
                <c:pt idx="909">
                  <c:v>64.049764778099998</c:v>
                </c:pt>
                <c:pt idx="910">
                  <c:v>64.049764778099998</c:v>
                </c:pt>
                <c:pt idx="911">
                  <c:v>64.049764778099998</c:v>
                </c:pt>
                <c:pt idx="912">
                  <c:v>64.049764778099998</c:v>
                </c:pt>
                <c:pt idx="913">
                  <c:v>64.049764778099998</c:v>
                </c:pt>
                <c:pt idx="914">
                  <c:v>64.049764778099998</c:v>
                </c:pt>
                <c:pt idx="915">
                  <c:v>64.049764778099998</c:v>
                </c:pt>
                <c:pt idx="916">
                  <c:v>64.049764778099998</c:v>
                </c:pt>
                <c:pt idx="917">
                  <c:v>64.049764778099998</c:v>
                </c:pt>
                <c:pt idx="918">
                  <c:v>64.049764778099998</c:v>
                </c:pt>
                <c:pt idx="919">
                  <c:v>64.049764778099998</c:v>
                </c:pt>
                <c:pt idx="920">
                  <c:v>64.049764778099998</c:v>
                </c:pt>
                <c:pt idx="921">
                  <c:v>64.049764778099998</c:v>
                </c:pt>
                <c:pt idx="922">
                  <c:v>64.049764778099998</c:v>
                </c:pt>
                <c:pt idx="923">
                  <c:v>64.049764778099998</c:v>
                </c:pt>
                <c:pt idx="924">
                  <c:v>64.049764778099998</c:v>
                </c:pt>
                <c:pt idx="925">
                  <c:v>64.049764778099998</c:v>
                </c:pt>
                <c:pt idx="926">
                  <c:v>64.049764778099998</c:v>
                </c:pt>
                <c:pt idx="927">
                  <c:v>64.049764778099998</c:v>
                </c:pt>
                <c:pt idx="928">
                  <c:v>64.049764778099998</c:v>
                </c:pt>
                <c:pt idx="929">
                  <c:v>64.049764778099998</c:v>
                </c:pt>
                <c:pt idx="930">
                  <c:v>64.049764778099998</c:v>
                </c:pt>
                <c:pt idx="931">
                  <c:v>64.049764778099998</c:v>
                </c:pt>
                <c:pt idx="932">
                  <c:v>64.049764778099998</c:v>
                </c:pt>
                <c:pt idx="933">
                  <c:v>64.049764778099998</c:v>
                </c:pt>
                <c:pt idx="934">
                  <c:v>64.049764778099998</c:v>
                </c:pt>
                <c:pt idx="935">
                  <c:v>64.049764778099998</c:v>
                </c:pt>
                <c:pt idx="936">
                  <c:v>64.049764778099998</c:v>
                </c:pt>
                <c:pt idx="937">
                  <c:v>64.049764778099998</c:v>
                </c:pt>
                <c:pt idx="938">
                  <c:v>64.049764778099998</c:v>
                </c:pt>
                <c:pt idx="939">
                  <c:v>64.049764778099998</c:v>
                </c:pt>
                <c:pt idx="940">
                  <c:v>64.049764778099998</c:v>
                </c:pt>
                <c:pt idx="941">
                  <c:v>64.049764778099998</c:v>
                </c:pt>
                <c:pt idx="942">
                  <c:v>64.049764778099998</c:v>
                </c:pt>
                <c:pt idx="943">
                  <c:v>64.049764778099998</c:v>
                </c:pt>
                <c:pt idx="944">
                  <c:v>64.049764778099998</c:v>
                </c:pt>
                <c:pt idx="945">
                  <c:v>64.049764778099998</c:v>
                </c:pt>
                <c:pt idx="946">
                  <c:v>64.049764778099998</c:v>
                </c:pt>
                <c:pt idx="947">
                  <c:v>64.049764778099998</c:v>
                </c:pt>
                <c:pt idx="948">
                  <c:v>64.049764778099998</c:v>
                </c:pt>
                <c:pt idx="949">
                  <c:v>64.049764778099998</c:v>
                </c:pt>
                <c:pt idx="950">
                  <c:v>64.049764778099998</c:v>
                </c:pt>
                <c:pt idx="951">
                  <c:v>64.049764778099998</c:v>
                </c:pt>
                <c:pt idx="952">
                  <c:v>64.049764778099998</c:v>
                </c:pt>
                <c:pt idx="953">
                  <c:v>64.049764778099998</c:v>
                </c:pt>
                <c:pt idx="954">
                  <c:v>64.049764778099998</c:v>
                </c:pt>
                <c:pt idx="955">
                  <c:v>64.049764778099998</c:v>
                </c:pt>
                <c:pt idx="956">
                  <c:v>64.049764778099998</c:v>
                </c:pt>
                <c:pt idx="957">
                  <c:v>64.049764778099998</c:v>
                </c:pt>
                <c:pt idx="958">
                  <c:v>64.049764778099998</c:v>
                </c:pt>
                <c:pt idx="959">
                  <c:v>64.049764778099998</c:v>
                </c:pt>
                <c:pt idx="960">
                  <c:v>64.049764778099998</c:v>
                </c:pt>
                <c:pt idx="961">
                  <c:v>64.049764778099998</c:v>
                </c:pt>
                <c:pt idx="962">
                  <c:v>64.049764778099998</c:v>
                </c:pt>
                <c:pt idx="963">
                  <c:v>64.049764778099998</c:v>
                </c:pt>
                <c:pt idx="964">
                  <c:v>64.049764778099998</c:v>
                </c:pt>
                <c:pt idx="965">
                  <c:v>64.049764778099998</c:v>
                </c:pt>
                <c:pt idx="966">
                  <c:v>64.049764778099998</c:v>
                </c:pt>
                <c:pt idx="967">
                  <c:v>64.049764778099998</c:v>
                </c:pt>
                <c:pt idx="968">
                  <c:v>64.049764778099998</c:v>
                </c:pt>
                <c:pt idx="969">
                  <c:v>64.049764778099998</c:v>
                </c:pt>
                <c:pt idx="970">
                  <c:v>64.049764778099998</c:v>
                </c:pt>
                <c:pt idx="971">
                  <c:v>64.049764778099998</c:v>
                </c:pt>
                <c:pt idx="972">
                  <c:v>64.049764778099998</c:v>
                </c:pt>
                <c:pt idx="973">
                  <c:v>64.049764778099998</c:v>
                </c:pt>
                <c:pt idx="974">
                  <c:v>64.049764778099998</c:v>
                </c:pt>
                <c:pt idx="975">
                  <c:v>64.049764778099998</c:v>
                </c:pt>
                <c:pt idx="976">
                  <c:v>64.049764778099998</c:v>
                </c:pt>
                <c:pt idx="977">
                  <c:v>64.049764778099998</c:v>
                </c:pt>
                <c:pt idx="978">
                  <c:v>64.049764778099998</c:v>
                </c:pt>
                <c:pt idx="979">
                  <c:v>64.049764778099998</c:v>
                </c:pt>
                <c:pt idx="980">
                  <c:v>64.049764778099998</c:v>
                </c:pt>
                <c:pt idx="981">
                  <c:v>64.049764778099998</c:v>
                </c:pt>
                <c:pt idx="982">
                  <c:v>64.049764778099998</c:v>
                </c:pt>
                <c:pt idx="983">
                  <c:v>64.049764778099998</c:v>
                </c:pt>
                <c:pt idx="984">
                  <c:v>64.049764778099998</c:v>
                </c:pt>
                <c:pt idx="985">
                  <c:v>64.049764778099998</c:v>
                </c:pt>
                <c:pt idx="986">
                  <c:v>64.049764778099998</c:v>
                </c:pt>
                <c:pt idx="987">
                  <c:v>64.049764778099998</c:v>
                </c:pt>
                <c:pt idx="988">
                  <c:v>64.049764778099998</c:v>
                </c:pt>
                <c:pt idx="989">
                  <c:v>64.049764778099998</c:v>
                </c:pt>
                <c:pt idx="990">
                  <c:v>64.049764778099998</c:v>
                </c:pt>
                <c:pt idx="991">
                  <c:v>64.049764778099998</c:v>
                </c:pt>
                <c:pt idx="992">
                  <c:v>64.049764778099998</c:v>
                </c:pt>
                <c:pt idx="993">
                  <c:v>64.049764778099998</c:v>
                </c:pt>
                <c:pt idx="994">
                  <c:v>64.049764778099998</c:v>
                </c:pt>
                <c:pt idx="995">
                  <c:v>64.049764778099998</c:v>
                </c:pt>
                <c:pt idx="996">
                  <c:v>64.049764778099998</c:v>
                </c:pt>
                <c:pt idx="997">
                  <c:v>64.049764778099998</c:v>
                </c:pt>
                <c:pt idx="998">
                  <c:v>64.049764778099998</c:v>
                </c:pt>
                <c:pt idx="999">
                  <c:v>64.049764778099998</c:v>
                </c:pt>
                <c:pt idx="1000">
                  <c:v>64.049764778099998</c:v>
                </c:pt>
                <c:pt idx="1001">
                  <c:v>64.049764778099998</c:v>
                </c:pt>
                <c:pt idx="1002">
                  <c:v>64.049764778099998</c:v>
                </c:pt>
                <c:pt idx="1003">
                  <c:v>64.049764778099998</c:v>
                </c:pt>
                <c:pt idx="1004">
                  <c:v>64.049764778099998</c:v>
                </c:pt>
                <c:pt idx="1005">
                  <c:v>64.049764778099998</c:v>
                </c:pt>
                <c:pt idx="1006">
                  <c:v>64.049764778099998</c:v>
                </c:pt>
                <c:pt idx="1007">
                  <c:v>64.049764778099998</c:v>
                </c:pt>
                <c:pt idx="1008">
                  <c:v>64.049764778099998</c:v>
                </c:pt>
                <c:pt idx="1009">
                  <c:v>64.049764778099998</c:v>
                </c:pt>
                <c:pt idx="1010">
                  <c:v>64.049764778099998</c:v>
                </c:pt>
                <c:pt idx="1011">
                  <c:v>64.049764778099998</c:v>
                </c:pt>
                <c:pt idx="1012">
                  <c:v>64.049764778099998</c:v>
                </c:pt>
                <c:pt idx="1013">
                  <c:v>64.049764778099998</c:v>
                </c:pt>
                <c:pt idx="1014">
                  <c:v>64.049764778099998</c:v>
                </c:pt>
                <c:pt idx="1015">
                  <c:v>64.049764778099998</c:v>
                </c:pt>
                <c:pt idx="1016">
                  <c:v>64.049764778099998</c:v>
                </c:pt>
                <c:pt idx="1017">
                  <c:v>64.049764778099998</c:v>
                </c:pt>
                <c:pt idx="1018">
                  <c:v>64.049764778099998</c:v>
                </c:pt>
                <c:pt idx="1019">
                  <c:v>64.049764778099998</c:v>
                </c:pt>
                <c:pt idx="1020">
                  <c:v>64.049764778099998</c:v>
                </c:pt>
                <c:pt idx="1021">
                  <c:v>64.049764778099998</c:v>
                </c:pt>
                <c:pt idx="1022">
                  <c:v>64.049764778099998</c:v>
                </c:pt>
                <c:pt idx="1023">
                  <c:v>64.049764778099998</c:v>
                </c:pt>
                <c:pt idx="1024">
                  <c:v>64.049764778099998</c:v>
                </c:pt>
                <c:pt idx="1025">
                  <c:v>64.049764778099998</c:v>
                </c:pt>
                <c:pt idx="1026">
                  <c:v>64.049764778099998</c:v>
                </c:pt>
                <c:pt idx="1027">
                  <c:v>64.049764778099998</c:v>
                </c:pt>
                <c:pt idx="1028">
                  <c:v>64.049764778099998</c:v>
                </c:pt>
                <c:pt idx="1029">
                  <c:v>64.049764778099998</c:v>
                </c:pt>
                <c:pt idx="1030">
                  <c:v>64.049764778099998</c:v>
                </c:pt>
                <c:pt idx="1031">
                  <c:v>64.049764778099998</c:v>
                </c:pt>
                <c:pt idx="1032">
                  <c:v>64.049764778099998</c:v>
                </c:pt>
                <c:pt idx="1033">
                  <c:v>64.049764778099998</c:v>
                </c:pt>
                <c:pt idx="1034">
                  <c:v>64.049764778099998</c:v>
                </c:pt>
                <c:pt idx="1035">
                  <c:v>64.049764778099998</c:v>
                </c:pt>
                <c:pt idx="1036">
                  <c:v>64.049764778099998</c:v>
                </c:pt>
                <c:pt idx="1037">
                  <c:v>64.049764778099998</c:v>
                </c:pt>
                <c:pt idx="1038">
                  <c:v>64.049764778099998</c:v>
                </c:pt>
                <c:pt idx="1039">
                  <c:v>64.049764778099998</c:v>
                </c:pt>
                <c:pt idx="1040">
                  <c:v>64.049764778099998</c:v>
                </c:pt>
                <c:pt idx="1041">
                  <c:v>64.049764778099998</c:v>
                </c:pt>
                <c:pt idx="1042">
                  <c:v>64.049764778099998</c:v>
                </c:pt>
                <c:pt idx="1043">
                  <c:v>64.049764778099998</c:v>
                </c:pt>
                <c:pt idx="1044">
                  <c:v>64.049764778099998</c:v>
                </c:pt>
                <c:pt idx="1045">
                  <c:v>64.049764778099998</c:v>
                </c:pt>
                <c:pt idx="1046">
                  <c:v>64.049764778099998</c:v>
                </c:pt>
                <c:pt idx="1047">
                  <c:v>64.049764778099998</c:v>
                </c:pt>
                <c:pt idx="1048">
                  <c:v>64.049764778099998</c:v>
                </c:pt>
                <c:pt idx="1049">
                  <c:v>64.049764778099998</c:v>
                </c:pt>
                <c:pt idx="1050">
                  <c:v>64.049764778099998</c:v>
                </c:pt>
                <c:pt idx="1051">
                  <c:v>64.049764778099998</c:v>
                </c:pt>
                <c:pt idx="1052">
                  <c:v>64.049764778099998</c:v>
                </c:pt>
                <c:pt idx="1053">
                  <c:v>64.049764778099998</c:v>
                </c:pt>
                <c:pt idx="1054">
                  <c:v>64.049764778099998</c:v>
                </c:pt>
                <c:pt idx="1055">
                  <c:v>64.049764778099998</c:v>
                </c:pt>
                <c:pt idx="1056">
                  <c:v>64.049764778099998</c:v>
                </c:pt>
                <c:pt idx="1057">
                  <c:v>64.049764778099998</c:v>
                </c:pt>
                <c:pt idx="1058">
                  <c:v>64.049764778099998</c:v>
                </c:pt>
                <c:pt idx="1059">
                  <c:v>64.049764778099998</c:v>
                </c:pt>
                <c:pt idx="1060">
                  <c:v>64.049764778099998</c:v>
                </c:pt>
                <c:pt idx="1061">
                  <c:v>64.049764778099998</c:v>
                </c:pt>
                <c:pt idx="1062">
                  <c:v>64.049764778099998</c:v>
                </c:pt>
                <c:pt idx="1063">
                  <c:v>64.049764778099998</c:v>
                </c:pt>
                <c:pt idx="1064">
                  <c:v>64.049764778099998</c:v>
                </c:pt>
                <c:pt idx="1065">
                  <c:v>64.049764778099998</c:v>
                </c:pt>
                <c:pt idx="1066">
                  <c:v>64.049764778099998</c:v>
                </c:pt>
                <c:pt idx="1067">
                  <c:v>64.049764778099998</c:v>
                </c:pt>
                <c:pt idx="1068">
                  <c:v>64.049764778099998</c:v>
                </c:pt>
                <c:pt idx="1069">
                  <c:v>64.049764778099998</c:v>
                </c:pt>
                <c:pt idx="1070">
                  <c:v>64.049764778099998</c:v>
                </c:pt>
                <c:pt idx="1071">
                  <c:v>64.049764778099998</c:v>
                </c:pt>
                <c:pt idx="1072">
                  <c:v>64.049764778099998</c:v>
                </c:pt>
                <c:pt idx="1073">
                  <c:v>64.049764778099998</c:v>
                </c:pt>
                <c:pt idx="1074">
                  <c:v>64.049764778099998</c:v>
                </c:pt>
                <c:pt idx="1075">
                  <c:v>64.049764778099998</c:v>
                </c:pt>
                <c:pt idx="1076">
                  <c:v>64.049764778099998</c:v>
                </c:pt>
                <c:pt idx="1077">
                  <c:v>64.049764778099998</c:v>
                </c:pt>
                <c:pt idx="1078">
                  <c:v>64.049764778099998</c:v>
                </c:pt>
                <c:pt idx="1079">
                  <c:v>64.049764778099998</c:v>
                </c:pt>
                <c:pt idx="1080">
                  <c:v>64.049764778099998</c:v>
                </c:pt>
                <c:pt idx="1081">
                  <c:v>64.049764778099998</c:v>
                </c:pt>
                <c:pt idx="1082">
                  <c:v>64.049764778099998</c:v>
                </c:pt>
                <c:pt idx="1083">
                  <c:v>64.049764778099998</c:v>
                </c:pt>
                <c:pt idx="1084">
                  <c:v>64.049764778099998</c:v>
                </c:pt>
                <c:pt idx="1085">
                  <c:v>64.049764778099998</c:v>
                </c:pt>
                <c:pt idx="1086">
                  <c:v>64.049764778099998</c:v>
                </c:pt>
                <c:pt idx="1087">
                  <c:v>64.049764778099998</c:v>
                </c:pt>
                <c:pt idx="1088">
                  <c:v>64.049764778099998</c:v>
                </c:pt>
                <c:pt idx="1089">
                  <c:v>64.049764778099998</c:v>
                </c:pt>
                <c:pt idx="1090">
                  <c:v>64.049764778099998</c:v>
                </c:pt>
                <c:pt idx="1091">
                  <c:v>64.049764778099998</c:v>
                </c:pt>
                <c:pt idx="1092">
                  <c:v>64.049764778099998</c:v>
                </c:pt>
                <c:pt idx="1093">
                  <c:v>64.049764778099998</c:v>
                </c:pt>
                <c:pt idx="1094">
                  <c:v>64.049764778099998</c:v>
                </c:pt>
                <c:pt idx="1095">
                  <c:v>64.049764778099998</c:v>
                </c:pt>
                <c:pt idx="1096">
                  <c:v>64.049764778099998</c:v>
                </c:pt>
                <c:pt idx="1097">
                  <c:v>64.049764778099998</c:v>
                </c:pt>
                <c:pt idx="1098">
                  <c:v>64.049764778099998</c:v>
                </c:pt>
                <c:pt idx="1099">
                  <c:v>64.049764778099998</c:v>
                </c:pt>
                <c:pt idx="1100">
                  <c:v>64.049764778099998</c:v>
                </c:pt>
                <c:pt idx="1101">
                  <c:v>64.049764778099998</c:v>
                </c:pt>
                <c:pt idx="1102">
                  <c:v>64.049764778099998</c:v>
                </c:pt>
                <c:pt idx="1103">
                  <c:v>64.049764778099998</c:v>
                </c:pt>
                <c:pt idx="1104">
                  <c:v>64.049764778099998</c:v>
                </c:pt>
                <c:pt idx="1105">
                  <c:v>64.049764778099998</c:v>
                </c:pt>
                <c:pt idx="1106">
                  <c:v>64.049764778099998</c:v>
                </c:pt>
                <c:pt idx="1107">
                  <c:v>64.049764778099998</c:v>
                </c:pt>
                <c:pt idx="1108">
                  <c:v>64.049764778099998</c:v>
                </c:pt>
                <c:pt idx="1109">
                  <c:v>64.049764778099998</c:v>
                </c:pt>
                <c:pt idx="1110">
                  <c:v>64.049764778099998</c:v>
                </c:pt>
                <c:pt idx="1111">
                  <c:v>64.049764778099998</c:v>
                </c:pt>
                <c:pt idx="1112">
                  <c:v>64.049764778099998</c:v>
                </c:pt>
                <c:pt idx="1113">
                  <c:v>64.049764778099998</c:v>
                </c:pt>
                <c:pt idx="1114">
                  <c:v>64.049764778099998</c:v>
                </c:pt>
                <c:pt idx="1115">
                  <c:v>64.049764778099998</c:v>
                </c:pt>
                <c:pt idx="1116">
                  <c:v>64.049764778099998</c:v>
                </c:pt>
                <c:pt idx="1117">
                  <c:v>64.049764778099998</c:v>
                </c:pt>
                <c:pt idx="1118">
                  <c:v>64.049764778099998</c:v>
                </c:pt>
                <c:pt idx="1119">
                  <c:v>64.049764778099998</c:v>
                </c:pt>
                <c:pt idx="1120">
                  <c:v>64.049764778099998</c:v>
                </c:pt>
                <c:pt idx="1121">
                  <c:v>64.049764778099998</c:v>
                </c:pt>
                <c:pt idx="1122">
                  <c:v>64.049764778099998</c:v>
                </c:pt>
                <c:pt idx="1123">
                  <c:v>64.049764778099998</c:v>
                </c:pt>
                <c:pt idx="1124">
                  <c:v>64.049764778099998</c:v>
                </c:pt>
                <c:pt idx="1125">
                  <c:v>64.049764778099998</c:v>
                </c:pt>
                <c:pt idx="1126">
                  <c:v>64.049764778099998</c:v>
                </c:pt>
                <c:pt idx="1127">
                  <c:v>64.049764778099998</c:v>
                </c:pt>
                <c:pt idx="1128">
                  <c:v>64.049764778099998</c:v>
                </c:pt>
                <c:pt idx="1129">
                  <c:v>64.049764778099998</c:v>
                </c:pt>
                <c:pt idx="1130">
                  <c:v>64.049764778099998</c:v>
                </c:pt>
                <c:pt idx="1131">
                  <c:v>64.049764778099998</c:v>
                </c:pt>
                <c:pt idx="1132">
                  <c:v>64.049764778099998</c:v>
                </c:pt>
                <c:pt idx="1133">
                  <c:v>64.049764778099998</c:v>
                </c:pt>
                <c:pt idx="1134">
                  <c:v>64.049764778099998</c:v>
                </c:pt>
                <c:pt idx="1135">
                  <c:v>64.049764778099998</c:v>
                </c:pt>
                <c:pt idx="1136">
                  <c:v>64.049764778099998</c:v>
                </c:pt>
                <c:pt idx="1137">
                  <c:v>64.049764778099998</c:v>
                </c:pt>
                <c:pt idx="1138">
                  <c:v>64.049764778099998</c:v>
                </c:pt>
                <c:pt idx="1139">
                  <c:v>64.049764778099998</c:v>
                </c:pt>
                <c:pt idx="1140">
                  <c:v>64.049764778099998</c:v>
                </c:pt>
                <c:pt idx="1141">
                  <c:v>64.049764778099998</c:v>
                </c:pt>
                <c:pt idx="1142">
                  <c:v>64.049764778099998</c:v>
                </c:pt>
                <c:pt idx="1143">
                  <c:v>64.049764778099998</c:v>
                </c:pt>
                <c:pt idx="1144">
                  <c:v>64.049764778099998</c:v>
                </c:pt>
                <c:pt idx="1145">
                  <c:v>64.049764778099998</c:v>
                </c:pt>
                <c:pt idx="1146">
                  <c:v>64.049764778099998</c:v>
                </c:pt>
                <c:pt idx="1147">
                  <c:v>64.049764778099998</c:v>
                </c:pt>
                <c:pt idx="1148">
                  <c:v>64.049764778099998</c:v>
                </c:pt>
                <c:pt idx="1149">
                  <c:v>64.049764778099998</c:v>
                </c:pt>
                <c:pt idx="1150">
                  <c:v>64.049764778099998</c:v>
                </c:pt>
                <c:pt idx="1151">
                  <c:v>64.049764778099998</c:v>
                </c:pt>
                <c:pt idx="1152">
                  <c:v>64.049764778099998</c:v>
                </c:pt>
                <c:pt idx="1153">
                  <c:v>64.049764778099998</c:v>
                </c:pt>
                <c:pt idx="1154">
                  <c:v>64.049764778099998</c:v>
                </c:pt>
                <c:pt idx="1155">
                  <c:v>64.049764778099998</c:v>
                </c:pt>
                <c:pt idx="1156">
                  <c:v>64.049764778099998</c:v>
                </c:pt>
                <c:pt idx="1157">
                  <c:v>64.049764778099998</c:v>
                </c:pt>
                <c:pt idx="1158">
                  <c:v>64.049764778099998</c:v>
                </c:pt>
                <c:pt idx="1159">
                  <c:v>64.049764778099998</c:v>
                </c:pt>
                <c:pt idx="1160">
                  <c:v>64.049764778099998</c:v>
                </c:pt>
                <c:pt idx="1161">
                  <c:v>64.049764778099998</c:v>
                </c:pt>
                <c:pt idx="1162">
                  <c:v>64.049764778099998</c:v>
                </c:pt>
                <c:pt idx="1163">
                  <c:v>64.049764778099998</c:v>
                </c:pt>
                <c:pt idx="1164">
                  <c:v>64.049764778099998</c:v>
                </c:pt>
                <c:pt idx="1165">
                  <c:v>64.049764778099998</c:v>
                </c:pt>
                <c:pt idx="1166">
                  <c:v>64.049764778099998</c:v>
                </c:pt>
                <c:pt idx="1167">
                  <c:v>64.049764778099998</c:v>
                </c:pt>
                <c:pt idx="1168">
                  <c:v>64.049764778099998</c:v>
                </c:pt>
                <c:pt idx="1169">
                  <c:v>64.049764778099998</c:v>
                </c:pt>
                <c:pt idx="1170">
                  <c:v>64.049764778099998</c:v>
                </c:pt>
                <c:pt idx="1171">
                  <c:v>64.049764778099998</c:v>
                </c:pt>
                <c:pt idx="1172">
                  <c:v>64.049764778099998</c:v>
                </c:pt>
                <c:pt idx="1173">
                  <c:v>64.049764778099998</c:v>
                </c:pt>
                <c:pt idx="1174">
                  <c:v>64.049764778099998</c:v>
                </c:pt>
                <c:pt idx="1175">
                  <c:v>64.049764778099998</c:v>
                </c:pt>
                <c:pt idx="1176">
                  <c:v>64.049764778099998</c:v>
                </c:pt>
                <c:pt idx="1177">
                  <c:v>64.049764778099998</c:v>
                </c:pt>
                <c:pt idx="1178">
                  <c:v>64.049764778099998</c:v>
                </c:pt>
                <c:pt idx="1179">
                  <c:v>64.049764778099998</c:v>
                </c:pt>
                <c:pt idx="1180">
                  <c:v>64.049764778099998</c:v>
                </c:pt>
                <c:pt idx="1181">
                  <c:v>64.049764778099998</c:v>
                </c:pt>
                <c:pt idx="1182">
                  <c:v>64.049764778099998</c:v>
                </c:pt>
                <c:pt idx="1183">
                  <c:v>64.049764778099998</c:v>
                </c:pt>
                <c:pt idx="1184">
                  <c:v>64.049764778099998</c:v>
                </c:pt>
                <c:pt idx="1185">
                  <c:v>64.049764778099998</c:v>
                </c:pt>
                <c:pt idx="1186">
                  <c:v>64.049764778099998</c:v>
                </c:pt>
                <c:pt idx="1187">
                  <c:v>64.049764778099998</c:v>
                </c:pt>
                <c:pt idx="1188">
                  <c:v>64.049764778099998</c:v>
                </c:pt>
                <c:pt idx="1189">
                  <c:v>64.049764778099998</c:v>
                </c:pt>
                <c:pt idx="1190">
                  <c:v>64.049764778099998</c:v>
                </c:pt>
                <c:pt idx="1191">
                  <c:v>64.049764778099998</c:v>
                </c:pt>
                <c:pt idx="1192">
                  <c:v>64.049764778099998</c:v>
                </c:pt>
                <c:pt idx="1193">
                  <c:v>64.049764778099998</c:v>
                </c:pt>
                <c:pt idx="1194">
                  <c:v>64.049764778099998</c:v>
                </c:pt>
                <c:pt idx="1195">
                  <c:v>64.049764778099998</c:v>
                </c:pt>
                <c:pt idx="1196">
                  <c:v>64.049764778099998</c:v>
                </c:pt>
                <c:pt idx="1197">
                  <c:v>64.049764778099998</c:v>
                </c:pt>
                <c:pt idx="1198">
                  <c:v>64.049764778099998</c:v>
                </c:pt>
                <c:pt idx="1199">
                  <c:v>64.049764778099998</c:v>
                </c:pt>
                <c:pt idx="1200">
                  <c:v>64.049764778099998</c:v>
                </c:pt>
                <c:pt idx="1201">
                  <c:v>64.049764778099998</c:v>
                </c:pt>
                <c:pt idx="1202">
                  <c:v>64.049764778099998</c:v>
                </c:pt>
                <c:pt idx="1203">
                  <c:v>64.049764778099998</c:v>
                </c:pt>
                <c:pt idx="1204">
                  <c:v>64.049764778099998</c:v>
                </c:pt>
                <c:pt idx="1205">
                  <c:v>64.049764778099998</c:v>
                </c:pt>
                <c:pt idx="1206">
                  <c:v>64.049764778099998</c:v>
                </c:pt>
                <c:pt idx="1207">
                  <c:v>64.049764778099998</c:v>
                </c:pt>
                <c:pt idx="1208">
                  <c:v>64.049764778099998</c:v>
                </c:pt>
                <c:pt idx="1209">
                  <c:v>64.049764778099998</c:v>
                </c:pt>
                <c:pt idx="1210">
                  <c:v>64.049764778099998</c:v>
                </c:pt>
                <c:pt idx="1211">
                  <c:v>64.049764778099998</c:v>
                </c:pt>
                <c:pt idx="1212">
                  <c:v>64.049764778099998</c:v>
                </c:pt>
                <c:pt idx="1213">
                  <c:v>64.049764778099998</c:v>
                </c:pt>
                <c:pt idx="1214">
                  <c:v>64.049764778099998</c:v>
                </c:pt>
                <c:pt idx="1215">
                  <c:v>64.049764778099998</c:v>
                </c:pt>
                <c:pt idx="1216">
                  <c:v>64.049764778099998</c:v>
                </c:pt>
                <c:pt idx="1217">
                  <c:v>64.049764778099998</c:v>
                </c:pt>
                <c:pt idx="1218">
                  <c:v>64.049764778099998</c:v>
                </c:pt>
                <c:pt idx="1219">
                  <c:v>64.049764778099998</c:v>
                </c:pt>
                <c:pt idx="1220">
                  <c:v>64.049764778099998</c:v>
                </c:pt>
                <c:pt idx="1221">
                  <c:v>64.049764778099998</c:v>
                </c:pt>
                <c:pt idx="1222">
                  <c:v>64.049764778099998</c:v>
                </c:pt>
                <c:pt idx="1223">
                  <c:v>64.049764778099998</c:v>
                </c:pt>
                <c:pt idx="1224">
                  <c:v>64.049764778099998</c:v>
                </c:pt>
                <c:pt idx="1225">
                  <c:v>64.049764778099998</c:v>
                </c:pt>
                <c:pt idx="1226">
                  <c:v>64.049764778099998</c:v>
                </c:pt>
                <c:pt idx="1227">
                  <c:v>64.049764778099998</c:v>
                </c:pt>
                <c:pt idx="1228">
                  <c:v>64.049764778099998</c:v>
                </c:pt>
                <c:pt idx="1229">
                  <c:v>64.049764778099998</c:v>
                </c:pt>
                <c:pt idx="1230">
                  <c:v>64.049764778099998</c:v>
                </c:pt>
                <c:pt idx="1231">
                  <c:v>64.049764778099998</c:v>
                </c:pt>
                <c:pt idx="1232">
                  <c:v>64.049764778099998</c:v>
                </c:pt>
                <c:pt idx="1233">
                  <c:v>64.049764778099998</c:v>
                </c:pt>
                <c:pt idx="1234">
                  <c:v>64.049764778099998</c:v>
                </c:pt>
                <c:pt idx="1235">
                  <c:v>64.049764778099998</c:v>
                </c:pt>
                <c:pt idx="1236">
                  <c:v>64.049764778099998</c:v>
                </c:pt>
                <c:pt idx="1237">
                  <c:v>64.049764778099998</c:v>
                </c:pt>
                <c:pt idx="1238">
                  <c:v>64.049764778099998</c:v>
                </c:pt>
                <c:pt idx="1239">
                  <c:v>64.049764778099998</c:v>
                </c:pt>
                <c:pt idx="1240">
                  <c:v>64.049764778099998</c:v>
                </c:pt>
                <c:pt idx="1241">
                  <c:v>64.049764778099998</c:v>
                </c:pt>
                <c:pt idx="1242">
                  <c:v>64.049764778099998</c:v>
                </c:pt>
                <c:pt idx="1243">
                  <c:v>64.049764778099998</c:v>
                </c:pt>
                <c:pt idx="1244">
                  <c:v>64.049764778099998</c:v>
                </c:pt>
                <c:pt idx="1245">
                  <c:v>64.049764778099998</c:v>
                </c:pt>
                <c:pt idx="1246">
                  <c:v>64.049764778099998</c:v>
                </c:pt>
                <c:pt idx="1247">
                  <c:v>64.049764778099998</c:v>
                </c:pt>
                <c:pt idx="1248">
                  <c:v>64.049764778099998</c:v>
                </c:pt>
                <c:pt idx="1249">
                  <c:v>64.049764778099998</c:v>
                </c:pt>
                <c:pt idx="1250">
                  <c:v>64.049764778099998</c:v>
                </c:pt>
                <c:pt idx="1251">
                  <c:v>64.049764778099998</c:v>
                </c:pt>
                <c:pt idx="1252">
                  <c:v>64.049764778099998</c:v>
                </c:pt>
                <c:pt idx="1253">
                  <c:v>64.049764778099998</c:v>
                </c:pt>
                <c:pt idx="1254">
                  <c:v>64.049764778099998</c:v>
                </c:pt>
                <c:pt idx="1255">
                  <c:v>64.049764778099998</c:v>
                </c:pt>
                <c:pt idx="1256">
                  <c:v>64.049764778099998</c:v>
                </c:pt>
                <c:pt idx="1257">
                  <c:v>64.049764778099998</c:v>
                </c:pt>
                <c:pt idx="1258">
                  <c:v>64.049764778099998</c:v>
                </c:pt>
                <c:pt idx="1259">
                  <c:v>64.049764778099998</c:v>
                </c:pt>
                <c:pt idx="1260">
                  <c:v>64.049764778099998</c:v>
                </c:pt>
                <c:pt idx="1261">
                  <c:v>64.049764778099998</c:v>
                </c:pt>
                <c:pt idx="1262">
                  <c:v>64.049764778099998</c:v>
                </c:pt>
                <c:pt idx="1263">
                  <c:v>64.049764778099998</c:v>
                </c:pt>
                <c:pt idx="1264">
                  <c:v>64.049764778099998</c:v>
                </c:pt>
                <c:pt idx="1265">
                  <c:v>64.049764778099998</c:v>
                </c:pt>
                <c:pt idx="1266">
                  <c:v>64.049764778099998</c:v>
                </c:pt>
                <c:pt idx="1267">
                  <c:v>64.049764778099998</c:v>
                </c:pt>
                <c:pt idx="1268">
                  <c:v>64.049764778099998</c:v>
                </c:pt>
                <c:pt idx="1269">
                  <c:v>64.049764778099998</c:v>
                </c:pt>
                <c:pt idx="1270">
                  <c:v>64.049764778099998</c:v>
                </c:pt>
                <c:pt idx="1271">
                  <c:v>64.049764778099998</c:v>
                </c:pt>
                <c:pt idx="1272">
                  <c:v>64.049764778099998</c:v>
                </c:pt>
                <c:pt idx="1273">
                  <c:v>64.049764778099998</c:v>
                </c:pt>
                <c:pt idx="1274">
                  <c:v>64.049764778099998</c:v>
                </c:pt>
                <c:pt idx="1275">
                  <c:v>64.049764778099998</c:v>
                </c:pt>
                <c:pt idx="1276">
                  <c:v>64.049764778099998</c:v>
                </c:pt>
                <c:pt idx="1277">
                  <c:v>64.049764778099998</c:v>
                </c:pt>
                <c:pt idx="1278">
                  <c:v>64.049764778099998</c:v>
                </c:pt>
                <c:pt idx="1279">
                  <c:v>64.049764778099998</c:v>
                </c:pt>
                <c:pt idx="1280">
                  <c:v>64.049764778099998</c:v>
                </c:pt>
                <c:pt idx="1281">
                  <c:v>64.049764778099998</c:v>
                </c:pt>
                <c:pt idx="1282">
                  <c:v>64.049764778099998</c:v>
                </c:pt>
                <c:pt idx="1283">
                  <c:v>64.049764778099998</c:v>
                </c:pt>
                <c:pt idx="1284">
                  <c:v>64.049764778099998</c:v>
                </c:pt>
                <c:pt idx="1285">
                  <c:v>64.049764778099998</c:v>
                </c:pt>
                <c:pt idx="1286">
                  <c:v>64.049764778099998</c:v>
                </c:pt>
                <c:pt idx="1287">
                  <c:v>64.049764778099998</c:v>
                </c:pt>
                <c:pt idx="1288">
                  <c:v>64.049764778099998</c:v>
                </c:pt>
                <c:pt idx="1289">
                  <c:v>64.049764778099998</c:v>
                </c:pt>
                <c:pt idx="1290">
                  <c:v>64.049764778099998</c:v>
                </c:pt>
                <c:pt idx="1291">
                  <c:v>64.049764778099998</c:v>
                </c:pt>
                <c:pt idx="1292">
                  <c:v>64.049764778099998</c:v>
                </c:pt>
                <c:pt idx="1293">
                  <c:v>64.049764778099998</c:v>
                </c:pt>
                <c:pt idx="1294">
                  <c:v>64.049764778099998</c:v>
                </c:pt>
                <c:pt idx="1295">
                  <c:v>64.049764778099998</c:v>
                </c:pt>
                <c:pt idx="1296">
                  <c:v>64.049764778099998</c:v>
                </c:pt>
                <c:pt idx="1297">
                  <c:v>64.049764778099998</c:v>
                </c:pt>
                <c:pt idx="1298">
                  <c:v>64.049764778099998</c:v>
                </c:pt>
                <c:pt idx="1299">
                  <c:v>64.049764778099998</c:v>
                </c:pt>
                <c:pt idx="1300">
                  <c:v>64.049764778099998</c:v>
                </c:pt>
                <c:pt idx="1301">
                  <c:v>64.049764778099998</c:v>
                </c:pt>
                <c:pt idx="1302">
                  <c:v>64.049764778099998</c:v>
                </c:pt>
                <c:pt idx="1303">
                  <c:v>64.049764778099998</c:v>
                </c:pt>
                <c:pt idx="1304">
                  <c:v>64.049764778099998</c:v>
                </c:pt>
                <c:pt idx="1305">
                  <c:v>64.049764778099998</c:v>
                </c:pt>
                <c:pt idx="1306">
                  <c:v>64.049764778099998</c:v>
                </c:pt>
                <c:pt idx="1307">
                  <c:v>64.049764778099998</c:v>
                </c:pt>
                <c:pt idx="1308">
                  <c:v>64.049764778099998</c:v>
                </c:pt>
                <c:pt idx="1309">
                  <c:v>64.049764778099998</c:v>
                </c:pt>
                <c:pt idx="1310">
                  <c:v>64.049764778099998</c:v>
                </c:pt>
                <c:pt idx="1311">
                  <c:v>64.049764778099998</c:v>
                </c:pt>
                <c:pt idx="1312">
                  <c:v>64.049764778099998</c:v>
                </c:pt>
                <c:pt idx="1313">
                  <c:v>64.049764778099998</c:v>
                </c:pt>
                <c:pt idx="1314">
                  <c:v>64.049764778099998</c:v>
                </c:pt>
                <c:pt idx="1315">
                  <c:v>64.049764778099998</c:v>
                </c:pt>
                <c:pt idx="1316">
                  <c:v>64.049764778099998</c:v>
                </c:pt>
                <c:pt idx="1317">
                  <c:v>64.049764778099998</c:v>
                </c:pt>
                <c:pt idx="1318">
                  <c:v>64.049764778099998</c:v>
                </c:pt>
                <c:pt idx="1319">
                  <c:v>64.049764778099998</c:v>
                </c:pt>
                <c:pt idx="1320">
                  <c:v>64.049764778099998</c:v>
                </c:pt>
                <c:pt idx="1321">
                  <c:v>64.049764778099998</c:v>
                </c:pt>
                <c:pt idx="1322">
                  <c:v>64.049764778099998</c:v>
                </c:pt>
                <c:pt idx="1323">
                  <c:v>64.049764778099998</c:v>
                </c:pt>
                <c:pt idx="1324">
                  <c:v>64.049764778099998</c:v>
                </c:pt>
                <c:pt idx="1325">
                  <c:v>64.049764778099998</c:v>
                </c:pt>
                <c:pt idx="1326">
                  <c:v>64.049764778099998</c:v>
                </c:pt>
                <c:pt idx="1327">
                  <c:v>64.049764778099998</c:v>
                </c:pt>
                <c:pt idx="1328">
                  <c:v>64.049764778099998</c:v>
                </c:pt>
                <c:pt idx="1329">
                  <c:v>64.049764778099998</c:v>
                </c:pt>
                <c:pt idx="1330">
                  <c:v>64.049764778099998</c:v>
                </c:pt>
                <c:pt idx="1331">
                  <c:v>64.049764778099998</c:v>
                </c:pt>
                <c:pt idx="1332">
                  <c:v>64.049764778099998</c:v>
                </c:pt>
                <c:pt idx="1333">
                  <c:v>64.049764778099998</c:v>
                </c:pt>
                <c:pt idx="1334">
                  <c:v>64.049764778099998</c:v>
                </c:pt>
                <c:pt idx="1335">
                  <c:v>64.049764778099998</c:v>
                </c:pt>
                <c:pt idx="1336">
                  <c:v>64.049764778099998</c:v>
                </c:pt>
                <c:pt idx="1337">
                  <c:v>64.049764778099998</c:v>
                </c:pt>
                <c:pt idx="1338">
                  <c:v>64.049764778099998</c:v>
                </c:pt>
                <c:pt idx="1339">
                  <c:v>64.049764778099998</c:v>
                </c:pt>
                <c:pt idx="1340">
                  <c:v>64.049764778099998</c:v>
                </c:pt>
                <c:pt idx="1341">
                  <c:v>64.049764778099998</c:v>
                </c:pt>
                <c:pt idx="1342">
                  <c:v>64.049764778099998</c:v>
                </c:pt>
                <c:pt idx="1343">
                  <c:v>64.049764778099998</c:v>
                </c:pt>
                <c:pt idx="1344">
                  <c:v>64.049764778099998</c:v>
                </c:pt>
                <c:pt idx="1345">
                  <c:v>64.049764778099998</c:v>
                </c:pt>
                <c:pt idx="1346">
                  <c:v>64.049764778099998</c:v>
                </c:pt>
                <c:pt idx="1347">
                  <c:v>64.049764778099998</c:v>
                </c:pt>
                <c:pt idx="1348">
                  <c:v>64.049764778099998</c:v>
                </c:pt>
                <c:pt idx="1349">
                  <c:v>64.049764778099998</c:v>
                </c:pt>
                <c:pt idx="1350">
                  <c:v>64.049764778099998</c:v>
                </c:pt>
                <c:pt idx="1351">
                  <c:v>64.049764778099998</c:v>
                </c:pt>
                <c:pt idx="1352">
                  <c:v>64.049764778099998</c:v>
                </c:pt>
                <c:pt idx="1353">
                  <c:v>64.049764778099998</c:v>
                </c:pt>
                <c:pt idx="1354">
                  <c:v>64.049764778099998</c:v>
                </c:pt>
                <c:pt idx="1355">
                  <c:v>64.049764778099998</c:v>
                </c:pt>
                <c:pt idx="1356">
                  <c:v>64.049764778099998</c:v>
                </c:pt>
                <c:pt idx="1357">
                  <c:v>64.049764778099998</c:v>
                </c:pt>
                <c:pt idx="1358">
                  <c:v>64.049764778099998</c:v>
                </c:pt>
                <c:pt idx="1359">
                  <c:v>64.049764778099998</c:v>
                </c:pt>
                <c:pt idx="1360">
                  <c:v>64.049764778099998</c:v>
                </c:pt>
                <c:pt idx="1361">
                  <c:v>64.049764778099998</c:v>
                </c:pt>
                <c:pt idx="1362">
                  <c:v>64.049764778099998</c:v>
                </c:pt>
                <c:pt idx="1363">
                  <c:v>64.049764778099998</c:v>
                </c:pt>
                <c:pt idx="1364">
                  <c:v>64.049764778099998</c:v>
                </c:pt>
                <c:pt idx="1365">
                  <c:v>64.049764778099998</c:v>
                </c:pt>
                <c:pt idx="1366">
                  <c:v>64.049764778099998</c:v>
                </c:pt>
                <c:pt idx="1367">
                  <c:v>64.049764778099998</c:v>
                </c:pt>
                <c:pt idx="1368">
                  <c:v>64.049764778099998</c:v>
                </c:pt>
                <c:pt idx="1369">
                  <c:v>64.049764778099998</c:v>
                </c:pt>
                <c:pt idx="1370">
                  <c:v>64.049764778099998</c:v>
                </c:pt>
                <c:pt idx="1371">
                  <c:v>64.049764778099998</c:v>
                </c:pt>
                <c:pt idx="1372">
                  <c:v>64.049764778099998</c:v>
                </c:pt>
                <c:pt idx="1373">
                  <c:v>64.049764778099998</c:v>
                </c:pt>
                <c:pt idx="1374">
                  <c:v>64.049764778099998</c:v>
                </c:pt>
                <c:pt idx="1375">
                  <c:v>64.049764778099998</c:v>
                </c:pt>
                <c:pt idx="1376">
                  <c:v>64.049764778099998</c:v>
                </c:pt>
                <c:pt idx="1377">
                  <c:v>64.049764778099998</c:v>
                </c:pt>
                <c:pt idx="1378">
                  <c:v>64.049764778099998</c:v>
                </c:pt>
                <c:pt idx="1379">
                  <c:v>64.049764778099998</c:v>
                </c:pt>
                <c:pt idx="1380">
                  <c:v>64.049764778099998</c:v>
                </c:pt>
                <c:pt idx="1381">
                  <c:v>64.049764778099998</c:v>
                </c:pt>
                <c:pt idx="1382">
                  <c:v>64.049764778099998</c:v>
                </c:pt>
                <c:pt idx="1383">
                  <c:v>64.049764778099998</c:v>
                </c:pt>
                <c:pt idx="1384">
                  <c:v>64.049764778099998</c:v>
                </c:pt>
                <c:pt idx="1385">
                  <c:v>64.049764778099998</c:v>
                </c:pt>
                <c:pt idx="1386">
                  <c:v>64.049764778099998</c:v>
                </c:pt>
                <c:pt idx="1387">
                  <c:v>64.049764778099998</c:v>
                </c:pt>
                <c:pt idx="1388">
                  <c:v>64.049764778099998</c:v>
                </c:pt>
                <c:pt idx="1389">
                  <c:v>64.049764778099998</c:v>
                </c:pt>
                <c:pt idx="1390">
                  <c:v>64.049764778099998</c:v>
                </c:pt>
                <c:pt idx="1391">
                  <c:v>64.049764778099998</c:v>
                </c:pt>
                <c:pt idx="1392">
                  <c:v>64.049764778099998</c:v>
                </c:pt>
                <c:pt idx="1393">
                  <c:v>64.049764778099998</c:v>
                </c:pt>
                <c:pt idx="1394">
                  <c:v>64.049764778099998</c:v>
                </c:pt>
                <c:pt idx="1395">
                  <c:v>64.049764778099998</c:v>
                </c:pt>
                <c:pt idx="1396">
                  <c:v>64.049764778099998</c:v>
                </c:pt>
                <c:pt idx="1397">
                  <c:v>64.049764778099998</c:v>
                </c:pt>
                <c:pt idx="1398">
                  <c:v>64.049764778099998</c:v>
                </c:pt>
                <c:pt idx="1399">
                  <c:v>64.049764778099998</c:v>
                </c:pt>
                <c:pt idx="1400">
                  <c:v>64.049764778099998</c:v>
                </c:pt>
                <c:pt idx="1401">
                  <c:v>64.049764778099998</c:v>
                </c:pt>
                <c:pt idx="1402">
                  <c:v>64.049764778099998</c:v>
                </c:pt>
                <c:pt idx="1403">
                  <c:v>64.049764778099998</c:v>
                </c:pt>
                <c:pt idx="1404">
                  <c:v>64.049764778099998</c:v>
                </c:pt>
                <c:pt idx="1405">
                  <c:v>64.049764778099998</c:v>
                </c:pt>
                <c:pt idx="1406">
                  <c:v>64.049764778099998</c:v>
                </c:pt>
                <c:pt idx="1407">
                  <c:v>64.049764778099998</c:v>
                </c:pt>
                <c:pt idx="1408">
                  <c:v>64.049764778099998</c:v>
                </c:pt>
                <c:pt idx="1409">
                  <c:v>64.049764778099998</c:v>
                </c:pt>
                <c:pt idx="1410">
                  <c:v>64.049764778099998</c:v>
                </c:pt>
                <c:pt idx="1411">
                  <c:v>64.049764778099998</c:v>
                </c:pt>
                <c:pt idx="1412">
                  <c:v>64.049764778099998</c:v>
                </c:pt>
                <c:pt idx="1413">
                  <c:v>64.049764778099998</c:v>
                </c:pt>
                <c:pt idx="1414">
                  <c:v>64.049764778099998</c:v>
                </c:pt>
                <c:pt idx="1415">
                  <c:v>64.049764778099998</c:v>
                </c:pt>
                <c:pt idx="1416">
                  <c:v>64.049764778099998</c:v>
                </c:pt>
                <c:pt idx="1417">
                  <c:v>64.049764778099998</c:v>
                </c:pt>
                <c:pt idx="1418">
                  <c:v>64.049764778099998</c:v>
                </c:pt>
                <c:pt idx="1419">
                  <c:v>64.049764778099998</c:v>
                </c:pt>
                <c:pt idx="1420">
                  <c:v>64.049764778099998</c:v>
                </c:pt>
                <c:pt idx="1421">
                  <c:v>64.049764778099998</c:v>
                </c:pt>
                <c:pt idx="1422">
                  <c:v>64.049764778099998</c:v>
                </c:pt>
                <c:pt idx="1423">
                  <c:v>64.049764778099998</c:v>
                </c:pt>
                <c:pt idx="1424">
                  <c:v>64.049764778099998</c:v>
                </c:pt>
                <c:pt idx="1425">
                  <c:v>64.049764778099998</c:v>
                </c:pt>
                <c:pt idx="1426">
                  <c:v>64.049764778099998</c:v>
                </c:pt>
                <c:pt idx="1427">
                  <c:v>64.049764778099998</c:v>
                </c:pt>
                <c:pt idx="1428">
                  <c:v>64.049764778099998</c:v>
                </c:pt>
                <c:pt idx="1429">
                  <c:v>64.049764778099998</c:v>
                </c:pt>
                <c:pt idx="1430">
                  <c:v>64.049764778099998</c:v>
                </c:pt>
                <c:pt idx="1431">
                  <c:v>64.049764778099998</c:v>
                </c:pt>
                <c:pt idx="1432">
                  <c:v>64.049764778099998</c:v>
                </c:pt>
                <c:pt idx="1433">
                  <c:v>64.049764778099998</c:v>
                </c:pt>
                <c:pt idx="1434">
                  <c:v>64.049764778099998</c:v>
                </c:pt>
                <c:pt idx="1435">
                  <c:v>64.049764778099998</c:v>
                </c:pt>
                <c:pt idx="1436">
                  <c:v>64.049764778099998</c:v>
                </c:pt>
                <c:pt idx="1437">
                  <c:v>64.049764778099998</c:v>
                </c:pt>
                <c:pt idx="1438">
                  <c:v>64.049764778099998</c:v>
                </c:pt>
                <c:pt idx="1439">
                  <c:v>64.049764778099998</c:v>
                </c:pt>
                <c:pt idx="1440">
                  <c:v>64.049764778099998</c:v>
                </c:pt>
                <c:pt idx="1441">
                  <c:v>64.049764778099998</c:v>
                </c:pt>
                <c:pt idx="1442">
                  <c:v>64.049764778099998</c:v>
                </c:pt>
                <c:pt idx="1443">
                  <c:v>64.049764778099998</c:v>
                </c:pt>
                <c:pt idx="1444">
                  <c:v>64.049764778099998</c:v>
                </c:pt>
                <c:pt idx="1445">
                  <c:v>64.049764778099998</c:v>
                </c:pt>
                <c:pt idx="1446">
                  <c:v>64.049764778099998</c:v>
                </c:pt>
                <c:pt idx="1447">
                  <c:v>64.049764778099998</c:v>
                </c:pt>
                <c:pt idx="1448">
                  <c:v>64.049764778099998</c:v>
                </c:pt>
                <c:pt idx="1449">
                  <c:v>64.049764778099998</c:v>
                </c:pt>
                <c:pt idx="1450">
                  <c:v>64.049764778099998</c:v>
                </c:pt>
                <c:pt idx="1451">
                  <c:v>64.049764778099998</c:v>
                </c:pt>
                <c:pt idx="1452">
                  <c:v>64.049764778099998</c:v>
                </c:pt>
                <c:pt idx="1453">
                  <c:v>64.049764778099998</c:v>
                </c:pt>
                <c:pt idx="1454">
                  <c:v>64.049764778099998</c:v>
                </c:pt>
                <c:pt idx="1455">
                  <c:v>64.049764778099998</c:v>
                </c:pt>
                <c:pt idx="1456">
                  <c:v>64.049764778099998</c:v>
                </c:pt>
                <c:pt idx="1457">
                  <c:v>64.049764778099998</c:v>
                </c:pt>
                <c:pt idx="1458">
                  <c:v>64.049764778099998</c:v>
                </c:pt>
                <c:pt idx="1459">
                  <c:v>64.049764778099998</c:v>
                </c:pt>
                <c:pt idx="1460">
                  <c:v>64.049764778099998</c:v>
                </c:pt>
                <c:pt idx="1461">
                  <c:v>64.049764778099998</c:v>
                </c:pt>
                <c:pt idx="1462">
                  <c:v>64.049764778099998</c:v>
                </c:pt>
                <c:pt idx="1463">
                  <c:v>64.049764778099998</c:v>
                </c:pt>
                <c:pt idx="1464">
                  <c:v>64.049764778099998</c:v>
                </c:pt>
                <c:pt idx="1465">
                  <c:v>64.049764778099998</c:v>
                </c:pt>
                <c:pt idx="1466">
                  <c:v>64.049764778099998</c:v>
                </c:pt>
                <c:pt idx="1467">
                  <c:v>64.049764778099998</c:v>
                </c:pt>
                <c:pt idx="1468">
                  <c:v>64.049764778099998</c:v>
                </c:pt>
                <c:pt idx="1469">
                  <c:v>64.049764778099998</c:v>
                </c:pt>
                <c:pt idx="1470">
                  <c:v>64.049764778099998</c:v>
                </c:pt>
                <c:pt idx="1471">
                  <c:v>64.049764778099998</c:v>
                </c:pt>
                <c:pt idx="1472">
                  <c:v>64.049764778099998</c:v>
                </c:pt>
                <c:pt idx="1473">
                  <c:v>64.049764778099998</c:v>
                </c:pt>
                <c:pt idx="1474">
                  <c:v>64.049764778099998</c:v>
                </c:pt>
                <c:pt idx="1475">
                  <c:v>64.049764778099998</c:v>
                </c:pt>
                <c:pt idx="1476">
                  <c:v>64.049764778099998</c:v>
                </c:pt>
                <c:pt idx="1477">
                  <c:v>64.049764778099998</c:v>
                </c:pt>
                <c:pt idx="1478">
                  <c:v>64.049764778099998</c:v>
                </c:pt>
                <c:pt idx="1479">
                  <c:v>64.049764778099998</c:v>
                </c:pt>
                <c:pt idx="1480">
                  <c:v>64.049764778099998</c:v>
                </c:pt>
                <c:pt idx="1481">
                  <c:v>64.049764778099998</c:v>
                </c:pt>
                <c:pt idx="1482">
                  <c:v>64.049764778099998</c:v>
                </c:pt>
                <c:pt idx="1483">
                  <c:v>64.049764778099998</c:v>
                </c:pt>
                <c:pt idx="1484">
                  <c:v>64.049764778099998</c:v>
                </c:pt>
                <c:pt idx="1485">
                  <c:v>64.049764778099998</c:v>
                </c:pt>
                <c:pt idx="1486">
                  <c:v>64.049764778099998</c:v>
                </c:pt>
                <c:pt idx="1487">
                  <c:v>64.049764778099998</c:v>
                </c:pt>
                <c:pt idx="1488">
                  <c:v>64.049764778099998</c:v>
                </c:pt>
                <c:pt idx="1489">
                  <c:v>64.049764778099998</c:v>
                </c:pt>
                <c:pt idx="1490">
                  <c:v>64.049764778099998</c:v>
                </c:pt>
                <c:pt idx="1491">
                  <c:v>64.049764778099998</c:v>
                </c:pt>
                <c:pt idx="1492">
                  <c:v>64.049764778099998</c:v>
                </c:pt>
                <c:pt idx="1493">
                  <c:v>64.049764778099998</c:v>
                </c:pt>
                <c:pt idx="1494">
                  <c:v>64.049764778099998</c:v>
                </c:pt>
                <c:pt idx="1495">
                  <c:v>64.049764778099998</c:v>
                </c:pt>
                <c:pt idx="1496">
                  <c:v>64.049764778099998</c:v>
                </c:pt>
                <c:pt idx="1497">
                  <c:v>64.049764778099998</c:v>
                </c:pt>
                <c:pt idx="1498">
                  <c:v>64.049764778099998</c:v>
                </c:pt>
                <c:pt idx="1499">
                  <c:v>64.049764778099998</c:v>
                </c:pt>
                <c:pt idx="1500">
                  <c:v>64.049764778099998</c:v>
                </c:pt>
                <c:pt idx="1501">
                  <c:v>64.049764778099998</c:v>
                </c:pt>
                <c:pt idx="1502">
                  <c:v>64.049764778099998</c:v>
                </c:pt>
                <c:pt idx="1503">
                  <c:v>64.049764778099998</c:v>
                </c:pt>
                <c:pt idx="1504">
                  <c:v>64.049764778099998</c:v>
                </c:pt>
                <c:pt idx="1505">
                  <c:v>64.049764778099998</c:v>
                </c:pt>
                <c:pt idx="1506">
                  <c:v>64.049764778099998</c:v>
                </c:pt>
                <c:pt idx="1507">
                  <c:v>64.049764778099998</c:v>
                </c:pt>
                <c:pt idx="1508">
                  <c:v>64.049764778099998</c:v>
                </c:pt>
                <c:pt idx="1509">
                  <c:v>64.049764778099998</c:v>
                </c:pt>
                <c:pt idx="1510">
                  <c:v>64.049764778099998</c:v>
                </c:pt>
                <c:pt idx="1511">
                  <c:v>64.049764778099998</c:v>
                </c:pt>
                <c:pt idx="1512">
                  <c:v>64.049764778099998</c:v>
                </c:pt>
                <c:pt idx="1513">
                  <c:v>64.049764778099998</c:v>
                </c:pt>
                <c:pt idx="1514">
                  <c:v>64.049764778099998</c:v>
                </c:pt>
                <c:pt idx="1515">
                  <c:v>64.049764778099998</c:v>
                </c:pt>
                <c:pt idx="1516">
                  <c:v>64.049764778099998</c:v>
                </c:pt>
                <c:pt idx="1517">
                  <c:v>64.049764778099998</c:v>
                </c:pt>
                <c:pt idx="1518">
                  <c:v>64.049764778099998</c:v>
                </c:pt>
                <c:pt idx="1519">
                  <c:v>64.049764778099998</c:v>
                </c:pt>
                <c:pt idx="1520">
                  <c:v>64.049764778099998</c:v>
                </c:pt>
                <c:pt idx="1521">
                  <c:v>64.049764778099998</c:v>
                </c:pt>
                <c:pt idx="1522">
                  <c:v>64.049764778099998</c:v>
                </c:pt>
                <c:pt idx="1523">
                  <c:v>64.049764778099998</c:v>
                </c:pt>
                <c:pt idx="1524">
                  <c:v>64.049764778099998</c:v>
                </c:pt>
                <c:pt idx="1525">
                  <c:v>64.049764778099998</c:v>
                </c:pt>
                <c:pt idx="1526">
                  <c:v>64.049764778099998</c:v>
                </c:pt>
                <c:pt idx="1527">
                  <c:v>64.049764778099998</c:v>
                </c:pt>
                <c:pt idx="1528">
                  <c:v>64.049764778099998</c:v>
                </c:pt>
                <c:pt idx="1529">
                  <c:v>64.049764778099998</c:v>
                </c:pt>
                <c:pt idx="1530">
                  <c:v>64.049764778099998</c:v>
                </c:pt>
                <c:pt idx="1531">
                  <c:v>64.049764778099998</c:v>
                </c:pt>
                <c:pt idx="1532">
                  <c:v>64.049764778099998</c:v>
                </c:pt>
                <c:pt idx="1533">
                  <c:v>64.049764778099998</c:v>
                </c:pt>
                <c:pt idx="1534">
                  <c:v>64.049764778099998</c:v>
                </c:pt>
                <c:pt idx="1535">
                  <c:v>64.049764778099998</c:v>
                </c:pt>
                <c:pt idx="1536">
                  <c:v>64.049764778099998</c:v>
                </c:pt>
                <c:pt idx="1537">
                  <c:v>64.049764778099998</c:v>
                </c:pt>
                <c:pt idx="1538">
                  <c:v>64.049764778099998</c:v>
                </c:pt>
                <c:pt idx="1539">
                  <c:v>64.049764778099998</c:v>
                </c:pt>
                <c:pt idx="1540">
                  <c:v>64.049764778099998</c:v>
                </c:pt>
                <c:pt idx="1541">
                  <c:v>64.049764778099998</c:v>
                </c:pt>
                <c:pt idx="1542">
                  <c:v>64.049764778099998</c:v>
                </c:pt>
                <c:pt idx="1543">
                  <c:v>64.049764778099998</c:v>
                </c:pt>
                <c:pt idx="1544">
                  <c:v>64.049764778099998</c:v>
                </c:pt>
                <c:pt idx="1545">
                  <c:v>64.049764778099998</c:v>
                </c:pt>
                <c:pt idx="1546">
                  <c:v>64.049764778099998</c:v>
                </c:pt>
                <c:pt idx="1547">
                  <c:v>64.049764778099998</c:v>
                </c:pt>
                <c:pt idx="1548">
                  <c:v>64.049764778099998</c:v>
                </c:pt>
                <c:pt idx="1549">
                  <c:v>64.049764778099998</c:v>
                </c:pt>
                <c:pt idx="1550">
                  <c:v>64.049764778099998</c:v>
                </c:pt>
                <c:pt idx="1551">
                  <c:v>64.049764778099998</c:v>
                </c:pt>
                <c:pt idx="1552">
                  <c:v>64.049764778099998</c:v>
                </c:pt>
                <c:pt idx="1553">
                  <c:v>64.049764778099998</c:v>
                </c:pt>
                <c:pt idx="1554">
                  <c:v>64.049764778099998</c:v>
                </c:pt>
                <c:pt idx="1555">
                  <c:v>64.049764778099998</c:v>
                </c:pt>
                <c:pt idx="1556">
                  <c:v>64.049764778099998</c:v>
                </c:pt>
                <c:pt idx="1557">
                  <c:v>64.049764778099998</c:v>
                </c:pt>
                <c:pt idx="1558">
                  <c:v>64.049764778099998</c:v>
                </c:pt>
                <c:pt idx="1559">
                  <c:v>64.049764778099998</c:v>
                </c:pt>
                <c:pt idx="1560">
                  <c:v>64.049764778099998</c:v>
                </c:pt>
                <c:pt idx="1561">
                  <c:v>64.049764778099998</c:v>
                </c:pt>
                <c:pt idx="1562">
                  <c:v>64.049764778099998</c:v>
                </c:pt>
                <c:pt idx="1563">
                  <c:v>64.049764778099998</c:v>
                </c:pt>
                <c:pt idx="1564">
                  <c:v>64.049764778099998</c:v>
                </c:pt>
                <c:pt idx="1565">
                  <c:v>64.049764778099998</c:v>
                </c:pt>
                <c:pt idx="1566">
                  <c:v>64.049764778099998</c:v>
                </c:pt>
                <c:pt idx="1567">
                  <c:v>64.049764778099998</c:v>
                </c:pt>
                <c:pt idx="1568">
                  <c:v>64.049764778099998</c:v>
                </c:pt>
                <c:pt idx="1569">
                  <c:v>64.049764778099998</c:v>
                </c:pt>
                <c:pt idx="1570">
                  <c:v>64.049764778099998</c:v>
                </c:pt>
                <c:pt idx="1571">
                  <c:v>64.049764778099998</c:v>
                </c:pt>
                <c:pt idx="1572">
                  <c:v>64.049764778099998</c:v>
                </c:pt>
                <c:pt idx="1573">
                  <c:v>64.049764778099998</c:v>
                </c:pt>
                <c:pt idx="1574">
                  <c:v>64.049764778099998</c:v>
                </c:pt>
                <c:pt idx="1575">
                  <c:v>64.049764778099998</c:v>
                </c:pt>
                <c:pt idx="1576">
                  <c:v>64.049764778099998</c:v>
                </c:pt>
                <c:pt idx="1577">
                  <c:v>64.049764778099998</c:v>
                </c:pt>
                <c:pt idx="1578">
                  <c:v>64.049764778099998</c:v>
                </c:pt>
                <c:pt idx="1579">
                  <c:v>64.049764778099998</c:v>
                </c:pt>
                <c:pt idx="1580">
                  <c:v>64.049764778099998</c:v>
                </c:pt>
                <c:pt idx="1581">
                  <c:v>64.049764778099998</c:v>
                </c:pt>
                <c:pt idx="1582">
                  <c:v>64.049764778099998</c:v>
                </c:pt>
                <c:pt idx="1583">
                  <c:v>64.049764778099998</c:v>
                </c:pt>
                <c:pt idx="1584">
                  <c:v>64.049764778099998</c:v>
                </c:pt>
                <c:pt idx="1585">
                  <c:v>64.049764778099998</c:v>
                </c:pt>
                <c:pt idx="1586">
                  <c:v>64.049764778099998</c:v>
                </c:pt>
                <c:pt idx="1587">
                  <c:v>64.049764778099998</c:v>
                </c:pt>
                <c:pt idx="1588">
                  <c:v>64.049764778099998</c:v>
                </c:pt>
                <c:pt idx="1589">
                  <c:v>64.049764778099998</c:v>
                </c:pt>
                <c:pt idx="1590">
                  <c:v>64.049764778099998</c:v>
                </c:pt>
                <c:pt idx="1591">
                  <c:v>64.049764778099998</c:v>
                </c:pt>
                <c:pt idx="1592">
                  <c:v>64.049764778099998</c:v>
                </c:pt>
                <c:pt idx="1593">
                  <c:v>64.049764778099998</c:v>
                </c:pt>
                <c:pt idx="1594">
                  <c:v>64.049764778099998</c:v>
                </c:pt>
                <c:pt idx="1595">
                  <c:v>64.049764778099998</c:v>
                </c:pt>
                <c:pt idx="1596">
                  <c:v>64.049764778099998</c:v>
                </c:pt>
                <c:pt idx="1597">
                  <c:v>64.049764778099998</c:v>
                </c:pt>
                <c:pt idx="1598">
                  <c:v>64.049764778099998</c:v>
                </c:pt>
                <c:pt idx="1599">
                  <c:v>64.049764778099998</c:v>
                </c:pt>
                <c:pt idx="1600">
                  <c:v>64.049764778099998</c:v>
                </c:pt>
                <c:pt idx="1601">
                  <c:v>64.049764778099998</c:v>
                </c:pt>
                <c:pt idx="1602">
                  <c:v>64.049764778099998</c:v>
                </c:pt>
                <c:pt idx="1603">
                  <c:v>64.049764778099998</c:v>
                </c:pt>
                <c:pt idx="1604">
                  <c:v>64.049764778099998</c:v>
                </c:pt>
                <c:pt idx="1605">
                  <c:v>64.049764778099998</c:v>
                </c:pt>
                <c:pt idx="1606">
                  <c:v>64.049764778099998</c:v>
                </c:pt>
                <c:pt idx="1607">
                  <c:v>64.049764778099998</c:v>
                </c:pt>
                <c:pt idx="1608">
                  <c:v>64.049764778099998</c:v>
                </c:pt>
                <c:pt idx="1609">
                  <c:v>64.049764778099998</c:v>
                </c:pt>
                <c:pt idx="1610">
                  <c:v>64.049764778099998</c:v>
                </c:pt>
                <c:pt idx="1611">
                  <c:v>64.049764778099998</c:v>
                </c:pt>
                <c:pt idx="1612">
                  <c:v>64.049764778099998</c:v>
                </c:pt>
                <c:pt idx="1613">
                  <c:v>64.049764778099998</c:v>
                </c:pt>
                <c:pt idx="1614">
                  <c:v>64.049764778099998</c:v>
                </c:pt>
                <c:pt idx="1615">
                  <c:v>64.049764778099998</c:v>
                </c:pt>
                <c:pt idx="1616">
                  <c:v>64.049764778099998</c:v>
                </c:pt>
                <c:pt idx="1617">
                  <c:v>64.049764778099998</c:v>
                </c:pt>
                <c:pt idx="1618">
                  <c:v>64.049764778099998</c:v>
                </c:pt>
                <c:pt idx="1619">
                  <c:v>64.049764778099998</c:v>
                </c:pt>
                <c:pt idx="1620">
                  <c:v>64.049764778099998</c:v>
                </c:pt>
                <c:pt idx="1621">
                  <c:v>64.049764778099998</c:v>
                </c:pt>
                <c:pt idx="1622">
                  <c:v>64.049764778099998</c:v>
                </c:pt>
                <c:pt idx="1623">
                  <c:v>64.049764778099998</c:v>
                </c:pt>
                <c:pt idx="1624">
                  <c:v>64.049764778099998</c:v>
                </c:pt>
                <c:pt idx="1625">
                  <c:v>64.049764778099998</c:v>
                </c:pt>
                <c:pt idx="1626">
                  <c:v>64.049764778099998</c:v>
                </c:pt>
                <c:pt idx="1627">
                  <c:v>64.049764778099998</c:v>
                </c:pt>
                <c:pt idx="1628">
                  <c:v>64.049764778099998</c:v>
                </c:pt>
                <c:pt idx="1629">
                  <c:v>64.049764778099998</c:v>
                </c:pt>
                <c:pt idx="1630">
                  <c:v>64.049764778099998</c:v>
                </c:pt>
                <c:pt idx="1631">
                  <c:v>64.049764778099998</c:v>
                </c:pt>
                <c:pt idx="1632">
                  <c:v>64.049764778099998</c:v>
                </c:pt>
                <c:pt idx="1633">
                  <c:v>64.049764778099998</c:v>
                </c:pt>
                <c:pt idx="1634">
                  <c:v>64.049764778099998</c:v>
                </c:pt>
                <c:pt idx="1635">
                  <c:v>64.049764778099998</c:v>
                </c:pt>
                <c:pt idx="1636">
                  <c:v>64.049764778099998</c:v>
                </c:pt>
                <c:pt idx="1637">
                  <c:v>64.049764778099998</c:v>
                </c:pt>
                <c:pt idx="1638">
                  <c:v>64.049764778099998</c:v>
                </c:pt>
                <c:pt idx="1639">
                  <c:v>64.049764778099998</c:v>
                </c:pt>
                <c:pt idx="1640">
                  <c:v>64.049764778099998</c:v>
                </c:pt>
                <c:pt idx="1641">
                  <c:v>64.049764778099998</c:v>
                </c:pt>
                <c:pt idx="1642">
                  <c:v>64.049764778099998</c:v>
                </c:pt>
                <c:pt idx="1643">
                  <c:v>64.049764778099998</c:v>
                </c:pt>
                <c:pt idx="1644">
                  <c:v>64.049764778099998</c:v>
                </c:pt>
                <c:pt idx="1645">
                  <c:v>64.049764778099998</c:v>
                </c:pt>
                <c:pt idx="1646">
                  <c:v>64.049764778099998</c:v>
                </c:pt>
                <c:pt idx="1647">
                  <c:v>64.049764778099998</c:v>
                </c:pt>
                <c:pt idx="1648">
                  <c:v>64.049764778099998</c:v>
                </c:pt>
                <c:pt idx="1649">
                  <c:v>64.049764778099998</c:v>
                </c:pt>
                <c:pt idx="1650">
                  <c:v>64.049764778099998</c:v>
                </c:pt>
                <c:pt idx="1651">
                  <c:v>64.049764778099998</c:v>
                </c:pt>
                <c:pt idx="1652">
                  <c:v>64.049764778099998</c:v>
                </c:pt>
                <c:pt idx="1653">
                  <c:v>64.049764778099998</c:v>
                </c:pt>
                <c:pt idx="1654">
                  <c:v>64.049764778099998</c:v>
                </c:pt>
                <c:pt idx="1655">
                  <c:v>64.049764778099998</c:v>
                </c:pt>
                <c:pt idx="1656">
                  <c:v>64.049764778099998</c:v>
                </c:pt>
                <c:pt idx="1657">
                  <c:v>64.049764778099998</c:v>
                </c:pt>
                <c:pt idx="1658">
                  <c:v>64.049764778099998</c:v>
                </c:pt>
                <c:pt idx="1659">
                  <c:v>64.049764778099998</c:v>
                </c:pt>
                <c:pt idx="1660">
                  <c:v>64.049764778099998</c:v>
                </c:pt>
                <c:pt idx="1661">
                  <c:v>64.049764778099998</c:v>
                </c:pt>
                <c:pt idx="1662">
                  <c:v>64.049764778099998</c:v>
                </c:pt>
                <c:pt idx="1663">
                  <c:v>64.049764778099998</c:v>
                </c:pt>
                <c:pt idx="1664">
                  <c:v>64.049764778099998</c:v>
                </c:pt>
                <c:pt idx="1665">
                  <c:v>64.049764778099998</c:v>
                </c:pt>
                <c:pt idx="1666">
                  <c:v>64.049764778099998</c:v>
                </c:pt>
                <c:pt idx="1667">
                  <c:v>64.049764778099998</c:v>
                </c:pt>
                <c:pt idx="1668">
                  <c:v>64.049764778099998</c:v>
                </c:pt>
                <c:pt idx="1669">
                  <c:v>64.049764778099998</c:v>
                </c:pt>
                <c:pt idx="1670">
                  <c:v>64.049764778099998</c:v>
                </c:pt>
                <c:pt idx="1671">
                  <c:v>64.049764778099998</c:v>
                </c:pt>
                <c:pt idx="1672">
                  <c:v>64.049764778099998</c:v>
                </c:pt>
                <c:pt idx="1673">
                  <c:v>64.049764778099998</c:v>
                </c:pt>
                <c:pt idx="1674">
                  <c:v>64.049764778099998</c:v>
                </c:pt>
                <c:pt idx="1675">
                  <c:v>64.049764778099998</c:v>
                </c:pt>
                <c:pt idx="1676">
                  <c:v>64.049764778099998</c:v>
                </c:pt>
                <c:pt idx="1677">
                  <c:v>64.049764778099998</c:v>
                </c:pt>
                <c:pt idx="1678">
                  <c:v>64.049764778099998</c:v>
                </c:pt>
                <c:pt idx="1679">
                  <c:v>64.049764778099998</c:v>
                </c:pt>
                <c:pt idx="1680">
                  <c:v>64.049764778099998</c:v>
                </c:pt>
                <c:pt idx="1681">
                  <c:v>64.049764778099998</c:v>
                </c:pt>
                <c:pt idx="1682">
                  <c:v>64.049764778099998</c:v>
                </c:pt>
                <c:pt idx="1683">
                  <c:v>64.049764778099998</c:v>
                </c:pt>
                <c:pt idx="1684">
                  <c:v>64.049764778099998</c:v>
                </c:pt>
                <c:pt idx="1685">
                  <c:v>64.049764778099998</c:v>
                </c:pt>
                <c:pt idx="1686">
                  <c:v>64.049764778099998</c:v>
                </c:pt>
                <c:pt idx="1687">
                  <c:v>64.049764778099998</c:v>
                </c:pt>
                <c:pt idx="1688">
                  <c:v>64.049764778099998</c:v>
                </c:pt>
                <c:pt idx="1689">
                  <c:v>64.049764778099998</c:v>
                </c:pt>
                <c:pt idx="1690">
                  <c:v>64.049764778099998</c:v>
                </c:pt>
                <c:pt idx="1691">
                  <c:v>64.049764778099998</c:v>
                </c:pt>
                <c:pt idx="1692">
                  <c:v>64.049764778099998</c:v>
                </c:pt>
                <c:pt idx="1693">
                  <c:v>64.049764778099998</c:v>
                </c:pt>
                <c:pt idx="1694">
                  <c:v>64.049764778099998</c:v>
                </c:pt>
                <c:pt idx="1695">
                  <c:v>64.049764778099998</c:v>
                </c:pt>
                <c:pt idx="1696">
                  <c:v>64.049764778099998</c:v>
                </c:pt>
                <c:pt idx="1697">
                  <c:v>64.049764778099998</c:v>
                </c:pt>
                <c:pt idx="1698">
                  <c:v>64.049764778099998</c:v>
                </c:pt>
                <c:pt idx="1699">
                  <c:v>64.049764778099998</c:v>
                </c:pt>
                <c:pt idx="1700">
                  <c:v>64.049764778099998</c:v>
                </c:pt>
                <c:pt idx="1701">
                  <c:v>64.049764778099998</c:v>
                </c:pt>
                <c:pt idx="1702">
                  <c:v>64.049764778099998</c:v>
                </c:pt>
                <c:pt idx="1703">
                  <c:v>64.049764778099998</c:v>
                </c:pt>
                <c:pt idx="1704">
                  <c:v>64.049764778099998</c:v>
                </c:pt>
                <c:pt idx="1705">
                  <c:v>64.049764778099998</c:v>
                </c:pt>
                <c:pt idx="1706">
                  <c:v>64.049764778099998</c:v>
                </c:pt>
                <c:pt idx="1707">
                  <c:v>64.049764778099998</c:v>
                </c:pt>
                <c:pt idx="1708">
                  <c:v>64.049764778099998</c:v>
                </c:pt>
                <c:pt idx="1709">
                  <c:v>64.049764778099998</c:v>
                </c:pt>
                <c:pt idx="1710">
                  <c:v>64.049764778099998</c:v>
                </c:pt>
                <c:pt idx="1711">
                  <c:v>64.049764778099998</c:v>
                </c:pt>
                <c:pt idx="1712">
                  <c:v>64.049764778099998</c:v>
                </c:pt>
                <c:pt idx="1713">
                  <c:v>64.049764778099998</c:v>
                </c:pt>
                <c:pt idx="1714">
                  <c:v>64.049764778099998</c:v>
                </c:pt>
                <c:pt idx="1715">
                  <c:v>64.049764778099998</c:v>
                </c:pt>
                <c:pt idx="1716">
                  <c:v>64.049764778099998</c:v>
                </c:pt>
                <c:pt idx="1717">
                  <c:v>64.049764778099998</c:v>
                </c:pt>
                <c:pt idx="1718">
                  <c:v>64.049764778099998</c:v>
                </c:pt>
                <c:pt idx="1719">
                  <c:v>64.049764778099998</c:v>
                </c:pt>
                <c:pt idx="1720">
                  <c:v>64.049764778099998</c:v>
                </c:pt>
                <c:pt idx="1721">
                  <c:v>64.049764778099998</c:v>
                </c:pt>
                <c:pt idx="1722">
                  <c:v>64.049764778099998</c:v>
                </c:pt>
                <c:pt idx="1723">
                  <c:v>64.049764778099998</c:v>
                </c:pt>
                <c:pt idx="1724">
                  <c:v>64.049764778099998</c:v>
                </c:pt>
                <c:pt idx="1725">
                  <c:v>64.049764778099998</c:v>
                </c:pt>
                <c:pt idx="1726">
                  <c:v>64.049764778099998</c:v>
                </c:pt>
                <c:pt idx="1727">
                  <c:v>64.049764778099998</c:v>
                </c:pt>
                <c:pt idx="1728">
                  <c:v>64.049764778099998</c:v>
                </c:pt>
                <c:pt idx="1729">
                  <c:v>64.049764778099998</c:v>
                </c:pt>
                <c:pt idx="1730">
                  <c:v>64.049764778099998</c:v>
                </c:pt>
                <c:pt idx="1731">
                  <c:v>64.049764778099998</c:v>
                </c:pt>
                <c:pt idx="1732">
                  <c:v>64.049764778099998</c:v>
                </c:pt>
                <c:pt idx="1733">
                  <c:v>64.049764778099998</c:v>
                </c:pt>
                <c:pt idx="1734">
                  <c:v>64.049764778099998</c:v>
                </c:pt>
                <c:pt idx="1735">
                  <c:v>64.049764778099998</c:v>
                </c:pt>
                <c:pt idx="1736">
                  <c:v>64.049764778099998</c:v>
                </c:pt>
                <c:pt idx="1737">
                  <c:v>64.049764778099998</c:v>
                </c:pt>
                <c:pt idx="1738">
                  <c:v>64.049764778099998</c:v>
                </c:pt>
                <c:pt idx="1739">
                  <c:v>64.049764778099998</c:v>
                </c:pt>
                <c:pt idx="1740">
                  <c:v>64.049764778099998</c:v>
                </c:pt>
                <c:pt idx="1741">
                  <c:v>64.049764778099998</c:v>
                </c:pt>
                <c:pt idx="1742">
                  <c:v>64.049764778099998</c:v>
                </c:pt>
                <c:pt idx="1743">
                  <c:v>64.049764778099998</c:v>
                </c:pt>
                <c:pt idx="1744">
                  <c:v>64.049764778099998</c:v>
                </c:pt>
                <c:pt idx="1745">
                  <c:v>64.049764778099998</c:v>
                </c:pt>
                <c:pt idx="1746">
                  <c:v>64.049764778099998</c:v>
                </c:pt>
                <c:pt idx="1747">
                  <c:v>64.049764778099998</c:v>
                </c:pt>
                <c:pt idx="1748">
                  <c:v>64.049764778099998</c:v>
                </c:pt>
                <c:pt idx="1749">
                  <c:v>64.049764778099998</c:v>
                </c:pt>
                <c:pt idx="1750">
                  <c:v>64.049764778099998</c:v>
                </c:pt>
                <c:pt idx="1751">
                  <c:v>64.049764778099998</c:v>
                </c:pt>
                <c:pt idx="1752">
                  <c:v>64.049764778099998</c:v>
                </c:pt>
                <c:pt idx="1753">
                  <c:v>64.049764778099998</c:v>
                </c:pt>
                <c:pt idx="1754">
                  <c:v>64.049764778099998</c:v>
                </c:pt>
                <c:pt idx="1755">
                  <c:v>64.049764778099998</c:v>
                </c:pt>
                <c:pt idx="1756">
                  <c:v>64.049764778099998</c:v>
                </c:pt>
                <c:pt idx="1757">
                  <c:v>64.049764778099998</c:v>
                </c:pt>
                <c:pt idx="1758">
                  <c:v>64.049764778099998</c:v>
                </c:pt>
                <c:pt idx="1759">
                  <c:v>64.049764778099998</c:v>
                </c:pt>
                <c:pt idx="1760">
                  <c:v>64.049764778099998</c:v>
                </c:pt>
                <c:pt idx="1761">
                  <c:v>64.049764778099998</c:v>
                </c:pt>
                <c:pt idx="1762">
                  <c:v>64.049764778099998</c:v>
                </c:pt>
                <c:pt idx="1763">
                  <c:v>64.049764778099998</c:v>
                </c:pt>
                <c:pt idx="1764">
                  <c:v>64.049764778099998</c:v>
                </c:pt>
                <c:pt idx="1765">
                  <c:v>64.049764778099998</c:v>
                </c:pt>
                <c:pt idx="1766">
                  <c:v>64.049764778099998</c:v>
                </c:pt>
                <c:pt idx="1767">
                  <c:v>64.049764778099998</c:v>
                </c:pt>
                <c:pt idx="1768">
                  <c:v>64.049764778099998</c:v>
                </c:pt>
                <c:pt idx="1769">
                  <c:v>64.049764778099998</c:v>
                </c:pt>
                <c:pt idx="1770">
                  <c:v>64.049764778099998</c:v>
                </c:pt>
                <c:pt idx="1771">
                  <c:v>64.049764778099998</c:v>
                </c:pt>
                <c:pt idx="1772">
                  <c:v>64.049764778099998</c:v>
                </c:pt>
                <c:pt idx="1773">
                  <c:v>64.049764778099998</c:v>
                </c:pt>
                <c:pt idx="1774">
                  <c:v>64.049764778099998</c:v>
                </c:pt>
                <c:pt idx="1775">
                  <c:v>64.049764778099998</c:v>
                </c:pt>
                <c:pt idx="1776">
                  <c:v>64.049764778099998</c:v>
                </c:pt>
                <c:pt idx="1777">
                  <c:v>64.049764778099998</c:v>
                </c:pt>
                <c:pt idx="1778">
                  <c:v>64.049764778099998</c:v>
                </c:pt>
                <c:pt idx="1779">
                  <c:v>64.049764778099998</c:v>
                </c:pt>
                <c:pt idx="1780">
                  <c:v>64.049764778099998</c:v>
                </c:pt>
                <c:pt idx="1781">
                  <c:v>64.049764778099998</c:v>
                </c:pt>
                <c:pt idx="1782">
                  <c:v>64.049764778099998</c:v>
                </c:pt>
                <c:pt idx="1783">
                  <c:v>64.049764778099998</c:v>
                </c:pt>
                <c:pt idx="1784">
                  <c:v>64.049764778099998</c:v>
                </c:pt>
                <c:pt idx="1785">
                  <c:v>64.049764778099998</c:v>
                </c:pt>
                <c:pt idx="1786">
                  <c:v>64.049764778099998</c:v>
                </c:pt>
                <c:pt idx="1787">
                  <c:v>64.049764778099998</c:v>
                </c:pt>
                <c:pt idx="1788">
                  <c:v>64.049764778099998</c:v>
                </c:pt>
                <c:pt idx="1789">
                  <c:v>64.049764778099998</c:v>
                </c:pt>
                <c:pt idx="1790">
                  <c:v>64.049764778099998</c:v>
                </c:pt>
                <c:pt idx="1791">
                  <c:v>64.049764778099998</c:v>
                </c:pt>
                <c:pt idx="1792">
                  <c:v>64.049764778099998</c:v>
                </c:pt>
                <c:pt idx="1793">
                  <c:v>64.049764778099998</c:v>
                </c:pt>
                <c:pt idx="1794">
                  <c:v>64.049764778099998</c:v>
                </c:pt>
                <c:pt idx="1795">
                  <c:v>64.049764778099998</c:v>
                </c:pt>
                <c:pt idx="1796">
                  <c:v>64.049764778099998</c:v>
                </c:pt>
                <c:pt idx="1797">
                  <c:v>64.049764778099998</c:v>
                </c:pt>
                <c:pt idx="1798">
                  <c:v>64.049764778099998</c:v>
                </c:pt>
                <c:pt idx="1799">
                  <c:v>64.049764778099998</c:v>
                </c:pt>
                <c:pt idx="1800">
                  <c:v>64.049764778099998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9E-49D4-9F7D-82780D211B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5515855"/>
        <c:axId val="247285263"/>
      </c:lineChart>
      <c:catAx>
        <c:axId val="9855158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7285263"/>
        <c:crosses val="autoZero"/>
        <c:auto val="1"/>
        <c:lblAlgn val="ctr"/>
        <c:lblOffset val="100"/>
        <c:noMultiLvlLbl val="0"/>
      </c:catAx>
      <c:valAx>
        <c:axId val="247285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551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 Drag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640644923677867E-2"/>
          <c:y val="6.2921568627450991E-2"/>
          <c:w val="0.95517736835165246"/>
          <c:h val="0.8675622973598888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8.6930262499453678E-4</c:v>
                </c:pt>
                <c:pt idx="13">
                  <c:v>6.2807114655855284E-2</c:v>
                </c:pt>
                <c:pt idx="14">
                  <c:v>0.63372161362101742</c:v>
                </c:pt>
                <c:pt idx="15">
                  <c:v>2.1300087568928641</c:v>
                </c:pt>
                <c:pt idx="16">
                  <c:v>3.7295255868828119</c:v>
                </c:pt>
                <c:pt idx="17">
                  <c:v>6.2070380681172423</c:v>
                </c:pt>
                <c:pt idx="18">
                  <c:v>10.233647827091936</c:v>
                </c:pt>
                <c:pt idx="19">
                  <c:v>14.691214362407672</c:v>
                </c:pt>
                <c:pt idx="20">
                  <c:v>16.435252753802963</c:v>
                </c:pt>
                <c:pt idx="21">
                  <c:v>17.160251143048406</c:v>
                </c:pt>
                <c:pt idx="22">
                  <c:v>17.405394483296863</c:v>
                </c:pt>
                <c:pt idx="23">
                  <c:v>18.025859231886717</c:v>
                </c:pt>
                <c:pt idx="24">
                  <c:v>18.403353896790595</c:v>
                </c:pt>
                <c:pt idx="25">
                  <c:v>20.616381054370436</c:v>
                </c:pt>
                <c:pt idx="26">
                  <c:v>22.115276105517264</c:v>
                </c:pt>
                <c:pt idx="27">
                  <c:v>25.270844634247432</c:v>
                </c:pt>
                <c:pt idx="28">
                  <c:v>29.112075608442041</c:v>
                </c:pt>
                <c:pt idx="29">
                  <c:v>33.224963652947444</c:v>
                </c:pt>
                <c:pt idx="30">
                  <c:v>37.069019860673286</c:v>
                </c:pt>
                <c:pt idx="31">
                  <c:v>39.254446659909554</c:v>
                </c:pt>
                <c:pt idx="32">
                  <c:v>40.746169964400188</c:v>
                </c:pt>
                <c:pt idx="33">
                  <c:v>41.883217797893032</c:v>
                </c:pt>
                <c:pt idx="34">
                  <c:v>42.842710570230757</c:v>
                </c:pt>
                <c:pt idx="35">
                  <c:v>43.035913078635787</c:v>
                </c:pt>
                <c:pt idx="36">
                  <c:v>42.457609507358185</c:v>
                </c:pt>
                <c:pt idx="37">
                  <c:v>39.62476957815722</c:v>
                </c:pt>
                <c:pt idx="38">
                  <c:v>34.59846180043882</c:v>
                </c:pt>
                <c:pt idx="39">
                  <c:v>29.75188234043803</c:v>
                </c:pt>
                <c:pt idx="40">
                  <c:v>26.017358263461492</c:v>
                </c:pt>
                <c:pt idx="41">
                  <c:v>22.673368390763752</c:v>
                </c:pt>
                <c:pt idx="42">
                  <c:v>18.277087690510136</c:v>
                </c:pt>
                <c:pt idx="43">
                  <c:v>13.691733669320206</c:v>
                </c:pt>
                <c:pt idx="44">
                  <c:v>10.710677642557689</c:v>
                </c:pt>
                <c:pt idx="45">
                  <c:v>9.493001990596591</c:v>
                </c:pt>
                <c:pt idx="46">
                  <c:v>9.0442245104431631</c:v>
                </c:pt>
                <c:pt idx="47">
                  <c:v>8.2638080788543178</c:v>
                </c:pt>
                <c:pt idx="48">
                  <c:v>7.3577774179537592</c:v>
                </c:pt>
                <c:pt idx="49">
                  <c:v>6.8857460925817264</c:v>
                </c:pt>
                <c:pt idx="50">
                  <c:v>6.8857460925817264</c:v>
                </c:pt>
                <c:pt idx="51">
                  <c:v>6.5797515685836485</c:v>
                </c:pt>
                <c:pt idx="52">
                  <c:v>5.3568601008725842</c:v>
                </c:pt>
                <c:pt idx="53">
                  <c:v>3.7295255868828119</c:v>
                </c:pt>
                <c:pt idx="54">
                  <c:v>3.1818649331362536</c:v>
                </c:pt>
                <c:pt idx="55">
                  <c:v>3.129489449980333</c:v>
                </c:pt>
                <c:pt idx="56">
                  <c:v>3.129489449980333</c:v>
                </c:pt>
                <c:pt idx="57">
                  <c:v>3.129489449980333</c:v>
                </c:pt>
                <c:pt idx="58">
                  <c:v>3.2879198533855871</c:v>
                </c:pt>
                <c:pt idx="59">
                  <c:v>3.4502621186033169</c:v>
                </c:pt>
                <c:pt idx="60">
                  <c:v>4.6961901058767355</c:v>
                </c:pt>
                <c:pt idx="61">
                  <c:v>5.087376287124278</c:v>
                </c:pt>
                <c:pt idx="62">
                  <c:v>5.4942099156217221</c:v>
                </c:pt>
                <c:pt idx="63">
                  <c:v>5.703494522589156</c:v>
                </c:pt>
                <c:pt idx="64">
                  <c:v>6.3548195143663131</c:v>
                </c:pt>
                <c:pt idx="65">
                  <c:v>6.8857460925817264</c:v>
                </c:pt>
                <c:pt idx="66">
                  <c:v>7.1198058243615048</c:v>
                </c:pt>
                <c:pt idx="67">
                  <c:v>7.3577774179537592</c:v>
                </c:pt>
                <c:pt idx="68">
                  <c:v>8.9557729683499687</c:v>
                </c:pt>
                <c:pt idx="69">
                  <c:v>11.697336121926488</c:v>
                </c:pt>
                <c:pt idx="70">
                  <c:v>15.261694210060336</c:v>
                </c:pt>
                <c:pt idx="71">
                  <c:v>19.299387577503719</c:v>
                </c:pt>
                <c:pt idx="72">
                  <c:v>23.096501443479852</c:v>
                </c:pt>
                <c:pt idx="73">
                  <c:v>25.717448857838377</c:v>
                </c:pt>
                <c:pt idx="74">
                  <c:v>27.388465828734123</c:v>
                </c:pt>
                <c:pt idx="75">
                  <c:v>28.794780150319035</c:v>
                </c:pt>
                <c:pt idx="76">
                  <c:v>30.398643493433966</c:v>
                </c:pt>
                <c:pt idx="77">
                  <c:v>32.213095397453806</c:v>
                </c:pt>
                <c:pt idx="78">
                  <c:v>33.565730281945307</c:v>
                </c:pt>
                <c:pt idx="79">
                  <c:v>33.908235516193145</c:v>
                </c:pt>
                <c:pt idx="80">
                  <c:v>33.055232315417271</c:v>
                </c:pt>
                <c:pt idx="81">
                  <c:v>32.213095397453806</c:v>
                </c:pt>
                <c:pt idx="82">
                  <c:v>30.236301228216227</c:v>
                </c:pt>
                <c:pt idx="83">
                  <c:v>29.75188234043803</c:v>
                </c:pt>
                <c:pt idx="84">
                  <c:v>29.271375314472294</c:v>
                </c:pt>
                <c:pt idx="85">
                  <c:v>28.009147902980221</c:v>
                </c:pt>
                <c:pt idx="86">
                  <c:v>27.08073269948606</c:v>
                </c:pt>
                <c:pt idx="87">
                  <c:v>26.017358263461492</c:v>
                </c:pt>
                <c:pt idx="88">
                  <c:v>25.419278057465252</c:v>
                </c:pt>
                <c:pt idx="89">
                  <c:v>22.115276105517264</c:v>
                </c:pt>
                <c:pt idx="90">
                  <c:v>16.197063834554459</c:v>
                </c:pt>
                <c:pt idx="91">
                  <c:v>10.518561762433896</c:v>
                </c:pt>
                <c:pt idx="92">
                  <c:v>6.2807114655855294</c:v>
                </c:pt>
                <c:pt idx="93">
                  <c:v>4.3821545325974611</c:v>
                </c:pt>
                <c:pt idx="94">
                  <c:v>3.129489449980333</c:v>
                </c:pt>
                <c:pt idx="95">
                  <c:v>1.7996737593949397</c:v>
                </c:pt>
                <c:pt idx="96">
                  <c:v>0.73108350762040553</c:v>
                </c:pt>
                <c:pt idx="97">
                  <c:v>0.28165405049822995</c:v>
                </c:pt>
                <c:pt idx="98">
                  <c:v>0.10518561762433898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8.6930262499453678E-4</c:v>
                </c:pt>
                <c:pt idx="139">
                  <c:v>7.8454561905756962E-2</c:v>
                </c:pt>
                <c:pt idx="140">
                  <c:v>0.80866876690116796</c:v>
                </c:pt>
                <c:pt idx="141">
                  <c:v>2.974970908387554</c:v>
                </c:pt>
                <c:pt idx="142">
                  <c:v>5.8451908504632657</c:v>
                </c:pt>
                <c:pt idx="143">
                  <c:v>7.7630897668574628</c:v>
                </c:pt>
                <c:pt idx="144">
                  <c:v>8.606313313102163</c:v>
                </c:pt>
                <c:pt idx="145">
                  <c:v>9.4023771919409107</c:v>
                </c:pt>
                <c:pt idx="146">
                  <c:v>11.297456914429</c:v>
                </c:pt>
                <c:pt idx="147">
                  <c:v>14.020982038536884</c:v>
                </c:pt>
                <c:pt idx="148">
                  <c:v>16.675180278301458</c:v>
                </c:pt>
                <c:pt idx="149">
                  <c:v>18.530054754383546</c:v>
                </c:pt>
                <c:pt idx="150">
                  <c:v>19.299387577503719</c:v>
                </c:pt>
                <c:pt idx="151">
                  <c:v>18.784760423506942</c:v>
                </c:pt>
                <c:pt idx="152">
                  <c:v>16.078621351898953</c:v>
                </c:pt>
                <c:pt idx="153">
                  <c:v>11.100125218555242</c:v>
                </c:pt>
                <c:pt idx="154">
                  <c:v>6.5043395658653731</c:v>
                </c:pt>
                <c:pt idx="155">
                  <c:v>3.8442735333820912</c:v>
                </c:pt>
                <c:pt idx="156">
                  <c:v>3.129489449980333</c:v>
                </c:pt>
                <c:pt idx="157">
                  <c:v>3.4502621186033169</c:v>
                </c:pt>
                <c:pt idx="158">
                  <c:v>4.3206513718790962</c:v>
                </c:pt>
                <c:pt idx="159">
                  <c:v>6.4293622144595943</c:v>
                </c:pt>
                <c:pt idx="160">
                  <c:v>8.7801738381010708</c:v>
                </c:pt>
                <c:pt idx="161">
                  <c:v>11.899883633550216</c:v>
                </c:pt>
                <c:pt idx="162">
                  <c:v>14.131600797567438</c:v>
                </c:pt>
                <c:pt idx="163">
                  <c:v>16.554999190395961</c:v>
                </c:pt>
                <c:pt idx="164">
                  <c:v>18.912765235037391</c:v>
                </c:pt>
                <c:pt idx="165">
                  <c:v>21.019954798024152</c:v>
                </c:pt>
                <c:pt idx="166">
                  <c:v>22.393452945515513</c:v>
                </c:pt>
                <c:pt idx="167">
                  <c:v>23.954503134349451</c:v>
                </c:pt>
                <c:pt idx="168">
                  <c:v>26.927518111830778</c:v>
                </c:pt>
                <c:pt idx="169">
                  <c:v>30.074393614310999</c:v>
                </c:pt>
                <c:pt idx="170">
                  <c:v>31.381824762302781</c:v>
                </c:pt>
                <c:pt idx="171">
                  <c:v>30.398643493433966</c:v>
                </c:pt>
                <c:pt idx="172">
                  <c:v>26.774738175487983</c:v>
                </c:pt>
                <c:pt idx="173">
                  <c:v>20.884995565493746</c:v>
                </c:pt>
                <c:pt idx="174">
                  <c:v>15.960613520555945</c:v>
                </c:pt>
                <c:pt idx="175">
                  <c:v>13.910797930818827</c:v>
                </c:pt>
                <c:pt idx="176">
                  <c:v>13.691733669320206</c:v>
                </c:pt>
                <c:pt idx="177">
                  <c:v>14.578422346814632</c:v>
                </c:pt>
                <c:pt idx="178">
                  <c:v>16.795796017519447</c:v>
                </c:pt>
                <c:pt idx="179">
                  <c:v>18.530054754383546</c:v>
                </c:pt>
                <c:pt idx="180">
                  <c:v>19.041204697880332</c:v>
                </c:pt>
                <c:pt idx="181">
                  <c:v>18.912765235037391</c:v>
                </c:pt>
                <c:pt idx="182">
                  <c:v>18.530054754383546</c:v>
                </c:pt>
                <c:pt idx="183">
                  <c:v>17.405394483296863</c:v>
                </c:pt>
                <c:pt idx="184">
                  <c:v>14.804441029313212</c:v>
                </c:pt>
                <c:pt idx="185">
                  <c:v>12.10416975042393</c:v>
                </c:pt>
                <c:pt idx="186">
                  <c:v>9.5840614405647671</c:v>
                </c:pt>
                <c:pt idx="187">
                  <c:v>7.7630897668574628</c:v>
                </c:pt>
                <c:pt idx="188">
                  <c:v>6.3548195143663131</c:v>
                </c:pt>
                <c:pt idx="189">
                  <c:v>5.3568601008725842</c:v>
                </c:pt>
                <c:pt idx="190">
                  <c:v>4.569271922627534</c:v>
                </c:pt>
                <c:pt idx="191">
                  <c:v>4.0789852421306154</c:v>
                </c:pt>
                <c:pt idx="192">
                  <c:v>3.6165162456335223</c:v>
                </c:pt>
                <c:pt idx="193">
                  <c:v>3.3957133788849099</c:v>
                </c:pt>
                <c:pt idx="194">
                  <c:v>3.2346750676046718</c:v>
                </c:pt>
                <c:pt idx="195">
                  <c:v>3.129489449980333</c:v>
                </c:pt>
                <c:pt idx="196">
                  <c:v>3.129489449980333</c:v>
                </c:pt>
                <c:pt idx="197">
                  <c:v>3.129489449980333</c:v>
                </c:pt>
                <c:pt idx="198">
                  <c:v>3.129489449980333</c:v>
                </c:pt>
                <c:pt idx="199">
                  <c:v>3.3957133788849099</c:v>
                </c:pt>
                <c:pt idx="200">
                  <c:v>3.6728035906019181</c:v>
                </c:pt>
                <c:pt idx="201">
                  <c:v>4.2595828624732306</c:v>
                </c:pt>
                <c:pt idx="202">
                  <c:v>4.8898272655942705</c:v>
                </c:pt>
                <c:pt idx="203">
                  <c:v>5.916690991369066</c:v>
                </c:pt>
                <c:pt idx="204">
                  <c:v>7.8454561905756952</c:v>
                </c:pt>
                <c:pt idx="205">
                  <c:v>9.7674842944386189</c:v>
                </c:pt>
                <c:pt idx="206">
                  <c:v>12.310194472547636</c:v>
                </c:pt>
                <c:pt idx="207">
                  <c:v>15.725901811807422</c:v>
                </c:pt>
                <c:pt idx="208">
                  <c:v>19.041204697880332</c:v>
                </c:pt>
                <c:pt idx="209">
                  <c:v>22.254147199860146</c:v>
                </c:pt>
                <c:pt idx="210">
                  <c:v>26.927518111830778</c:v>
                </c:pt>
                <c:pt idx="211">
                  <c:v>30.561420409964182</c:v>
                </c:pt>
                <c:pt idx="212">
                  <c:v>33.395129641790135</c:v>
                </c:pt>
                <c:pt idx="213">
                  <c:v>35.64684076618223</c:v>
                </c:pt>
                <c:pt idx="214">
                  <c:v>37.609508767763643</c:v>
                </c:pt>
                <c:pt idx="215">
                  <c:v>40.370631230402537</c:v>
                </c:pt>
                <c:pt idx="216">
                  <c:v>44.008445390348427</c:v>
                </c:pt>
                <c:pt idx="217">
                  <c:v>48.211740907853262</c:v>
                </c:pt>
                <c:pt idx="218">
                  <c:v>52.179890065297073</c:v>
                </c:pt>
                <c:pt idx="219">
                  <c:v>55.643191723275308</c:v>
                </c:pt>
                <c:pt idx="220">
                  <c:v>58.313689387258528</c:v>
                </c:pt>
                <c:pt idx="221">
                  <c:v>60.357637184276939</c:v>
                </c:pt>
                <c:pt idx="222">
                  <c:v>61.27735936152115</c:v>
                </c:pt>
                <c:pt idx="223">
                  <c:v>62.204035959765321</c:v>
                </c:pt>
                <c:pt idx="224">
                  <c:v>62.903607247229687</c:v>
                </c:pt>
                <c:pt idx="225">
                  <c:v>63.842454082223782</c:v>
                </c:pt>
                <c:pt idx="226">
                  <c:v>65.263763874089847</c:v>
                </c:pt>
                <c:pt idx="227">
                  <c:v>66.460141611738578</c:v>
                </c:pt>
                <c:pt idx="228">
                  <c:v>67.667385632199739</c:v>
                </c:pt>
                <c:pt idx="229">
                  <c:v>68.641004572193623</c:v>
                </c:pt>
                <c:pt idx="230">
                  <c:v>69.375782615970266</c:v>
                </c:pt>
                <c:pt idx="231">
                  <c:v>69.375782615970266</c:v>
                </c:pt>
                <c:pt idx="232">
                  <c:v>68.641004572193623</c:v>
                </c:pt>
                <c:pt idx="233">
                  <c:v>65.502170118994599</c:v>
                </c:pt>
                <c:pt idx="234">
                  <c:v>60.816628970274053</c:v>
                </c:pt>
                <c:pt idx="235">
                  <c:v>56.526403190269754</c:v>
                </c:pt>
                <c:pt idx="236">
                  <c:v>53.897632052286284</c:v>
                </c:pt>
                <c:pt idx="237">
                  <c:v>52.606717654169394</c:v>
                </c:pt>
                <c:pt idx="238">
                  <c:v>50.909838930180058</c:v>
                </c:pt>
                <c:pt idx="239">
                  <c:v>47.803168674105834</c:v>
                </c:pt>
                <c:pt idx="240">
                  <c:v>42.649942713138216</c:v>
                </c:pt>
                <c:pt idx="241">
                  <c:v>37.428911147421033</c:v>
                </c:pt>
                <c:pt idx="242">
                  <c:v>33.908235516193145</c:v>
                </c:pt>
                <c:pt idx="243">
                  <c:v>29.75188234043803</c:v>
                </c:pt>
                <c:pt idx="244">
                  <c:v>26.017358263461492</c:v>
                </c:pt>
                <c:pt idx="245">
                  <c:v>22.673368390763752</c:v>
                </c:pt>
                <c:pt idx="246">
                  <c:v>18.277087690510136</c:v>
                </c:pt>
                <c:pt idx="247">
                  <c:v>13.691733669320206</c:v>
                </c:pt>
                <c:pt idx="248">
                  <c:v>10.710677642557689</c:v>
                </c:pt>
                <c:pt idx="249">
                  <c:v>9.493001990596591</c:v>
                </c:pt>
                <c:pt idx="250">
                  <c:v>9.0442245104431631</c:v>
                </c:pt>
                <c:pt idx="251">
                  <c:v>8.2638080788543178</c:v>
                </c:pt>
                <c:pt idx="252">
                  <c:v>7.3577774179537592</c:v>
                </c:pt>
                <c:pt idx="253">
                  <c:v>6.8857460925817264</c:v>
                </c:pt>
                <c:pt idx="254">
                  <c:v>6.8857460925817264</c:v>
                </c:pt>
                <c:pt idx="255">
                  <c:v>6.5797515685836485</c:v>
                </c:pt>
                <c:pt idx="256">
                  <c:v>5.3568601008725842</c:v>
                </c:pt>
                <c:pt idx="257">
                  <c:v>4.569271922627534</c:v>
                </c:pt>
                <c:pt idx="258">
                  <c:v>5.1540952635926089</c:v>
                </c:pt>
                <c:pt idx="259">
                  <c:v>6.9633313518624886</c:v>
                </c:pt>
                <c:pt idx="260">
                  <c:v>9.2224315485670427</c:v>
                </c:pt>
                <c:pt idx="261">
                  <c:v>11.697336121926488</c:v>
                </c:pt>
                <c:pt idx="262">
                  <c:v>14.354142269566044</c:v>
                </c:pt>
                <c:pt idx="263">
                  <c:v>17.900896979543752</c:v>
                </c:pt>
                <c:pt idx="264">
                  <c:v>22.955022441261992</c:v>
                </c:pt>
                <c:pt idx="265">
                  <c:v>28.322096847978262</c:v>
                </c:pt>
                <c:pt idx="266">
                  <c:v>33.055232315417271</c:v>
                </c:pt>
                <c:pt idx="267">
                  <c:v>36.176898041772652</c:v>
                </c:pt>
                <c:pt idx="268">
                  <c:v>39.996831101654884</c:v>
                </c:pt>
                <c:pt idx="269">
                  <c:v>42.842710570230757</c:v>
                </c:pt>
                <c:pt idx="270">
                  <c:v>45.786386584118503</c:v>
                </c:pt>
                <c:pt idx="271">
                  <c:v>45.986108862211005</c:v>
                </c:pt>
                <c:pt idx="272">
                  <c:v>45.189827657716002</c:v>
                </c:pt>
                <c:pt idx="273">
                  <c:v>44.597180593125984</c:v>
                </c:pt>
                <c:pt idx="274">
                  <c:v>41.502463248145432</c:v>
                </c:pt>
                <c:pt idx="275">
                  <c:v>36.176898041772652</c:v>
                </c:pt>
                <c:pt idx="276">
                  <c:v>31.381824762302781</c:v>
                </c:pt>
                <c:pt idx="277">
                  <c:v>25.717448857838377</c:v>
                </c:pt>
                <c:pt idx="278">
                  <c:v>20.750470984275843</c:v>
                </c:pt>
                <c:pt idx="279">
                  <c:v>14.131600797567438</c:v>
                </c:pt>
                <c:pt idx="280">
                  <c:v>9.9526457535624537</c:v>
                </c:pt>
                <c:pt idx="281">
                  <c:v>8.8677560775692683</c:v>
                </c:pt>
                <c:pt idx="282">
                  <c:v>11.396774739334624</c:v>
                </c:pt>
                <c:pt idx="283">
                  <c:v>15.377094133528365</c:v>
                </c:pt>
                <c:pt idx="284">
                  <c:v>19.820969152500439</c:v>
                </c:pt>
                <c:pt idx="285">
                  <c:v>25.270844634247432</c:v>
                </c:pt>
                <c:pt idx="286">
                  <c:v>30.398643493433966</c:v>
                </c:pt>
                <c:pt idx="287">
                  <c:v>35.999777631930009</c:v>
                </c:pt>
                <c:pt idx="288">
                  <c:v>42.074247049735582</c:v>
                </c:pt>
                <c:pt idx="289">
                  <c:v>48.622051746850687</c:v>
                </c:pt>
                <c:pt idx="290">
                  <c:v>52.606717654169394</c:v>
                </c:pt>
                <c:pt idx="291">
                  <c:v>53.897632052286284</c:v>
                </c:pt>
                <c:pt idx="292">
                  <c:v>52.606717654169394</c:v>
                </c:pt>
                <c:pt idx="293">
                  <c:v>50.280681155340261</c:v>
                </c:pt>
                <c:pt idx="294">
                  <c:v>48.622051746850687</c:v>
                </c:pt>
                <c:pt idx="295">
                  <c:v>47.599534534200863</c:v>
                </c:pt>
                <c:pt idx="296">
                  <c:v>47.396335045608382</c:v>
                </c:pt>
                <c:pt idx="297">
                  <c:v>47.599534534200863</c:v>
                </c:pt>
                <c:pt idx="298">
                  <c:v>48.211740907853262</c:v>
                </c:pt>
                <c:pt idx="299">
                  <c:v>48.622051746850687</c:v>
                </c:pt>
                <c:pt idx="300">
                  <c:v>48.622051746850687</c:v>
                </c:pt>
                <c:pt idx="301">
                  <c:v>48.211740907853262</c:v>
                </c:pt>
                <c:pt idx="302">
                  <c:v>47.193570208328417</c:v>
                </c:pt>
                <c:pt idx="303">
                  <c:v>45.587098957338497</c:v>
                </c:pt>
                <c:pt idx="304">
                  <c:v>43.618128511725885</c:v>
                </c:pt>
                <c:pt idx="305">
                  <c:v>40.746169964400188</c:v>
                </c:pt>
                <c:pt idx="306">
                  <c:v>37.972007962386364</c:v>
                </c:pt>
                <c:pt idx="307">
                  <c:v>36.176898041772652</c:v>
                </c:pt>
                <c:pt idx="308">
                  <c:v>35.295642505684434</c:v>
                </c:pt>
                <c:pt idx="309">
                  <c:v>34.946182850436635</c:v>
                </c:pt>
                <c:pt idx="310">
                  <c:v>34.252479355690994</c:v>
                </c:pt>
                <c:pt idx="311">
                  <c:v>33.395129641790135</c:v>
                </c:pt>
                <c:pt idx="312">
                  <c:v>32.213095397453806</c:v>
                </c:pt>
                <c:pt idx="313">
                  <c:v>30.398643493433966</c:v>
                </c:pt>
                <c:pt idx="314">
                  <c:v>28.165405049822994</c:v>
                </c:pt>
                <c:pt idx="315">
                  <c:v>25.717448857838377</c:v>
                </c:pt>
                <c:pt idx="316">
                  <c:v>23.666763965476264</c:v>
                </c:pt>
                <c:pt idx="317">
                  <c:v>21.838837870769002</c:v>
                </c:pt>
                <c:pt idx="318">
                  <c:v>19.559309062377082</c:v>
                </c:pt>
                <c:pt idx="319">
                  <c:v>17.038331449892922</c:v>
                </c:pt>
                <c:pt idx="320">
                  <c:v>14.804441029313212</c:v>
                </c:pt>
                <c:pt idx="321">
                  <c:v>14.242654207910491</c:v>
                </c:pt>
                <c:pt idx="322">
                  <c:v>13.474408013071571</c:v>
                </c:pt>
                <c:pt idx="323">
                  <c:v>13.474408013071571</c:v>
                </c:pt>
                <c:pt idx="324">
                  <c:v>12.832862675825602</c:v>
                </c:pt>
                <c:pt idx="325">
                  <c:v>12.413858810578237</c:v>
                </c:pt>
                <c:pt idx="326">
                  <c:v>12.413858810578237</c:v>
                </c:pt>
                <c:pt idx="327">
                  <c:v>12.10416975042393</c:v>
                </c:pt>
                <c:pt idx="328">
                  <c:v>11.798392552082104</c:v>
                </c:pt>
                <c:pt idx="329">
                  <c:v>9.133110703848855</c:v>
                </c:pt>
                <c:pt idx="330">
                  <c:v>6.6555982226144224</c:v>
                </c:pt>
                <c:pt idx="331">
                  <c:v>6.2070380681172423</c:v>
                </c:pt>
                <c:pt idx="332">
                  <c:v>6.0609952271181609</c:v>
                </c:pt>
                <c:pt idx="333">
                  <c:v>5.4942099156217221</c:v>
                </c:pt>
                <c:pt idx="334">
                  <c:v>5.2888371704667616</c:v>
                </c:pt>
                <c:pt idx="335">
                  <c:v>4.8898272655942705</c:v>
                </c:pt>
                <c:pt idx="336">
                  <c:v>4.569271922627534</c:v>
                </c:pt>
                <c:pt idx="337">
                  <c:v>4.4440923446283218</c:v>
                </c:pt>
                <c:pt idx="338">
                  <c:v>4.569271922627534</c:v>
                </c:pt>
                <c:pt idx="339">
                  <c:v>5.1540952635926089</c:v>
                </c:pt>
                <c:pt idx="340">
                  <c:v>6.8857460925817264</c:v>
                </c:pt>
                <c:pt idx="341">
                  <c:v>9.6755555418454424</c:v>
                </c:pt>
                <c:pt idx="342">
                  <c:v>12.622491440576924</c:v>
                </c:pt>
                <c:pt idx="343">
                  <c:v>13.582853515539639</c:v>
                </c:pt>
                <c:pt idx="344">
                  <c:v>13.910797930818827</c:v>
                </c:pt>
                <c:pt idx="345">
                  <c:v>14.131600797567438</c:v>
                </c:pt>
                <c:pt idx="346">
                  <c:v>15.146728937904809</c:v>
                </c:pt>
                <c:pt idx="347">
                  <c:v>15.377094133528365</c:v>
                </c:pt>
                <c:pt idx="348">
                  <c:v>15.960613520555945</c:v>
                </c:pt>
                <c:pt idx="349">
                  <c:v>16.675180278301458</c:v>
                </c:pt>
                <c:pt idx="350">
                  <c:v>17.160251143048406</c:v>
                </c:pt>
                <c:pt idx="351">
                  <c:v>17.282605487516385</c:v>
                </c:pt>
                <c:pt idx="352">
                  <c:v>17.160251143048406</c:v>
                </c:pt>
                <c:pt idx="353">
                  <c:v>17.038331449892922</c:v>
                </c:pt>
                <c:pt idx="354">
                  <c:v>16.916846408049935</c:v>
                </c:pt>
                <c:pt idx="355">
                  <c:v>16.916846408049935</c:v>
                </c:pt>
                <c:pt idx="356">
                  <c:v>17.160251143048406</c:v>
                </c:pt>
                <c:pt idx="357">
                  <c:v>17.282605487516385</c:v>
                </c:pt>
                <c:pt idx="358">
                  <c:v>17.038331449892922</c:v>
                </c:pt>
                <c:pt idx="359">
                  <c:v>15.725901811807422</c:v>
                </c:pt>
                <c:pt idx="360">
                  <c:v>13.582853515539639</c:v>
                </c:pt>
                <c:pt idx="361">
                  <c:v>11.697336121926488</c:v>
                </c:pt>
                <c:pt idx="362">
                  <c:v>10.423155799340746</c:v>
                </c:pt>
                <c:pt idx="363">
                  <c:v>9.6755555418454424</c:v>
                </c:pt>
                <c:pt idx="364">
                  <c:v>9.3121870445977279</c:v>
                </c:pt>
                <c:pt idx="365">
                  <c:v>9.3121870445977279</c:v>
                </c:pt>
                <c:pt idx="366">
                  <c:v>9.4023771919409107</c:v>
                </c:pt>
                <c:pt idx="367">
                  <c:v>9.7674842944386189</c:v>
                </c:pt>
                <c:pt idx="368">
                  <c:v>10.614402376839546</c:v>
                </c:pt>
                <c:pt idx="369">
                  <c:v>12.001809366330823</c:v>
                </c:pt>
                <c:pt idx="370">
                  <c:v>12.832862675825602</c:v>
                </c:pt>
                <c:pt idx="371">
                  <c:v>13.044972516324268</c:v>
                </c:pt>
                <c:pt idx="372">
                  <c:v>12.310194472547636</c:v>
                </c:pt>
                <c:pt idx="373">
                  <c:v>9.8598476983442875</c:v>
                </c:pt>
                <c:pt idx="374">
                  <c:v>6.8085954846134626</c:v>
                </c:pt>
                <c:pt idx="375">
                  <c:v>4.5064648079716791</c:v>
                </c:pt>
                <c:pt idx="376">
                  <c:v>3.0775486181369089</c:v>
                </c:pt>
                <c:pt idx="377">
                  <c:v>2.2610561276107908</c:v>
                </c:pt>
                <c:pt idx="378">
                  <c:v>1.7214365231454316</c:v>
                </c:pt>
                <c:pt idx="379">
                  <c:v>1.3908841999912591</c:v>
                </c:pt>
                <c:pt idx="380">
                  <c:v>1.1266162019929198</c:v>
                </c:pt>
                <c:pt idx="381">
                  <c:v>0.80866876690116796</c:v>
                </c:pt>
                <c:pt idx="382">
                  <c:v>0.52179890065297085</c:v>
                </c:pt>
                <c:pt idx="383">
                  <c:v>0.29751882340438018</c:v>
                </c:pt>
                <c:pt idx="384">
                  <c:v>0.11496527215552749</c:v>
                </c:pt>
                <c:pt idx="385">
                  <c:v>1.7603378156139372E-2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5.4331414062158559E-3</c:v>
                </c:pt>
                <c:pt idx="393">
                  <c:v>9.5840614405647714E-2</c:v>
                </c:pt>
                <c:pt idx="394">
                  <c:v>0.50071831199685324</c:v>
                </c:pt>
                <c:pt idx="395">
                  <c:v>1.4971564458968407</c:v>
                </c:pt>
                <c:pt idx="396">
                  <c:v>3.2879198533855871</c:v>
                </c:pt>
                <c:pt idx="397">
                  <c:v>5.9886257835873629</c:v>
                </c:pt>
                <c:pt idx="398">
                  <c:v>9.493001990596591</c:v>
                </c:pt>
                <c:pt idx="399">
                  <c:v>12.727459732545015</c:v>
                </c:pt>
                <c:pt idx="400">
                  <c:v>14.242654207910491</c:v>
                </c:pt>
                <c:pt idx="401">
                  <c:v>14.242654207910491</c:v>
                </c:pt>
                <c:pt idx="402">
                  <c:v>13.474408013071571</c:v>
                </c:pt>
                <c:pt idx="403">
                  <c:v>11.798392552082104</c:v>
                </c:pt>
                <c:pt idx="404">
                  <c:v>10.139545817936279</c:v>
                </c:pt>
                <c:pt idx="405">
                  <c:v>8.8677560775692683</c:v>
                </c:pt>
                <c:pt idx="406">
                  <c:v>7.5996608733584914</c:v>
                </c:pt>
                <c:pt idx="407">
                  <c:v>6.2807114655855294</c:v>
                </c:pt>
                <c:pt idx="408">
                  <c:v>5.087376287124278</c:v>
                </c:pt>
                <c:pt idx="409">
                  <c:v>4.3821545325974611</c:v>
                </c:pt>
                <c:pt idx="410">
                  <c:v>4.1989490043798616</c:v>
                </c:pt>
                <c:pt idx="411">
                  <c:v>4.2595828624732306</c:v>
                </c:pt>
                <c:pt idx="412">
                  <c:v>4.3821545325974611</c:v>
                </c:pt>
                <c:pt idx="413">
                  <c:v>4.569271922627534</c:v>
                </c:pt>
                <c:pt idx="414">
                  <c:v>4.8248468943759297</c:v>
                </c:pt>
                <c:pt idx="415">
                  <c:v>5.4942099156217221</c:v>
                </c:pt>
                <c:pt idx="416">
                  <c:v>6.5797515685836485</c:v>
                </c:pt>
                <c:pt idx="417">
                  <c:v>7.5996608733584914</c:v>
                </c:pt>
                <c:pt idx="418">
                  <c:v>7.9282572656064243</c:v>
                </c:pt>
                <c:pt idx="419">
                  <c:v>7.6811579944517279</c:v>
                </c:pt>
                <c:pt idx="420">
                  <c:v>6.7318795279576946</c:v>
                </c:pt>
                <c:pt idx="421">
                  <c:v>5.9886257835873629</c:v>
                </c:pt>
                <c:pt idx="422">
                  <c:v>5.703494522589156</c:v>
                </c:pt>
                <c:pt idx="423">
                  <c:v>5.8451908504632657</c:v>
                </c:pt>
                <c:pt idx="424">
                  <c:v>6.4293622144595943</c:v>
                </c:pt>
                <c:pt idx="425">
                  <c:v>7.9282572656064243</c:v>
                </c:pt>
                <c:pt idx="426">
                  <c:v>11.100125218555242</c:v>
                </c:pt>
                <c:pt idx="427">
                  <c:v>16.315940968522462</c:v>
                </c:pt>
                <c:pt idx="428">
                  <c:v>21.701270730363621</c:v>
                </c:pt>
                <c:pt idx="429">
                  <c:v>24.243980908472643</c:v>
                </c:pt>
                <c:pt idx="430">
                  <c:v>24.389371772502972</c:v>
                </c:pt>
                <c:pt idx="431">
                  <c:v>23.380763401853063</c:v>
                </c:pt>
                <c:pt idx="432">
                  <c:v>22.115276105517264</c:v>
                </c:pt>
                <c:pt idx="433">
                  <c:v>21.291177217022447</c:v>
                </c:pt>
                <c:pt idx="434">
                  <c:v>21.019954798024152</c:v>
                </c:pt>
                <c:pt idx="435">
                  <c:v>20.349505148497112</c:v>
                </c:pt>
                <c:pt idx="436">
                  <c:v>18.530054754383546</c:v>
                </c:pt>
                <c:pt idx="437">
                  <c:v>15.492928708308886</c:v>
                </c:pt>
                <c:pt idx="438">
                  <c:v>11.496527215552751</c:v>
                </c:pt>
                <c:pt idx="439">
                  <c:v>7.1986950375797587</c:v>
                </c:pt>
                <c:pt idx="440">
                  <c:v>3.6165162456335223</c:v>
                </c:pt>
                <c:pt idx="441">
                  <c:v>1.2885238158981522</c:v>
                </c:pt>
                <c:pt idx="442">
                  <c:v>0.31381824762302785</c:v>
                </c:pt>
                <c:pt idx="443">
                  <c:v>3.6728035906019182E-2</c:v>
                </c:pt>
                <c:pt idx="444">
                  <c:v>8.6930262499453678E-4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5.4331414062158559E-3</c:v>
                </c:pt>
                <c:pt idx="513">
                  <c:v>0.13582853515539639</c:v>
                </c:pt>
                <c:pt idx="514">
                  <c:v>0.94667055861905058</c:v>
                </c:pt>
                <c:pt idx="515">
                  <c:v>3.0260424376059825</c:v>
                </c:pt>
                <c:pt idx="516">
                  <c:v>6.1337993219614537</c:v>
                </c:pt>
                <c:pt idx="517">
                  <c:v>9.133110703848855</c:v>
                </c:pt>
                <c:pt idx="518">
                  <c:v>10.423155799340746</c:v>
                </c:pt>
                <c:pt idx="519">
                  <c:v>10.423155799340746</c:v>
                </c:pt>
                <c:pt idx="520">
                  <c:v>9.8598476983442875</c:v>
                </c:pt>
                <c:pt idx="521">
                  <c:v>8.9557729683499687</c:v>
                </c:pt>
                <c:pt idx="522">
                  <c:v>8.0114929919496518</c:v>
                </c:pt>
                <c:pt idx="523">
                  <c:v>6.8857460925817264</c:v>
                </c:pt>
                <c:pt idx="524">
                  <c:v>5.2212488913734365</c:v>
                </c:pt>
                <c:pt idx="525">
                  <c:v>3.0775486181369089</c:v>
                </c:pt>
                <c:pt idx="526">
                  <c:v>1.2552729904921114</c:v>
                </c:pt>
                <c:pt idx="527">
                  <c:v>0.34772104999781478</c:v>
                </c:pt>
                <c:pt idx="528">
                  <c:v>8.6930262499453695E-2</c:v>
                </c:pt>
                <c:pt idx="529">
                  <c:v>2.1732565624863424E-2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8.6930262499453678E-4</c:v>
                </c:pt>
                <c:pt idx="534">
                  <c:v>3.1294894499803327E-2</c:v>
                </c:pt>
                <c:pt idx="535">
                  <c:v>0.22254147199860141</c:v>
                </c:pt>
                <c:pt idx="536">
                  <c:v>0.58764857449630692</c:v>
                </c:pt>
                <c:pt idx="537">
                  <c:v>1.4612977126158164</c:v>
                </c:pt>
                <c:pt idx="538">
                  <c:v>3.6728035906019181</c:v>
                </c:pt>
                <c:pt idx="539">
                  <c:v>7.6811579944517279</c:v>
                </c:pt>
                <c:pt idx="540">
                  <c:v>11.596714343083372</c:v>
                </c:pt>
                <c:pt idx="541">
                  <c:v>13.044972516324268</c:v>
                </c:pt>
                <c:pt idx="542">
                  <c:v>13.044972516324268</c:v>
                </c:pt>
                <c:pt idx="543">
                  <c:v>12.832862675825602</c:v>
                </c:pt>
                <c:pt idx="544">
                  <c:v>12.10416975042393</c:v>
                </c:pt>
                <c:pt idx="545">
                  <c:v>10.807387559588332</c:v>
                </c:pt>
                <c:pt idx="546">
                  <c:v>8.7801738381010708</c:v>
                </c:pt>
                <c:pt idx="547">
                  <c:v>7.4379705851095075</c:v>
                </c:pt>
                <c:pt idx="548">
                  <c:v>6.4293622144595943</c:v>
                </c:pt>
                <c:pt idx="549">
                  <c:v>5.774125360869963</c:v>
                </c:pt>
                <c:pt idx="550">
                  <c:v>5.1540952635926089</c:v>
                </c:pt>
                <c:pt idx="551">
                  <c:v>4.6961901058767355</c:v>
                </c:pt>
                <c:pt idx="552">
                  <c:v>4.4440923446283218</c:v>
                </c:pt>
                <c:pt idx="553">
                  <c:v>4.0789852421306154</c:v>
                </c:pt>
                <c:pt idx="554">
                  <c:v>3.8442735333820912</c:v>
                </c:pt>
                <c:pt idx="555">
                  <c:v>3.7295255868828119</c:v>
                </c:pt>
                <c:pt idx="556">
                  <c:v>3.7295255868828119</c:v>
                </c:pt>
                <c:pt idx="557">
                  <c:v>3.8442735333820912</c:v>
                </c:pt>
                <c:pt idx="558">
                  <c:v>4.1387497975989902</c:v>
                </c:pt>
                <c:pt idx="559">
                  <c:v>4.569271922627534</c:v>
                </c:pt>
                <c:pt idx="560">
                  <c:v>5.916690991369066</c:v>
                </c:pt>
                <c:pt idx="561">
                  <c:v>6.2807114655855294</c:v>
                </c:pt>
                <c:pt idx="562">
                  <c:v>6.2807114655855294</c:v>
                </c:pt>
                <c:pt idx="563">
                  <c:v>6.2807114655855294</c:v>
                </c:pt>
                <c:pt idx="564">
                  <c:v>5.1540952635926089</c:v>
                </c:pt>
                <c:pt idx="565">
                  <c:v>2.2169390193923171</c:v>
                </c:pt>
                <c:pt idx="566">
                  <c:v>0.50071831199685324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2.1732565624863424E-2</c:v>
                </c:pt>
                <c:pt idx="602">
                  <c:v>9.5840614405647714E-2</c:v>
                </c:pt>
                <c:pt idx="603">
                  <c:v>0.50071831199685324</c:v>
                </c:pt>
                <c:pt idx="604">
                  <c:v>1.7996737593949397</c:v>
                </c:pt>
                <c:pt idx="605">
                  <c:v>4.3821545325974611</c:v>
                </c:pt>
                <c:pt idx="606">
                  <c:v>8.5200350275714563</c:v>
                </c:pt>
                <c:pt idx="607">
                  <c:v>14.131600797567438</c:v>
                </c:pt>
                <c:pt idx="608">
                  <c:v>20.216719172529196</c:v>
                </c:pt>
                <c:pt idx="609">
                  <c:v>26.319006274334594</c:v>
                </c:pt>
                <c:pt idx="610">
                  <c:v>32.717073594294391</c:v>
                </c:pt>
                <c:pt idx="611">
                  <c:v>39.996831101654884</c:v>
                </c:pt>
                <c:pt idx="612">
                  <c:v>46.789344487705954</c:v>
                </c:pt>
                <c:pt idx="613">
                  <c:v>50.699685020587623</c:v>
                </c:pt>
                <c:pt idx="614">
                  <c:v>51.542908566832331</c:v>
                </c:pt>
                <c:pt idx="615">
                  <c:v>51.120427491084975</c:v>
                </c:pt>
                <c:pt idx="616">
                  <c:v>50.909838930180058</c:v>
                </c:pt>
                <c:pt idx="617">
                  <c:v>50.489965762307698</c:v>
                </c:pt>
                <c:pt idx="618">
                  <c:v>49.655435242312947</c:v>
                </c:pt>
                <c:pt idx="619">
                  <c:v>48.007237465323293</c:v>
                </c:pt>
                <c:pt idx="620">
                  <c:v>45.786386584118503</c:v>
                </c:pt>
                <c:pt idx="621">
                  <c:v>43.813069625380898</c:v>
                </c:pt>
                <c:pt idx="622">
                  <c:v>42.842710570230757</c:v>
                </c:pt>
                <c:pt idx="623">
                  <c:v>42.649942713138216</c:v>
                </c:pt>
                <c:pt idx="624">
                  <c:v>43.035913078635787</c:v>
                </c:pt>
                <c:pt idx="625">
                  <c:v>44.204255806628453</c:v>
                </c:pt>
                <c:pt idx="626">
                  <c:v>45.388245981871009</c:v>
                </c:pt>
                <c:pt idx="627">
                  <c:v>45.986108862211005</c:v>
                </c:pt>
                <c:pt idx="628">
                  <c:v>45.986108862211005</c:v>
                </c:pt>
                <c:pt idx="629">
                  <c:v>45.986108862211005</c:v>
                </c:pt>
                <c:pt idx="630">
                  <c:v>46.186265791615988</c:v>
                </c:pt>
                <c:pt idx="631">
                  <c:v>47.396335045608382</c:v>
                </c:pt>
                <c:pt idx="632">
                  <c:v>49.447889240595494</c:v>
                </c:pt>
                <c:pt idx="633">
                  <c:v>51.967128247829663</c:v>
                </c:pt>
                <c:pt idx="634">
                  <c:v>54.985346961810691</c:v>
                </c:pt>
                <c:pt idx="635">
                  <c:v>57.864259930136356</c:v>
                </c:pt>
                <c:pt idx="636">
                  <c:v>60.128793268247115</c:v>
                </c:pt>
                <c:pt idx="637">
                  <c:v>61.046776840241343</c:v>
                </c:pt>
                <c:pt idx="638">
                  <c:v>61.046776840241343</c:v>
                </c:pt>
                <c:pt idx="639">
                  <c:v>60.816628970274053</c:v>
                </c:pt>
                <c:pt idx="640">
                  <c:v>60.357637184276939</c:v>
                </c:pt>
                <c:pt idx="641">
                  <c:v>60.128793268247115</c:v>
                </c:pt>
                <c:pt idx="642">
                  <c:v>61.27735936152115</c:v>
                </c:pt>
                <c:pt idx="643">
                  <c:v>64.078252419253559</c:v>
                </c:pt>
                <c:pt idx="644">
                  <c:v>66.219996761583843</c:v>
                </c:pt>
                <c:pt idx="645">
                  <c:v>66.941735265985542</c:v>
                </c:pt>
                <c:pt idx="646">
                  <c:v>67.910138390229477</c:v>
                </c:pt>
                <c:pt idx="647">
                  <c:v>68.885495935473344</c:v>
                </c:pt>
                <c:pt idx="648">
                  <c:v>69.867807901717171</c:v>
                </c:pt>
                <c:pt idx="649">
                  <c:v>70.361571792714059</c:v>
                </c:pt>
                <c:pt idx="650">
                  <c:v>70.114472521559378</c:v>
                </c:pt>
                <c:pt idx="651">
                  <c:v>68.153325799571689</c:v>
                </c:pt>
                <c:pt idx="652">
                  <c:v>63.842454082223782</c:v>
                </c:pt>
                <c:pt idx="653">
                  <c:v>58.99109345778551</c:v>
                </c:pt>
                <c:pt idx="654">
                  <c:v>54.548957044063428</c:v>
                </c:pt>
                <c:pt idx="655">
                  <c:v>48.416679001695719</c:v>
                </c:pt>
                <c:pt idx="656">
                  <c:v>40.558183271745115</c:v>
                </c:pt>
                <c:pt idx="657">
                  <c:v>33.395129641790135</c:v>
                </c:pt>
                <c:pt idx="658">
                  <c:v>28.953210553724293</c:v>
                </c:pt>
                <c:pt idx="659">
                  <c:v>25.568146131995572</c:v>
                </c:pt>
                <c:pt idx="660">
                  <c:v>20.884995565493746</c:v>
                </c:pt>
                <c:pt idx="661">
                  <c:v>14.691214362407672</c:v>
                </c:pt>
                <c:pt idx="662">
                  <c:v>9.3121870445977279</c:v>
                </c:pt>
                <c:pt idx="663">
                  <c:v>5.1540952635926089</c:v>
                </c:pt>
                <c:pt idx="664">
                  <c:v>3.7295255868828119</c:v>
                </c:pt>
                <c:pt idx="665">
                  <c:v>3.129489449980333</c:v>
                </c:pt>
                <c:pt idx="666">
                  <c:v>3.3957133788849099</c:v>
                </c:pt>
                <c:pt idx="667">
                  <c:v>4.2595828624732306</c:v>
                </c:pt>
                <c:pt idx="668">
                  <c:v>7.8454561905756952</c:v>
                </c:pt>
                <c:pt idx="669">
                  <c:v>11.697336121926488</c:v>
                </c:pt>
                <c:pt idx="670">
                  <c:v>17.038331449892922</c:v>
                </c:pt>
                <c:pt idx="671">
                  <c:v>22.254147199860146</c:v>
                </c:pt>
                <c:pt idx="672">
                  <c:v>25.122845862342118</c:v>
                </c:pt>
                <c:pt idx="673">
                  <c:v>28.165405049822994</c:v>
                </c:pt>
                <c:pt idx="674">
                  <c:v>31.381824762302781</c:v>
                </c:pt>
                <c:pt idx="675">
                  <c:v>34.772104999781476</c:v>
                </c:pt>
                <c:pt idx="676">
                  <c:v>35.295642505684434</c:v>
                </c:pt>
                <c:pt idx="677">
                  <c:v>35.64684076618223</c:v>
                </c:pt>
                <c:pt idx="678">
                  <c:v>33.055232315417271</c:v>
                </c:pt>
                <c:pt idx="679">
                  <c:v>27.69793756323218</c:v>
                </c:pt>
                <c:pt idx="680">
                  <c:v>21.976839662486888</c:v>
                </c:pt>
                <c:pt idx="681">
                  <c:v>15.960613520555945</c:v>
                </c:pt>
                <c:pt idx="682">
                  <c:v>11.297456914429</c:v>
                </c:pt>
                <c:pt idx="683">
                  <c:v>9.6755555418454424</c:v>
                </c:pt>
                <c:pt idx="684">
                  <c:v>7.7630897668574628</c:v>
                </c:pt>
                <c:pt idx="685">
                  <c:v>7.7630897668574628</c:v>
                </c:pt>
                <c:pt idx="686">
                  <c:v>9.8598476983442875</c:v>
                </c:pt>
                <c:pt idx="687">
                  <c:v>12.413858810578237</c:v>
                </c:pt>
                <c:pt idx="688">
                  <c:v>14.578422346814632</c:v>
                </c:pt>
                <c:pt idx="689">
                  <c:v>17.528618130389845</c:v>
                </c:pt>
                <c:pt idx="690">
                  <c:v>19.952451174530857</c:v>
                </c:pt>
                <c:pt idx="691">
                  <c:v>20.750470984275843</c:v>
                </c:pt>
                <c:pt idx="692">
                  <c:v>21.019954798024152</c:v>
                </c:pt>
                <c:pt idx="693">
                  <c:v>21.976839662486888</c:v>
                </c:pt>
                <c:pt idx="694">
                  <c:v>23.238415097010211</c:v>
                </c:pt>
                <c:pt idx="695">
                  <c:v>23.954503134349451</c:v>
                </c:pt>
                <c:pt idx="696">
                  <c:v>22.813978090356624</c:v>
                </c:pt>
                <c:pt idx="697">
                  <c:v>17.405394483296863</c:v>
                </c:pt>
                <c:pt idx="698">
                  <c:v>14.466064982534089</c:v>
                </c:pt>
                <c:pt idx="699">
                  <c:v>11.596714343083372</c:v>
                </c:pt>
                <c:pt idx="700">
                  <c:v>10.328184487560092</c:v>
                </c:pt>
                <c:pt idx="701">
                  <c:v>9.7674842944386189</c:v>
                </c:pt>
                <c:pt idx="702">
                  <c:v>9.5840614405647671</c:v>
                </c:pt>
                <c:pt idx="703">
                  <c:v>9.5840614405647671</c:v>
                </c:pt>
                <c:pt idx="704">
                  <c:v>9.493001990596591</c:v>
                </c:pt>
                <c:pt idx="705">
                  <c:v>8.606313313102163</c:v>
                </c:pt>
                <c:pt idx="706">
                  <c:v>6.9633313518624886</c:v>
                </c:pt>
                <c:pt idx="707">
                  <c:v>4.9552422881251097</c:v>
                </c:pt>
                <c:pt idx="708">
                  <c:v>3.5606635519776226</c:v>
                </c:pt>
                <c:pt idx="709">
                  <c:v>3.129489449980333</c:v>
                </c:pt>
                <c:pt idx="710">
                  <c:v>3.7866822344762023</c:v>
                </c:pt>
                <c:pt idx="711">
                  <c:v>6.3548195143663131</c:v>
                </c:pt>
                <c:pt idx="712">
                  <c:v>9.6755555418454424</c:v>
                </c:pt>
                <c:pt idx="713">
                  <c:v>10.328184487560092</c:v>
                </c:pt>
                <c:pt idx="714">
                  <c:v>9.7674842944386189</c:v>
                </c:pt>
                <c:pt idx="715">
                  <c:v>7.4379705851095075</c:v>
                </c:pt>
                <c:pt idx="716">
                  <c:v>4.1989490043798616</c:v>
                </c:pt>
                <c:pt idx="717">
                  <c:v>3.129489449980333</c:v>
                </c:pt>
                <c:pt idx="718">
                  <c:v>3.129489449980333</c:v>
                </c:pt>
                <c:pt idx="719">
                  <c:v>3.6728035906019181</c:v>
                </c:pt>
                <c:pt idx="720">
                  <c:v>5.5635367999650365</c:v>
                </c:pt>
                <c:pt idx="721">
                  <c:v>7.4379705851095075</c:v>
                </c:pt>
                <c:pt idx="722">
                  <c:v>9.2224315485670427</c:v>
                </c:pt>
                <c:pt idx="723">
                  <c:v>11.002111347587107</c:v>
                </c:pt>
                <c:pt idx="724">
                  <c:v>12.517957799921332</c:v>
                </c:pt>
                <c:pt idx="725">
                  <c:v>15.377094133528365</c:v>
                </c:pt>
                <c:pt idx="726">
                  <c:v>19.429130994284147</c:v>
                </c:pt>
                <c:pt idx="727">
                  <c:v>26.319006274334594</c:v>
                </c:pt>
                <c:pt idx="728">
                  <c:v>31.052359067429851</c:v>
                </c:pt>
                <c:pt idx="729">
                  <c:v>35.120695352404283</c:v>
                </c:pt>
                <c:pt idx="730">
                  <c:v>37.609508767763643</c:v>
                </c:pt>
                <c:pt idx="731">
                  <c:v>38.153909536666475</c:v>
                </c:pt>
                <c:pt idx="732">
                  <c:v>38.336245762259068</c:v>
                </c:pt>
                <c:pt idx="733">
                  <c:v>38.70222216738177</c:v>
                </c:pt>
                <c:pt idx="734">
                  <c:v>39.069937177754475</c:v>
                </c:pt>
                <c:pt idx="735">
                  <c:v>39.62476957815722</c:v>
                </c:pt>
                <c:pt idx="736">
                  <c:v>40.370631230402537</c:v>
                </c:pt>
                <c:pt idx="737">
                  <c:v>41.502463248145432</c:v>
                </c:pt>
                <c:pt idx="738">
                  <c:v>42.074247049735582</c:v>
                </c:pt>
                <c:pt idx="739">
                  <c:v>42.265710952890629</c:v>
                </c:pt>
                <c:pt idx="740">
                  <c:v>44.597180593125984</c:v>
                </c:pt>
                <c:pt idx="741">
                  <c:v>46.789344487705954</c:v>
                </c:pt>
                <c:pt idx="742">
                  <c:v>48.416679001695719</c:v>
                </c:pt>
                <c:pt idx="743">
                  <c:v>48.622051746850687</c:v>
                </c:pt>
                <c:pt idx="744">
                  <c:v>48.827859143318136</c:v>
                </c:pt>
                <c:pt idx="745">
                  <c:v>48.827859143318136</c:v>
                </c:pt>
                <c:pt idx="746">
                  <c:v>49.034101191098095</c:v>
                </c:pt>
                <c:pt idx="747">
                  <c:v>49.863415895342889</c:v>
                </c:pt>
                <c:pt idx="748">
                  <c:v>51.331450703302409</c:v>
                </c:pt>
                <c:pt idx="749">
                  <c:v>53.035283848291698</c:v>
                </c:pt>
                <c:pt idx="750">
                  <c:v>53.897632052286284</c:v>
                </c:pt>
                <c:pt idx="751">
                  <c:v>53.897632052286284</c:v>
                </c:pt>
                <c:pt idx="752">
                  <c:v>53.681393024318886</c:v>
                </c:pt>
                <c:pt idx="753">
                  <c:v>52.820783425574298</c:v>
                </c:pt>
                <c:pt idx="754">
                  <c:v>51.120427491084975</c:v>
                </c:pt>
                <c:pt idx="755">
                  <c:v>49.240777890190543</c:v>
                </c:pt>
                <c:pt idx="756">
                  <c:v>46.587883604363469</c:v>
                </c:pt>
                <c:pt idx="757">
                  <c:v>41.502463248145432</c:v>
                </c:pt>
                <c:pt idx="758">
                  <c:v>33.565730281945307</c:v>
                </c:pt>
                <c:pt idx="759">
                  <c:v>25.270844634247432</c:v>
                </c:pt>
                <c:pt idx="760">
                  <c:v>18.277087690510136</c:v>
                </c:pt>
                <c:pt idx="761">
                  <c:v>12.206964785829534</c:v>
                </c:pt>
                <c:pt idx="762">
                  <c:v>7.3577774179537592</c:v>
                </c:pt>
                <c:pt idx="763">
                  <c:v>4.4440923446283218</c:v>
                </c:pt>
                <c:pt idx="764">
                  <c:v>3.129489449980333</c:v>
                </c:pt>
                <c:pt idx="765">
                  <c:v>3.5606635519776226</c:v>
                </c:pt>
                <c:pt idx="766">
                  <c:v>5.5635367999650365</c:v>
                </c:pt>
                <c:pt idx="767">
                  <c:v>7.9282572656064243</c:v>
                </c:pt>
                <c:pt idx="768">
                  <c:v>10.904532127931471</c:v>
                </c:pt>
                <c:pt idx="769">
                  <c:v>14.242654207910491</c:v>
                </c:pt>
                <c:pt idx="770">
                  <c:v>19.689921781782505</c:v>
                </c:pt>
                <c:pt idx="771">
                  <c:v>27.08073269948606</c:v>
                </c:pt>
                <c:pt idx="772">
                  <c:v>34.59846180043882</c:v>
                </c:pt>
                <c:pt idx="773">
                  <c:v>43.035913078635787</c:v>
                </c:pt>
                <c:pt idx="774">
                  <c:v>49.034101191098095</c:v>
                </c:pt>
                <c:pt idx="775">
                  <c:v>56.304948346552408</c:v>
                </c:pt>
                <c:pt idx="776">
                  <c:v>63.607090396506514</c:v>
                </c:pt>
                <c:pt idx="777">
                  <c:v>68.885495935473344</c:v>
                </c:pt>
                <c:pt idx="778">
                  <c:v>73.360665848945231</c:v>
                </c:pt>
                <c:pt idx="779">
                  <c:v>77.716523977136589</c:v>
                </c:pt>
                <c:pt idx="780">
                  <c:v>81.132231316396371</c:v>
                </c:pt>
                <c:pt idx="781">
                  <c:v>83.809683401379544</c:v>
                </c:pt>
                <c:pt idx="782">
                  <c:v>85.709761613961348</c:v>
                </c:pt>
                <c:pt idx="783">
                  <c:v>87.079999876608994</c:v>
                </c:pt>
                <c:pt idx="784">
                  <c:v>87.907358649947554</c:v>
                </c:pt>
                <c:pt idx="785">
                  <c:v>89.016588799440584</c:v>
                </c:pt>
                <c:pt idx="786">
                  <c:v>90.974475636584501</c:v>
                </c:pt>
                <c:pt idx="787">
                  <c:v>92.386005773919408</c:v>
                </c:pt>
                <c:pt idx="788">
                  <c:v>92.669615755323875</c:v>
                </c:pt>
                <c:pt idx="789">
                  <c:v>92.669615755323875</c:v>
                </c:pt>
                <c:pt idx="790">
                  <c:v>92.953660388040845</c:v>
                </c:pt>
                <c:pt idx="791">
                  <c:v>93.808402194066716</c:v>
                </c:pt>
                <c:pt idx="792">
                  <c:v>94.667055861905055</c:v>
                </c:pt>
                <c:pt idx="793">
                  <c:v>93.523053607412251</c:v>
                </c:pt>
                <c:pt idx="794">
                  <c:v>87.631137740855536</c:v>
                </c:pt>
                <c:pt idx="795">
                  <c:v>77.456819817919467</c:v>
                </c:pt>
                <c:pt idx="796">
                  <c:v>64.788255338217837</c:v>
                </c:pt>
                <c:pt idx="797">
                  <c:v>52.820783425574298</c:v>
                </c:pt>
                <c:pt idx="798">
                  <c:v>43.813069625380898</c:v>
                </c:pt>
                <c:pt idx="799">
                  <c:v>38.885862346911871</c:v>
                </c:pt>
                <c:pt idx="800">
                  <c:v>37.248748178390912</c:v>
                </c:pt>
                <c:pt idx="801">
                  <c:v>37.069019860673286</c:v>
                </c:pt>
                <c:pt idx="802">
                  <c:v>38.519016639164178</c:v>
                </c:pt>
                <c:pt idx="803">
                  <c:v>43.423622049383347</c:v>
                </c:pt>
                <c:pt idx="804">
                  <c:v>50.909838930180058</c:v>
                </c:pt>
                <c:pt idx="805">
                  <c:v>57.416569078264175</c:v>
                </c:pt>
                <c:pt idx="806">
                  <c:v>60.357637184276939</c:v>
                </c:pt>
                <c:pt idx="807">
                  <c:v>61.046776840241343</c:v>
                </c:pt>
                <c:pt idx="808">
                  <c:v>59.900384003529808</c:v>
                </c:pt>
                <c:pt idx="809">
                  <c:v>57.193375629296817</c:v>
                </c:pt>
                <c:pt idx="810">
                  <c:v>53.681393024318886</c:v>
                </c:pt>
                <c:pt idx="811">
                  <c:v>48.827859143318136</c:v>
                </c:pt>
                <c:pt idx="812">
                  <c:v>41.502463248145432</c:v>
                </c:pt>
                <c:pt idx="813">
                  <c:v>34.252479355690994</c:v>
                </c:pt>
                <c:pt idx="814">
                  <c:v>27.388465828734123</c:v>
                </c:pt>
                <c:pt idx="815">
                  <c:v>21.019954798024152</c:v>
                </c:pt>
                <c:pt idx="816">
                  <c:v>15.032198317061779</c:v>
                </c:pt>
                <c:pt idx="817">
                  <c:v>10.423155799340746</c:v>
                </c:pt>
                <c:pt idx="818">
                  <c:v>7.0413512624557484</c:v>
                </c:pt>
                <c:pt idx="819">
                  <c:v>6.2807114655855294</c:v>
                </c:pt>
                <c:pt idx="820">
                  <c:v>7.0413512624557484</c:v>
                </c:pt>
                <c:pt idx="821">
                  <c:v>9.9526457535624537</c:v>
                </c:pt>
                <c:pt idx="822">
                  <c:v>13.366397161916002</c:v>
                </c:pt>
                <c:pt idx="823">
                  <c:v>16.916846408049935</c:v>
                </c:pt>
                <c:pt idx="824">
                  <c:v>20.616381054370436</c:v>
                </c:pt>
                <c:pt idx="825">
                  <c:v>23.666763965476264</c:v>
                </c:pt>
                <c:pt idx="826">
                  <c:v>26.774738175487983</c:v>
                </c:pt>
                <c:pt idx="827">
                  <c:v>29.912920651718263</c:v>
                </c:pt>
                <c:pt idx="828">
                  <c:v>32.885935629199579</c:v>
                </c:pt>
                <c:pt idx="829">
                  <c:v>37.248748178390912</c:v>
                </c:pt>
                <c:pt idx="830">
                  <c:v>42.074247049735582</c:v>
                </c:pt>
                <c:pt idx="831">
                  <c:v>46.587883604363469</c:v>
                </c:pt>
                <c:pt idx="832">
                  <c:v>49.447889240595494</c:v>
                </c:pt>
                <c:pt idx="833">
                  <c:v>50.489965762307698</c:v>
                </c:pt>
                <c:pt idx="834">
                  <c:v>51.542908566832331</c:v>
                </c:pt>
                <c:pt idx="835">
                  <c:v>52.820783425574298</c:v>
                </c:pt>
                <c:pt idx="836">
                  <c:v>53.897632052286284</c:v>
                </c:pt>
                <c:pt idx="837">
                  <c:v>54.766934677280823</c:v>
                </c:pt>
                <c:pt idx="838">
                  <c:v>56.304948346552408</c:v>
                </c:pt>
                <c:pt idx="839">
                  <c:v>58.313689387258528</c:v>
                </c:pt>
                <c:pt idx="840">
                  <c:v>59.900384003529808</c:v>
                </c:pt>
                <c:pt idx="841">
                  <c:v>61.739828358018244</c:v>
                </c:pt>
                <c:pt idx="842">
                  <c:v>64.55115304725058</c:v>
                </c:pt>
                <c:pt idx="843">
                  <c:v>67.425067525482504</c:v>
                </c:pt>
                <c:pt idx="844">
                  <c:v>69.375782615970266</c:v>
                </c:pt>
                <c:pt idx="845">
                  <c:v>70.114472521559378</c:v>
                </c:pt>
                <c:pt idx="846">
                  <c:v>70.609105715181258</c:v>
                </c:pt>
                <c:pt idx="847">
                  <c:v>71.105477514053149</c:v>
                </c:pt>
                <c:pt idx="848">
                  <c:v>72.354013409201556</c:v>
                </c:pt>
                <c:pt idx="849">
                  <c:v>74.88368404793566</c:v>
                </c:pt>
                <c:pt idx="850">
                  <c:v>78.498244362662916</c:v>
                </c:pt>
                <c:pt idx="851">
                  <c:v>81.132231316396371</c:v>
                </c:pt>
                <c:pt idx="852">
                  <c:v>82.73348675163632</c:v>
                </c:pt>
                <c:pt idx="853">
                  <c:v>84.350389634126159</c:v>
                </c:pt>
                <c:pt idx="854">
                  <c:v>85.982939963865874</c:v>
                </c:pt>
                <c:pt idx="855">
                  <c:v>87.079999876608994</c:v>
                </c:pt>
                <c:pt idx="856">
                  <c:v>87.355351483076007</c:v>
                </c:pt>
                <c:pt idx="857">
                  <c:v>87.631137740855536</c:v>
                </c:pt>
                <c:pt idx="858">
                  <c:v>90.412906140838075</c:v>
                </c:pt>
                <c:pt idx="859">
                  <c:v>94.094185432033669</c:v>
                </c:pt>
                <c:pt idx="860">
                  <c:v>96.975923633890574</c:v>
                </c:pt>
                <c:pt idx="861">
                  <c:v>98.725829818004556</c:v>
                </c:pt>
                <c:pt idx="862">
                  <c:v>102.86979543135351</c:v>
                </c:pt>
                <c:pt idx="863">
                  <c:v>109.86268307246581</c:v>
                </c:pt>
                <c:pt idx="864">
                  <c:v>113.6024229651923</c:v>
                </c:pt>
                <c:pt idx="865">
                  <c:v>115.17912060127614</c:v>
                </c:pt>
                <c:pt idx="866">
                  <c:v>117.08550125788918</c:v>
                </c:pt>
                <c:pt idx="867">
                  <c:v>120.94520491286491</c:v>
                </c:pt>
                <c:pt idx="868">
                  <c:v>125.52729904921112</c:v>
                </c:pt>
                <c:pt idx="869">
                  <c:v>127.51713275782363</c:v>
                </c:pt>
                <c:pt idx="870">
                  <c:v>127.18440717810697</c:v>
                </c:pt>
                <c:pt idx="871">
                  <c:v>126.18883834683199</c:v>
                </c:pt>
                <c:pt idx="872">
                  <c:v>124.86749835684029</c:v>
                </c:pt>
                <c:pt idx="873">
                  <c:v>123.55311278784852</c:v>
                </c:pt>
                <c:pt idx="874">
                  <c:v>121.59457397373586</c:v>
                </c:pt>
                <c:pt idx="875">
                  <c:v>118.68610471616037</c:v>
                </c:pt>
                <c:pt idx="876">
                  <c:v>114.86291177143437</c:v>
                </c:pt>
                <c:pt idx="877">
                  <c:v>110.48162654146194</c:v>
                </c:pt>
                <c:pt idx="878">
                  <c:v>107.71007244732311</c:v>
                </c:pt>
                <c:pt idx="879">
                  <c:v>106.48957156183076</c:v>
                </c:pt>
                <c:pt idx="880">
                  <c:v>106.48957156183076</c:v>
                </c:pt>
                <c:pt idx="881">
                  <c:v>103.46874493997475</c:v>
                </c:pt>
                <c:pt idx="882">
                  <c:v>100.49138344936847</c:v>
                </c:pt>
                <c:pt idx="883">
                  <c:v>100.49138344936847</c:v>
                </c:pt>
                <c:pt idx="884">
                  <c:v>100.49138344936847</c:v>
                </c:pt>
                <c:pt idx="885">
                  <c:v>100.78716366752286</c:v>
                </c:pt>
                <c:pt idx="886">
                  <c:v>101.67711222986101</c:v>
                </c:pt>
                <c:pt idx="887">
                  <c:v>102.27258452798229</c:v>
                </c:pt>
                <c:pt idx="888">
                  <c:v>102.57097265401164</c:v>
                </c:pt>
                <c:pt idx="889">
                  <c:v>101.97463105326541</c:v>
                </c:pt>
                <c:pt idx="890">
                  <c:v>100.78716366752286</c:v>
                </c:pt>
                <c:pt idx="891">
                  <c:v>98.433092159037628</c:v>
                </c:pt>
                <c:pt idx="892">
                  <c:v>95.241664897026467</c:v>
                </c:pt>
                <c:pt idx="893">
                  <c:v>91.255912361426496</c:v>
                </c:pt>
                <c:pt idx="894">
                  <c:v>87.907358649947554</c:v>
                </c:pt>
                <c:pt idx="895">
                  <c:v>85.164708868089789</c:v>
                </c:pt>
                <c:pt idx="896">
                  <c:v>83.809683401379544</c:v>
                </c:pt>
                <c:pt idx="897">
                  <c:v>83.270715773882927</c:v>
                </c:pt>
                <c:pt idx="898">
                  <c:v>83.270715773882927</c:v>
                </c:pt>
                <c:pt idx="899">
                  <c:v>83.001883937103372</c:v>
                </c:pt>
                <c:pt idx="900">
                  <c:v>82.197996334639654</c:v>
                </c:pt>
                <c:pt idx="901">
                  <c:v>80.601956715149711</c:v>
                </c:pt>
                <c:pt idx="902">
                  <c:v>77.456819817919467</c:v>
                </c:pt>
                <c:pt idx="903">
                  <c:v>64.788255338217837</c:v>
                </c:pt>
                <c:pt idx="904">
                  <c:v>52.820783425574298</c:v>
                </c:pt>
                <c:pt idx="905">
                  <c:v>43.813069625380898</c:v>
                </c:pt>
                <c:pt idx="906">
                  <c:v>38.885862346911871</c:v>
                </c:pt>
                <c:pt idx="907">
                  <c:v>37.248748178390912</c:v>
                </c:pt>
                <c:pt idx="908">
                  <c:v>37.069019860673286</c:v>
                </c:pt>
                <c:pt idx="909">
                  <c:v>38.519016639164178</c:v>
                </c:pt>
                <c:pt idx="910">
                  <c:v>43.423622049383347</c:v>
                </c:pt>
                <c:pt idx="911">
                  <c:v>50.909838930180058</c:v>
                </c:pt>
                <c:pt idx="912">
                  <c:v>57.416569078264175</c:v>
                </c:pt>
                <c:pt idx="913">
                  <c:v>60.357637184276939</c:v>
                </c:pt>
                <c:pt idx="914">
                  <c:v>63.372161362101735</c:v>
                </c:pt>
                <c:pt idx="915">
                  <c:v>70.609105715181258</c:v>
                </c:pt>
                <c:pt idx="916">
                  <c:v>73.360665848945231</c:v>
                </c:pt>
                <c:pt idx="917">
                  <c:v>76.164818791521327</c:v>
                </c:pt>
                <c:pt idx="918">
                  <c:v>75.651060940149563</c:v>
                </c:pt>
                <c:pt idx="919">
                  <c:v>75.907722540179208</c:v>
                </c:pt>
                <c:pt idx="920">
                  <c:v>76.938715453422731</c:v>
                </c:pt>
                <c:pt idx="921">
                  <c:v>79.546623328406355</c:v>
                </c:pt>
                <c:pt idx="922">
                  <c:v>84.350389634126159</c:v>
                </c:pt>
                <c:pt idx="923">
                  <c:v>88.738629285098568</c:v>
                </c:pt>
                <c:pt idx="924">
                  <c:v>92.102830443827415</c:v>
                </c:pt>
                <c:pt idx="925">
                  <c:v>89.294982965095059</c:v>
                </c:pt>
                <c:pt idx="926">
                  <c:v>85.437017915369339</c:v>
                </c:pt>
                <c:pt idx="927">
                  <c:v>83.539982261974984</c:v>
                </c:pt>
                <c:pt idx="928">
                  <c:v>81.664244522893043</c:v>
                </c:pt>
                <c:pt idx="929">
                  <c:v>80.601956715149711</c:v>
                </c:pt>
                <c:pt idx="930">
                  <c:v>79.546623328406355</c:v>
                </c:pt>
                <c:pt idx="931">
                  <c:v>78.759687127130022</c:v>
                </c:pt>
                <c:pt idx="932">
                  <c:v>77.716523977136589</c:v>
                </c:pt>
                <c:pt idx="933">
                  <c:v>76.680315248143103</c:v>
                </c:pt>
                <c:pt idx="934">
                  <c:v>74.628761053155998</c:v>
                </c:pt>
                <c:pt idx="935">
                  <c:v>71.853295097204679</c:v>
                </c:pt>
                <c:pt idx="936">
                  <c:v>69.621577933187453</c:v>
                </c:pt>
                <c:pt idx="937">
                  <c:v>68.153325799571689</c:v>
                </c:pt>
                <c:pt idx="938">
                  <c:v>66.941735265985542</c:v>
                </c:pt>
                <c:pt idx="939">
                  <c:v>65.741011015211853</c:v>
                </c:pt>
                <c:pt idx="940">
                  <c:v>64.314485407595811</c:v>
                </c:pt>
                <c:pt idx="941">
                  <c:v>63.607090396506514</c:v>
                </c:pt>
                <c:pt idx="942">
                  <c:v>63.372161362101735</c:v>
                </c:pt>
                <c:pt idx="943">
                  <c:v>63.137666979009452</c:v>
                </c:pt>
                <c:pt idx="944">
                  <c:v>63.137666979009452</c:v>
                </c:pt>
                <c:pt idx="945">
                  <c:v>63.372161362101735</c:v>
                </c:pt>
                <c:pt idx="946">
                  <c:v>63.842454082223782</c:v>
                </c:pt>
                <c:pt idx="947">
                  <c:v>65.741011015211853</c:v>
                </c:pt>
                <c:pt idx="948">
                  <c:v>67.667385632199739</c:v>
                </c:pt>
                <c:pt idx="949">
                  <c:v>68.641004572193623</c:v>
                </c:pt>
                <c:pt idx="950">
                  <c:v>68.396947860226419</c:v>
                </c:pt>
                <c:pt idx="951">
                  <c:v>65.980286562741597</c:v>
                </c:pt>
                <c:pt idx="952">
                  <c:v>60.357637184276939</c:v>
                </c:pt>
                <c:pt idx="953">
                  <c:v>50.909838930180058</c:v>
                </c:pt>
                <c:pt idx="954">
                  <c:v>40.370631230402537</c:v>
                </c:pt>
                <c:pt idx="955">
                  <c:v>31.052359067429851</c:v>
                </c:pt>
                <c:pt idx="956">
                  <c:v>22.955022441261992</c:v>
                </c:pt>
                <c:pt idx="957">
                  <c:v>16.078621351898953</c:v>
                </c:pt>
                <c:pt idx="958">
                  <c:v>13.691733669320206</c:v>
                </c:pt>
                <c:pt idx="959">
                  <c:v>14.691214362407672</c:v>
                </c:pt>
                <c:pt idx="960">
                  <c:v>18.657190263288999</c:v>
                </c:pt>
                <c:pt idx="961">
                  <c:v>26.017358263461492</c:v>
                </c:pt>
                <c:pt idx="962">
                  <c:v>35.471024310277073</c:v>
                </c:pt>
                <c:pt idx="963">
                  <c:v>44.597180593125984</c:v>
                </c:pt>
                <c:pt idx="964">
                  <c:v>52.179890065297073</c:v>
                </c:pt>
                <c:pt idx="965">
                  <c:v>56.74829268529961</c:v>
                </c:pt>
                <c:pt idx="966">
                  <c:v>58.99109345778551</c:v>
                </c:pt>
                <c:pt idx="967">
                  <c:v>59.217764117252848</c:v>
                </c:pt>
                <c:pt idx="968">
                  <c:v>58.99109345778551</c:v>
                </c:pt>
                <c:pt idx="969">
                  <c:v>58.088757333041194</c:v>
                </c:pt>
                <c:pt idx="970">
                  <c:v>56.304948346552408</c:v>
                </c:pt>
                <c:pt idx="971">
                  <c:v>52.606717654169394</c:v>
                </c:pt>
                <c:pt idx="972">
                  <c:v>45.786386584118503</c:v>
                </c:pt>
                <c:pt idx="973">
                  <c:v>35.823091873399875</c:v>
                </c:pt>
                <c:pt idx="974">
                  <c:v>27.08073269948606</c:v>
                </c:pt>
                <c:pt idx="975">
                  <c:v>19.559309062377082</c:v>
                </c:pt>
                <c:pt idx="976">
                  <c:v>13.258820962072924</c:v>
                </c:pt>
                <c:pt idx="977">
                  <c:v>8.0951633696053751</c:v>
                </c:pt>
                <c:pt idx="978">
                  <c:v>5.5635367999650365</c:v>
                </c:pt>
                <c:pt idx="979">
                  <c:v>3.7866822344762023</c:v>
                </c:pt>
                <c:pt idx="980">
                  <c:v>2.4881614383906134</c:v>
                </c:pt>
                <c:pt idx="981">
                  <c:v>1.6829698819894237</c:v>
                </c:pt>
                <c:pt idx="982">
                  <c:v>1.1266162019929198</c:v>
                </c:pt>
                <c:pt idx="983">
                  <c:v>0.65741011015211848</c:v>
                </c:pt>
                <c:pt idx="984">
                  <c:v>0.22254147199860141</c:v>
                </c:pt>
                <c:pt idx="985">
                  <c:v>2.6296404406084745E-2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1.3908841999912588E-2</c:v>
                </c:pt>
                <c:pt idx="1028">
                  <c:v>0.28165405049822995</c:v>
                </c:pt>
                <c:pt idx="1029">
                  <c:v>1.6073405536148986</c:v>
                </c:pt>
                <c:pt idx="1030">
                  <c:v>4.6325136885958864</c:v>
                </c:pt>
                <c:pt idx="1031">
                  <c:v>8.693026249945369</c:v>
                </c:pt>
                <c:pt idx="1032">
                  <c:v>12.938700270418687</c:v>
                </c:pt>
                <c:pt idx="1033">
                  <c:v>17.282605487516385</c:v>
                </c:pt>
                <c:pt idx="1034">
                  <c:v>21.838837870769002</c:v>
                </c:pt>
                <c:pt idx="1035">
                  <c:v>26.622392890457689</c:v>
                </c:pt>
                <c:pt idx="1036">
                  <c:v>30.724631977806911</c:v>
                </c:pt>
                <c:pt idx="1037">
                  <c:v>34.252479355690994</c:v>
                </c:pt>
                <c:pt idx="1038">
                  <c:v>37.428911147421033</c:v>
                </c:pt>
                <c:pt idx="1039">
                  <c:v>41.312737950240368</c:v>
                </c:pt>
                <c:pt idx="1040">
                  <c:v>45.986108862211005</c:v>
                </c:pt>
                <c:pt idx="1041">
                  <c:v>50.909838930180058</c:v>
                </c:pt>
                <c:pt idx="1042">
                  <c:v>55.423475484807952</c:v>
                </c:pt>
                <c:pt idx="1043">
                  <c:v>58.539056092788357</c:v>
                </c:pt>
                <c:pt idx="1044">
                  <c:v>60.128793268247115</c:v>
                </c:pt>
                <c:pt idx="1045">
                  <c:v>60.586915751619237</c:v>
                </c:pt>
                <c:pt idx="1046">
                  <c:v>60.816628970274053</c:v>
                </c:pt>
                <c:pt idx="1047">
                  <c:v>61.27735936152115</c:v>
                </c:pt>
                <c:pt idx="1048">
                  <c:v>61.739828358018244</c:v>
                </c:pt>
                <c:pt idx="1049">
                  <c:v>61.27735936152115</c:v>
                </c:pt>
                <c:pt idx="1050">
                  <c:v>59.444869428032675</c:v>
                </c:pt>
                <c:pt idx="1051">
                  <c:v>55.863342613055181</c:v>
                </c:pt>
                <c:pt idx="1052">
                  <c:v>51.754801081674749</c:v>
                </c:pt>
                <c:pt idx="1053">
                  <c:v>46.991240022360934</c:v>
                </c:pt>
                <c:pt idx="1054">
                  <c:v>41.692623197362984</c:v>
                </c:pt>
                <c:pt idx="1055">
                  <c:v>35.295642505684434</c:v>
                </c:pt>
                <c:pt idx="1056">
                  <c:v>28.165405049822994</c:v>
                </c:pt>
                <c:pt idx="1057">
                  <c:v>20.482725775777531</c:v>
                </c:pt>
                <c:pt idx="1058">
                  <c:v>14.020982038536884</c:v>
                </c:pt>
                <c:pt idx="1059">
                  <c:v>9.5840614405647671</c:v>
                </c:pt>
                <c:pt idx="1060">
                  <c:v>6.0609952271181609</c:v>
                </c:pt>
                <c:pt idx="1061">
                  <c:v>3.9022994836004758</c:v>
                </c:pt>
                <c:pt idx="1062">
                  <c:v>3.129489449980333</c:v>
                </c:pt>
                <c:pt idx="1063">
                  <c:v>3.1818649331362536</c:v>
                </c:pt>
                <c:pt idx="1064">
                  <c:v>3.5606635519776226</c:v>
                </c:pt>
                <c:pt idx="1065">
                  <c:v>5.2888371704667616</c:v>
                </c:pt>
                <c:pt idx="1066">
                  <c:v>8.606313313102163</c:v>
                </c:pt>
                <c:pt idx="1067">
                  <c:v>11.899883633550216</c:v>
                </c:pt>
                <c:pt idx="1068">
                  <c:v>13.151679413542348</c:v>
                </c:pt>
                <c:pt idx="1069">
                  <c:v>13.801048474413268</c:v>
                </c:pt>
                <c:pt idx="1070">
                  <c:v>15.146728937904809</c:v>
                </c:pt>
                <c:pt idx="1071">
                  <c:v>18.025859231886717</c:v>
                </c:pt>
                <c:pt idx="1072">
                  <c:v>21.976839662486888</c:v>
                </c:pt>
                <c:pt idx="1073">
                  <c:v>27.08073269948606</c:v>
                </c:pt>
                <c:pt idx="1074">
                  <c:v>33.908235516193145</c:v>
                </c:pt>
                <c:pt idx="1075">
                  <c:v>43.035913078635787</c:v>
                </c:pt>
                <c:pt idx="1076">
                  <c:v>52.820783425574298</c:v>
                </c:pt>
                <c:pt idx="1077">
                  <c:v>61.739828358018244</c:v>
                </c:pt>
                <c:pt idx="1078">
                  <c:v>69.130421950065539</c:v>
                </c:pt>
                <c:pt idx="1079">
                  <c:v>75.394833991432421</c:v>
                </c:pt>
                <c:pt idx="1080">
                  <c:v>81.398020593988448</c:v>
                </c:pt>
                <c:pt idx="1081">
                  <c:v>85.164708868089789</c:v>
                </c:pt>
                <c:pt idx="1082">
                  <c:v>86.256552965082918</c:v>
                </c:pt>
                <c:pt idx="1083">
                  <c:v>84.892834472122743</c:v>
                </c:pt>
                <c:pt idx="1084">
                  <c:v>80.601956715149711</c:v>
                </c:pt>
                <c:pt idx="1085">
                  <c:v>76.422349694175978</c:v>
                </c:pt>
                <c:pt idx="1086">
                  <c:v>74.628761053155998</c:v>
                </c:pt>
                <c:pt idx="1087">
                  <c:v>74.628761053155998</c:v>
                </c:pt>
                <c:pt idx="1088">
                  <c:v>74.88368404793566</c:v>
                </c:pt>
                <c:pt idx="1089">
                  <c:v>75.139041694027767</c:v>
                </c:pt>
                <c:pt idx="1090">
                  <c:v>75.139041694027767</c:v>
                </c:pt>
                <c:pt idx="1091">
                  <c:v>75.139041694027767</c:v>
                </c:pt>
                <c:pt idx="1092">
                  <c:v>75.907722540179208</c:v>
                </c:pt>
                <c:pt idx="1093">
                  <c:v>78.498244362662916</c:v>
                </c:pt>
                <c:pt idx="1094">
                  <c:v>82.73348675163632</c:v>
                </c:pt>
                <c:pt idx="1095">
                  <c:v>86.256552965082918</c:v>
                </c:pt>
                <c:pt idx="1096">
                  <c:v>88.184014210352046</c:v>
                </c:pt>
                <c:pt idx="1097">
                  <c:v>88.738629285098568</c:v>
                </c:pt>
                <c:pt idx="1098">
                  <c:v>87.631137740855536</c:v>
                </c:pt>
                <c:pt idx="1099">
                  <c:v>84.350389634126159</c:v>
                </c:pt>
                <c:pt idx="1100">
                  <c:v>79.021564542909644</c:v>
                </c:pt>
                <c:pt idx="1101">
                  <c:v>75.394833991432421</c:v>
                </c:pt>
                <c:pt idx="1102">
                  <c:v>74.120219017534183</c:v>
                </c:pt>
                <c:pt idx="1103">
                  <c:v>75.139041694027767</c:v>
                </c:pt>
                <c:pt idx="1104">
                  <c:v>78.759687127130022</c:v>
                </c:pt>
                <c:pt idx="1105">
                  <c:v>84.350389634126159</c:v>
                </c:pt>
                <c:pt idx="1106">
                  <c:v>88.738629285098568</c:v>
                </c:pt>
                <c:pt idx="1107">
                  <c:v>90.412906140838075</c:v>
                </c:pt>
                <c:pt idx="1108">
                  <c:v>90.13277336993356</c:v>
                </c:pt>
                <c:pt idx="1109">
                  <c:v>87.631137740855536</c:v>
                </c:pt>
                <c:pt idx="1110">
                  <c:v>83.539982261974984</c:v>
                </c:pt>
                <c:pt idx="1111">
                  <c:v>81.398020593988448</c:v>
                </c:pt>
                <c:pt idx="1112">
                  <c:v>81.664244522893043</c:v>
                </c:pt>
                <c:pt idx="1113">
                  <c:v>85.164708868089789</c:v>
                </c:pt>
                <c:pt idx="1114">
                  <c:v>92.669615755323875</c:v>
                </c:pt>
                <c:pt idx="1115">
                  <c:v>100.49138344936847</c:v>
                </c:pt>
                <c:pt idx="1116">
                  <c:v>104.6718597729672</c:v>
                </c:pt>
                <c:pt idx="1117">
                  <c:v>105.57875973649274</c:v>
                </c:pt>
                <c:pt idx="1118">
                  <c:v>104.37042908775034</c:v>
                </c:pt>
                <c:pt idx="1119">
                  <c:v>100.78716366752286</c:v>
                </c:pt>
                <c:pt idx="1120">
                  <c:v>97.266488036294959</c:v>
                </c:pt>
                <c:pt idx="1121">
                  <c:v>95.241664897026467</c:v>
                </c:pt>
                <c:pt idx="1122">
                  <c:v>93.808402194066716</c:v>
                </c:pt>
                <c:pt idx="1123">
                  <c:v>91.53778373758098</c:v>
                </c:pt>
                <c:pt idx="1124">
                  <c:v>86.805082921454485</c:v>
                </c:pt>
                <c:pt idx="1125">
                  <c:v>79.021564542909644</c:v>
                </c:pt>
                <c:pt idx="1126">
                  <c:v>67.667385632199739</c:v>
                </c:pt>
                <c:pt idx="1127">
                  <c:v>55.423475484807952</c:v>
                </c:pt>
                <c:pt idx="1128">
                  <c:v>44.400500874220967</c:v>
                </c:pt>
                <c:pt idx="1129">
                  <c:v>34.946182850436635</c:v>
                </c:pt>
                <c:pt idx="1130">
                  <c:v>28.479223297446019</c:v>
                </c:pt>
                <c:pt idx="1131">
                  <c:v>23.523546358008417</c:v>
                </c:pt>
                <c:pt idx="1132">
                  <c:v>19.299387577503719</c:v>
                </c:pt>
                <c:pt idx="1133">
                  <c:v>15.377094133528365</c:v>
                </c:pt>
                <c:pt idx="1134">
                  <c:v>11.496527215552751</c:v>
                </c:pt>
                <c:pt idx="1135">
                  <c:v>8.1792683985735977</c:v>
                </c:pt>
                <c:pt idx="1136">
                  <c:v>5.774125360869963</c:v>
                </c:pt>
                <c:pt idx="1137">
                  <c:v>4.6325136885958864</c:v>
                </c:pt>
                <c:pt idx="1138">
                  <c:v>4.3821545325974611</c:v>
                </c:pt>
                <c:pt idx="1139">
                  <c:v>4.4440923446283218</c:v>
                </c:pt>
                <c:pt idx="1140">
                  <c:v>4.6325136885958864</c:v>
                </c:pt>
                <c:pt idx="1141">
                  <c:v>4.9552422881251097</c:v>
                </c:pt>
                <c:pt idx="1142">
                  <c:v>5.8451908504632657</c:v>
                </c:pt>
                <c:pt idx="1143">
                  <c:v>7.9282572656064243</c:v>
                </c:pt>
                <c:pt idx="1144">
                  <c:v>11.002111347587107</c:v>
                </c:pt>
                <c:pt idx="1145">
                  <c:v>12.938700270418687</c:v>
                </c:pt>
                <c:pt idx="1146">
                  <c:v>13.366397161916002</c:v>
                </c:pt>
                <c:pt idx="1147">
                  <c:v>11.198573740835872</c:v>
                </c:pt>
                <c:pt idx="1148">
                  <c:v>6.5797515685836485</c:v>
                </c:pt>
                <c:pt idx="1149">
                  <c:v>4.1387497975989902</c:v>
                </c:pt>
                <c:pt idx="1150">
                  <c:v>3.129489449980333</c:v>
                </c:pt>
                <c:pt idx="1151">
                  <c:v>3.129489449980333</c:v>
                </c:pt>
                <c:pt idx="1152">
                  <c:v>3.129489449980333</c:v>
                </c:pt>
                <c:pt idx="1153">
                  <c:v>4.1989490043798616</c:v>
                </c:pt>
                <c:pt idx="1154">
                  <c:v>7.6811579944517279</c:v>
                </c:pt>
                <c:pt idx="1155">
                  <c:v>13.691733669320206</c:v>
                </c:pt>
                <c:pt idx="1156">
                  <c:v>19.299387577503719</c:v>
                </c:pt>
                <c:pt idx="1157">
                  <c:v>24.828152272468969</c:v>
                </c:pt>
                <c:pt idx="1158">
                  <c:v>31.713029062425697</c:v>
                </c:pt>
                <c:pt idx="1159">
                  <c:v>40.934591308367743</c:v>
                </c:pt>
                <c:pt idx="1160">
                  <c:v>51.967128247829663</c:v>
                </c:pt>
                <c:pt idx="1161">
                  <c:v>62.903607247229687</c:v>
                </c:pt>
                <c:pt idx="1162">
                  <c:v>72.605024542168721</c:v>
                </c:pt>
                <c:pt idx="1163">
                  <c:v>82.197996334639654</c:v>
                </c:pt>
                <c:pt idx="1164">
                  <c:v>91.820089765047967</c:v>
                </c:pt>
                <c:pt idx="1165">
                  <c:v>101.67711222986101</c:v>
                </c:pt>
                <c:pt idx="1166">
                  <c:v>111.41330162979982</c:v>
                </c:pt>
                <c:pt idx="1167">
                  <c:v>115.81284221489717</c:v>
                </c:pt>
                <c:pt idx="1168">
                  <c:v>119.97441120640228</c:v>
                </c:pt>
                <c:pt idx="1169">
                  <c:v>126.18883834683199</c:v>
                </c:pt>
                <c:pt idx="1170">
                  <c:v>131.88211856357745</c:v>
                </c:pt>
                <c:pt idx="1171">
                  <c:v>137.35524789054304</c:v>
                </c:pt>
                <c:pt idx="1172">
                  <c:v>142.58736306472892</c:v>
                </c:pt>
                <c:pt idx="1173">
                  <c:v>147.20096942123118</c:v>
                </c:pt>
                <c:pt idx="1174">
                  <c:v>151.52488067795394</c:v>
                </c:pt>
                <c:pt idx="1175">
                  <c:v>155.54344938764748</c:v>
                </c:pt>
                <c:pt idx="1176">
                  <c:v>158.87048785915783</c:v>
                </c:pt>
                <c:pt idx="1177">
                  <c:v>161.85741167863904</c:v>
                </c:pt>
                <c:pt idx="1178">
                  <c:v>164.87215318212009</c:v>
                </c:pt>
                <c:pt idx="1179">
                  <c:v>168.67969867959619</c:v>
                </c:pt>
                <c:pt idx="1180">
                  <c:v>172.53070930832197</c:v>
                </c:pt>
                <c:pt idx="1181">
                  <c:v>176.42518506829754</c:v>
                </c:pt>
                <c:pt idx="1182">
                  <c:v>179.96737593949399</c:v>
                </c:pt>
                <c:pt idx="1183">
                  <c:v>182.74675375725778</c:v>
                </c:pt>
                <c:pt idx="1184">
                  <c:v>185.14602900224273</c:v>
                </c:pt>
                <c:pt idx="1185">
                  <c:v>187.15737795082381</c:v>
                </c:pt>
                <c:pt idx="1186">
                  <c:v>188.36940313572242</c:v>
                </c:pt>
                <c:pt idx="1187">
                  <c:v>188.36940313572242</c:v>
                </c:pt>
                <c:pt idx="1188">
                  <c:v>188.36940313572242</c:v>
                </c:pt>
                <c:pt idx="1189">
                  <c:v>188.36940313572242</c:v>
                </c:pt>
                <c:pt idx="1190">
                  <c:v>188.36940313572242</c:v>
                </c:pt>
                <c:pt idx="1191">
                  <c:v>188.36940313572242</c:v>
                </c:pt>
                <c:pt idx="1192">
                  <c:v>188.36940313572242</c:v>
                </c:pt>
                <c:pt idx="1193">
                  <c:v>188.36940313572242</c:v>
                </c:pt>
                <c:pt idx="1194">
                  <c:v>188.36940313572242</c:v>
                </c:pt>
                <c:pt idx="1195">
                  <c:v>188.36940313572242</c:v>
                </c:pt>
                <c:pt idx="1196">
                  <c:v>188.77428083331367</c:v>
                </c:pt>
                <c:pt idx="1197">
                  <c:v>188.77428083331367</c:v>
                </c:pt>
                <c:pt idx="1198">
                  <c:v>189.17959318221739</c:v>
                </c:pt>
                <c:pt idx="1199">
                  <c:v>190.80518909095716</c:v>
                </c:pt>
                <c:pt idx="1200">
                  <c:v>192.84696363141305</c:v>
                </c:pt>
                <c:pt idx="1201">
                  <c:v>196.13640476439238</c:v>
                </c:pt>
                <c:pt idx="1202">
                  <c:v>199.45366358137156</c:v>
                </c:pt>
                <c:pt idx="1203">
                  <c:v>201.95986304923079</c:v>
                </c:pt>
                <c:pt idx="1204">
                  <c:v>203.63935572072023</c:v>
                </c:pt>
                <c:pt idx="1205">
                  <c:v>204.4817099643399</c:v>
                </c:pt>
                <c:pt idx="1206">
                  <c:v>204.90353906311853</c:v>
                </c:pt>
                <c:pt idx="1207">
                  <c:v>205.32580281320963</c:v>
                </c:pt>
                <c:pt idx="1208">
                  <c:v>205.74850121461324</c:v>
                </c:pt>
                <c:pt idx="1209">
                  <c:v>206.17163426732932</c:v>
                </c:pt>
                <c:pt idx="1210">
                  <c:v>206.17163426732932</c:v>
                </c:pt>
                <c:pt idx="1211">
                  <c:v>206.17163426732932</c:v>
                </c:pt>
                <c:pt idx="1212">
                  <c:v>206.17163426732932</c:v>
                </c:pt>
                <c:pt idx="1213">
                  <c:v>205.74850121461324</c:v>
                </c:pt>
                <c:pt idx="1214">
                  <c:v>205.74850121461324</c:v>
                </c:pt>
                <c:pt idx="1215">
                  <c:v>205.74850121461324</c:v>
                </c:pt>
                <c:pt idx="1216">
                  <c:v>205.74850121461324</c:v>
                </c:pt>
                <c:pt idx="1217">
                  <c:v>205.32580281320963</c:v>
                </c:pt>
                <c:pt idx="1218">
                  <c:v>204.90353906311853</c:v>
                </c:pt>
                <c:pt idx="1219">
                  <c:v>204.4817099643399</c:v>
                </c:pt>
                <c:pt idx="1220">
                  <c:v>204.06031551687383</c:v>
                </c:pt>
                <c:pt idx="1221">
                  <c:v>203.21883057587914</c:v>
                </c:pt>
                <c:pt idx="1222">
                  <c:v>201.95986304923079</c:v>
                </c:pt>
                <c:pt idx="1223">
                  <c:v>200.70480738439491</c:v>
                </c:pt>
                <c:pt idx="1224">
                  <c:v>199.03748494965538</c:v>
                </c:pt>
                <c:pt idx="1225">
                  <c:v>198.20643164016062</c:v>
                </c:pt>
                <c:pt idx="1226">
                  <c:v>197.37711693591584</c:v>
                </c:pt>
                <c:pt idx="1227">
                  <c:v>196.96311156076217</c:v>
                </c:pt>
                <c:pt idx="1228">
                  <c:v>196.13640476439238</c:v>
                </c:pt>
                <c:pt idx="1229">
                  <c:v>195.7237033431762</c:v>
                </c:pt>
                <c:pt idx="1230">
                  <c:v>194.89960445468142</c:v>
                </c:pt>
                <c:pt idx="1231">
                  <c:v>194.07724417143658</c:v>
                </c:pt>
                <c:pt idx="1232">
                  <c:v>193.66671600678288</c:v>
                </c:pt>
                <c:pt idx="1233">
                  <c:v>193.66671600678288</c:v>
                </c:pt>
                <c:pt idx="1234">
                  <c:v>193.25662249344171</c:v>
                </c:pt>
                <c:pt idx="1235">
                  <c:v>193.25662249344171</c:v>
                </c:pt>
                <c:pt idx="1236">
                  <c:v>192.43773942069686</c:v>
                </c:pt>
                <c:pt idx="1237">
                  <c:v>191.62059495320199</c:v>
                </c:pt>
                <c:pt idx="1238">
                  <c:v>189.58534018243353</c:v>
                </c:pt>
                <c:pt idx="1239">
                  <c:v>187.15737795082381</c:v>
                </c:pt>
                <c:pt idx="1240">
                  <c:v>183.94443544884402</c:v>
                </c:pt>
                <c:pt idx="1241">
                  <c:v>181.15592995351778</c:v>
                </c:pt>
                <c:pt idx="1242">
                  <c:v>178.38872237250393</c:v>
                </c:pt>
                <c:pt idx="1243">
                  <c:v>176.03378156139371</c:v>
                </c:pt>
                <c:pt idx="1244">
                  <c:v>173.30612724981711</c:v>
                </c:pt>
                <c:pt idx="1245">
                  <c:v>170.98508924108171</c:v>
                </c:pt>
                <c:pt idx="1246">
                  <c:v>168.67969867959619</c:v>
                </c:pt>
                <c:pt idx="1247">
                  <c:v>166.00985299258173</c:v>
                </c:pt>
                <c:pt idx="1248">
                  <c:v>163.36130521987957</c:v>
                </c:pt>
                <c:pt idx="1249">
                  <c:v>160.73405536148985</c:v>
                </c:pt>
                <c:pt idx="1250">
                  <c:v>158.12810341741246</c:v>
                </c:pt>
                <c:pt idx="1251">
                  <c:v>155.91138172367644</c:v>
                </c:pt>
                <c:pt idx="1252">
                  <c:v>153.71030747719024</c:v>
                </c:pt>
                <c:pt idx="1253">
                  <c:v>151.52488067795394</c:v>
                </c:pt>
                <c:pt idx="1254">
                  <c:v>149.35510132596764</c:v>
                </c:pt>
                <c:pt idx="1255">
                  <c:v>147.20096942123118</c:v>
                </c:pt>
                <c:pt idx="1256">
                  <c:v>145.06248496374459</c:v>
                </c:pt>
                <c:pt idx="1257">
                  <c:v>142.93964795350794</c:v>
                </c:pt>
                <c:pt idx="1258">
                  <c:v>140.83245839052117</c:v>
                </c:pt>
                <c:pt idx="1259">
                  <c:v>138.7409162747843</c:v>
                </c:pt>
                <c:pt idx="1260">
                  <c:v>137.00991742276398</c:v>
                </c:pt>
                <c:pt idx="1261">
                  <c:v>135.63294206477258</c:v>
                </c:pt>
                <c:pt idx="1262">
                  <c:v>134.60477438506032</c:v>
                </c:pt>
                <c:pt idx="1263">
                  <c:v>134.60477438506032</c:v>
                </c:pt>
                <c:pt idx="1264">
                  <c:v>134.94706229365192</c:v>
                </c:pt>
                <c:pt idx="1265">
                  <c:v>135.97653392730169</c:v>
                </c:pt>
                <c:pt idx="1266">
                  <c:v>137.00991742276398</c:v>
                </c:pt>
                <c:pt idx="1267">
                  <c:v>137.70101300963461</c:v>
                </c:pt>
                <c:pt idx="1268">
                  <c:v>138.39384720175528</c:v>
                </c:pt>
                <c:pt idx="1269">
                  <c:v>138.39384720175528</c:v>
                </c:pt>
                <c:pt idx="1270">
                  <c:v>137.70101300963461</c:v>
                </c:pt>
                <c:pt idx="1271">
                  <c:v>136.66502160629739</c:v>
                </c:pt>
                <c:pt idx="1272">
                  <c:v>135.28978485355603</c:v>
                </c:pt>
                <c:pt idx="1273">
                  <c:v>133.92150252181463</c:v>
                </c:pt>
                <c:pt idx="1274">
                  <c:v>132.89985461178978</c:v>
                </c:pt>
                <c:pt idx="1275">
                  <c:v>131.88211856357745</c:v>
                </c:pt>
                <c:pt idx="1276">
                  <c:v>131.20580112133166</c:v>
                </c:pt>
                <c:pt idx="1277">
                  <c:v>131.20580112133166</c:v>
                </c:pt>
                <c:pt idx="1278">
                  <c:v>131.54374251679832</c:v>
                </c:pt>
                <c:pt idx="1279">
                  <c:v>131.88211856357745</c:v>
                </c:pt>
                <c:pt idx="1280">
                  <c:v>132.56017461107317</c:v>
                </c:pt>
                <c:pt idx="1281">
                  <c:v>133.23996926381889</c:v>
                </c:pt>
                <c:pt idx="1282">
                  <c:v>133.23996926381889</c:v>
                </c:pt>
                <c:pt idx="1283">
                  <c:v>133.58051856716054</c:v>
                </c:pt>
                <c:pt idx="1284">
                  <c:v>133.58051856716054</c:v>
                </c:pt>
                <c:pt idx="1285">
                  <c:v>133.58051856716054</c:v>
                </c:pt>
                <c:pt idx="1286">
                  <c:v>132.89985461178978</c:v>
                </c:pt>
                <c:pt idx="1287">
                  <c:v>132.22092926166908</c:v>
                </c:pt>
                <c:pt idx="1288">
                  <c:v>131.20580112133166</c:v>
                </c:pt>
                <c:pt idx="1289">
                  <c:v>129.85838205259014</c:v>
                </c:pt>
                <c:pt idx="1290">
                  <c:v>128.51791740484856</c:v>
                </c:pt>
                <c:pt idx="1291">
                  <c:v>127.51713275782363</c:v>
                </c:pt>
                <c:pt idx="1292">
                  <c:v>126.18883834683199</c:v>
                </c:pt>
                <c:pt idx="1293">
                  <c:v>124.5382499876236</c:v>
                </c:pt>
                <c:pt idx="1294">
                  <c:v>122.89852791122765</c:v>
                </c:pt>
                <c:pt idx="1295">
                  <c:v>121.26967211764413</c:v>
                </c:pt>
                <c:pt idx="1296">
                  <c:v>120.297574457244</c:v>
                </c:pt>
                <c:pt idx="1297">
                  <c:v>119.97441120640228</c:v>
                </c:pt>
                <c:pt idx="1298">
                  <c:v>120.297574457244</c:v>
                </c:pt>
                <c:pt idx="1299">
                  <c:v>120.94520491286491</c:v>
                </c:pt>
                <c:pt idx="1300">
                  <c:v>121.91991048114006</c:v>
                </c:pt>
                <c:pt idx="1301">
                  <c:v>122.57188744988595</c:v>
                </c:pt>
                <c:pt idx="1302">
                  <c:v>123.22560302388186</c:v>
                </c:pt>
                <c:pt idx="1303">
                  <c:v>123.88105720312771</c:v>
                </c:pt>
                <c:pt idx="1304">
                  <c:v>124.86749835684029</c:v>
                </c:pt>
                <c:pt idx="1305">
                  <c:v>125.19718137736943</c:v>
                </c:pt>
                <c:pt idx="1306">
                  <c:v>125.52729904921112</c:v>
                </c:pt>
                <c:pt idx="1307">
                  <c:v>125.52729904921112</c:v>
                </c:pt>
                <c:pt idx="1308">
                  <c:v>125.52729904921112</c:v>
                </c:pt>
                <c:pt idx="1309">
                  <c:v>125.19718137736943</c:v>
                </c:pt>
                <c:pt idx="1310">
                  <c:v>125.19718137736943</c:v>
                </c:pt>
                <c:pt idx="1311">
                  <c:v>124.86749835684029</c:v>
                </c:pt>
                <c:pt idx="1312">
                  <c:v>124.5382499876236</c:v>
                </c:pt>
                <c:pt idx="1313">
                  <c:v>123.88105720312771</c:v>
                </c:pt>
                <c:pt idx="1314">
                  <c:v>122.89852791122765</c:v>
                </c:pt>
                <c:pt idx="1315">
                  <c:v>122.24568163985673</c:v>
                </c:pt>
                <c:pt idx="1316">
                  <c:v>121.26967211764413</c:v>
                </c:pt>
                <c:pt idx="1317">
                  <c:v>119.32938865865631</c:v>
                </c:pt>
                <c:pt idx="1318">
                  <c:v>118.0445593789144</c:v>
                </c:pt>
                <c:pt idx="1319">
                  <c:v>116.76668452017243</c:v>
                </c:pt>
                <c:pt idx="1320">
                  <c:v>117.40475264691844</c:v>
                </c:pt>
                <c:pt idx="1321">
                  <c:v>119.00752936175212</c:v>
                </c:pt>
                <c:pt idx="1322">
                  <c:v>121.91991048114006</c:v>
                </c:pt>
                <c:pt idx="1323">
                  <c:v>125.8578513723653</c:v>
                </c:pt>
                <c:pt idx="1324">
                  <c:v>131.20580112133166</c:v>
                </c:pt>
                <c:pt idx="1325">
                  <c:v>136.3205604411433</c:v>
                </c:pt>
                <c:pt idx="1326">
                  <c:v>140.1335390800256</c:v>
                </c:pt>
                <c:pt idx="1327">
                  <c:v>141.88409724110829</c:v>
                </c:pt>
                <c:pt idx="1328">
                  <c:v>142.58736306472892</c:v>
                </c:pt>
                <c:pt idx="1329">
                  <c:v>142.58736306472892</c:v>
                </c:pt>
                <c:pt idx="1330">
                  <c:v>142.58736306472892</c:v>
                </c:pt>
                <c:pt idx="1331">
                  <c:v>142.58736306472892</c:v>
                </c:pt>
                <c:pt idx="1332">
                  <c:v>142.58736306472892</c:v>
                </c:pt>
                <c:pt idx="1333">
                  <c:v>142.23551282726237</c:v>
                </c:pt>
                <c:pt idx="1334">
                  <c:v>141.18257002273774</c:v>
                </c:pt>
                <c:pt idx="1335">
                  <c:v>140.1335390800256</c:v>
                </c:pt>
                <c:pt idx="1336">
                  <c:v>139.0884199991259</c:v>
                </c:pt>
                <c:pt idx="1337">
                  <c:v>138.7409162747843</c:v>
                </c:pt>
                <c:pt idx="1338">
                  <c:v>138.39384720175528</c:v>
                </c:pt>
                <c:pt idx="1339">
                  <c:v>138.39384720175528</c:v>
                </c:pt>
                <c:pt idx="1340">
                  <c:v>138.39384720175528</c:v>
                </c:pt>
                <c:pt idx="1341">
                  <c:v>138.7409162747843</c:v>
                </c:pt>
                <c:pt idx="1342">
                  <c:v>139.0884199991259</c:v>
                </c:pt>
                <c:pt idx="1343">
                  <c:v>140.48278140961713</c:v>
                </c:pt>
                <c:pt idx="1344">
                  <c:v>141.88409724110829</c:v>
                </c:pt>
                <c:pt idx="1345">
                  <c:v>143.2923674935995</c:v>
                </c:pt>
                <c:pt idx="1346">
                  <c:v>144.35313402174907</c:v>
                </c:pt>
                <c:pt idx="1347">
                  <c:v>144.70759216709061</c:v>
                </c:pt>
                <c:pt idx="1348">
                  <c:v>144.70759216709061</c:v>
                </c:pt>
                <c:pt idx="1349">
                  <c:v>143.99911052772003</c:v>
                </c:pt>
                <c:pt idx="1350">
                  <c:v>141.53311630626681</c:v>
                </c:pt>
                <c:pt idx="1351">
                  <c:v>137.70101300963461</c:v>
                </c:pt>
                <c:pt idx="1352">
                  <c:v>132.89985461178978</c:v>
                </c:pt>
                <c:pt idx="1353">
                  <c:v>128.18388787119443</c:v>
                </c:pt>
                <c:pt idx="1354">
                  <c:v>123.22560302388186</c:v>
                </c:pt>
                <c:pt idx="1355">
                  <c:v>118.36511472188114</c:v>
                </c:pt>
                <c:pt idx="1356">
                  <c:v>112.97478646994627</c:v>
                </c:pt>
                <c:pt idx="1357">
                  <c:v>107.09895270195193</c:v>
                </c:pt>
                <c:pt idx="1358">
                  <c:v>101.08337853698973</c:v>
                </c:pt>
                <c:pt idx="1359">
                  <c:v>94.954143053809517</c:v>
                </c:pt>
                <c:pt idx="1360">
                  <c:v>88.461104422069056</c:v>
                </c:pt>
                <c:pt idx="1361">
                  <c:v>82.465524217481743</c:v>
                </c:pt>
                <c:pt idx="1362">
                  <c:v>78.759687127130022</c:v>
                </c:pt>
                <c:pt idx="1363">
                  <c:v>77.716523977136589</c:v>
                </c:pt>
                <c:pt idx="1364">
                  <c:v>79.283876610001755</c:v>
                </c:pt>
                <c:pt idx="1365">
                  <c:v>83.001883937103372</c:v>
                </c:pt>
                <c:pt idx="1366">
                  <c:v>85.164708868089789</c:v>
                </c:pt>
                <c:pt idx="1367">
                  <c:v>85.437017915369339</c:v>
                </c:pt>
                <c:pt idx="1368">
                  <c:v>83.270715773882927</c:v>
                </c:pt>
                <c:pt idx="1369">
                  <c:v>78.237236249508328</c:v>
                </c:pt>
                <c:pt idx="1370">
                  <c:v>74.120219017534183</c:v>
                </c:pt>
                <c:pt idx="1371">
                  <c:v>72.605024542168721</c:v>
                </c:pt>
                <c:pt idx="1372">
                  <c:v>72.605024542168721</c:v>
                </c:pt>
                <c:pt idx="1373">
                  <c:v>72.605024542168721</c:v>
                </c:pt>
                <c:pt idx="1374">
                  <c:v>71.354315390457828</c:v>
                </c:pt>
                <c:pt idx="1375">
                  <c:v>68.641004572193623</c:v>
                </c:pt>
                <c:pt idx="1376">
                  <c:v>64.078252419253559</c:v>
                </c:pt>
                <c:pt idx="1377">
                  <c:v>56.083928154147536</c:v>
                </c:pt>
                <c:pt idx="1378">
                  <c:v>44.991843984873498</c:v>
                </c:pt>
                <c:pt idx="1379">
                  <c:v>35.120695352404283</c:v>
                </c:pt>
                <c:pt idx="1380">
                  <c:v>26.470482256739899</c:v>
                </c:pt>
                <c:pt idx="1381">
                  <c:v>19.041204697880332</c:v>
                </c:pt>
                <c:pt idx="1382">
                  <c:v>16.197063834554459</c:v>
                </c:pt>
                <c:pt idx="1383">
                  <c:v>18.657190263288999</c:v>
                </c:pt>
                <c:pt idx="1384">
                  <c:v>23.523546358008417</c:v>
                </c:pt>
                <c:pt idx="1385">
                  <c:v>27.542984370326906</c:v>
                </c:pt>
                <c:pt idx="1386">
                  <c:v>29.271375314472294</c:v>
                </c:pt>
                <c:pt idx="1387">
                  <c:v>30.724631977806911</c:v>
                </c:pt>
                <c:pt idx="1388">
                  <c:v>33.736765573412981</c:v>
                </c:pt>
                <c:pt idx="1389">
                  <c:v>39.254446659909554</c:v>
                </c:pt>
                <c:pt idx="1390">
                  <c:v>46.991240022360934</c:v>
                </c:pt>
                <c:pt idx="1391">
                  <c:v>54.766934677280823</c:v>
                </c:pt>
                <c:pt idx="1392">
                  <c:v>60.586915751619237</c:v>
                </c:pt>
                <c:pt idx="1393">
                  <c:v>64.078252419253559</c:v>
                </c:pt>
                <c:pt idx="1394">
                  <c:v>65.502170118994599</c:v>
                </c:pt>
                <c:pt idx="1395">
                  <c:v>65.502170118994599</c:v>
                </c:pt>
                <c:pt idx="1396">
                  <c:v>65.025792280497598</c:v>
                </c:pt>
                <c:pt idx="1397">
                  <c:v>63.607090396506514</c:v>
                </c:pt>
                <c:pt idx="1398">
                  <c:v>61.508376534113459</c:v>
                </c:pt>
                <c:pt idx="1399">
                  <c:v>58.99109345778551</c:v>
                </c:pt>
                <c:pt idx="1400">
                  <c:v>55.863342613055181</c:v>
                </c:pt>
                <c:pt idx="1401">
                  <c:v>52.393086534076993</c:v>
                </c:pt>
                <c:pt idx="1402">
                  <c:v>48.827859143318136</c:v>
                </c:pt>
                <c:pt idx="1403">
                  <c:v>44.400500874220967</c:v>
                </c:pt>
                <c:pt idx="1404">
                  <c:v>37.972007962386364</c:v>
                </c:pt>
                <c:pt idx="1405">
                  <c:v>28.953210553724293</c:v>
                </c:pt>
                <c:pt idx="1406">
                  <c:v>21.155348681867046</c:v>
                </c:pt>
                <c:pt idx="1407">
                  <c:v>16.554999190395961</c:v>
                </c:pt>
                <c:pt idx="1408">
                  <c:v>15.725901811807422</c:v>
                </c:pt>
                <c:pt idx="1409">
                  <c:v>16.197063834554459</c:v>
                </c:pt>
                <c:pt idx="1410">
                  <c:v>16.435252753802963</c:v>
                </c:pt>
                <c:pt idx="1411">
                  <c:v>16.315940968522462</c:v>
                </c:pt>
                <c:pt idx="1412">
                  <c:v>15.960613520555945</c:v>
                </c:pt>
                <c:pt idx="1413">
                  <c:v>15.492928708308886</c:v>
                </c:pt>
                <c:pt idx="1414">
                  <c:v>15.609197934401903</c:v>
                </c:pt>
                <c:pt idx="1415">
                  <c:v>17.282605487516385</c:v>
                </c:pt>
                <c:pt idx="1416">
                  <c:v>21.019954798024152</c:v>
                </c:pt>
                <c:pt idx="1417">
                  <c:v>26.319006274334594</c:v>
                </c:pt>
                <c:pt idx="1418">
                  <c:v>32.045971967798607</c:v>
                </c:pt>
                <c:pt idx="1419">
                  <c:v>36.354453102927778</c:v>
                </c:pt>
                <c:pt idx="1420">
                  <c:v>37.790541039418756</c:v>
                </c:pt>
                <c:pt idx="1421">
                  <c:v>36.354453102927778</c:v>
                </c:pt>
                <c:pt idx="1422">
                  <c:v>31.879283189455908</c:v>
                </c:pt>
                <c:pt idx="1423">
                  <c:v>27.08073269948606</c:v>
                </c:pt>
                <c:pt idx="1424">
                  <c:v>25.568146131995572</c:v>
                </c:pt>
                <c:pt idx="1425">
                  <c:v>26.017358263461492</c:v>
                </c:pt>
                <c:pt idx="1426">
                  <c:v>28.636784398226286</c:v>
                </c:pt>
                <c:pt idx="1427">
                  <c:v>33.908235516193145</c:v>
                </c:pt>
                <c:pt idx="1428">
                  <c:v>37.972007962386364</c:v>
                </c:pt>
                <c:pt idx="1429">
                  <c:v>39.254446659909554</c:v>
                </c:pt>
                <c:pt idx="1430">
                  <c:v>38.153909536666475</c:v>
                </c:pt>
                <c:pt idx="1431">
                  <c:v>34.946182850436635</c:v>
                </c:pt>
                <c:pt idx="1432">
                  <c:v>29.112075608442041</c:v>
                </c:pt>
                <c:pt idx="1433">
                  <c:v>21.291177217022447</c:v>
                </c:pt>
                <c:pt idx="1434">
                  <c:v>14.691214362407672</c:v>
                </c:pt>
                <c:pt idx="1435">
                  <c:v>9.2224315485670427</c:v>
                </c:pt>
                <c:pt idx="1436">
                  <c:v>7.9282572656064243</c:v>
                </c:pt>
                <c:pt idx="1437">
                  <c:v>8.4341913933532453</c:v>
                </c:pt>
                <c:pt idx="1438">
                  <c:v>9.6755555418454424</c:v>
                </c:pt>
                <c:pt idx="1439">
                  <c:v>10.518561762433896</c:v>
                </c:pt>
                <c:pt idx="1440">
                  <c:v>10.614402376839546</c:v>
                </c:pt>
                <c:pt idx="1441">
                  <c:v>9.9526457535624537</c:v>
                </c:pt>
                <c:pt idx="1442">
                  <c:v>8.3487824104475337</c:v>
                </c:pt>
                <c:pt idx="1443">
                  <c:v>7.2780189021105102</c:v>
                </c:pt>
                <c:pt idx="1444">
                  <c:v>7.0413512624557484</c:v>
                </c:pt>
                <c:pt idx="1445">
                  <c:v>7.2780189021105102</c:v>
                </c:pt>
                <c:pt idx="1446">
                  <c:v>7.4379705851095075</c:v>
                </c:pt>
                <c:pt idx="1447">
                  <c:v>6.9633313518624886</c:v>
                </c:pt>
                <c:pt idx="1448">
                  <c:v>4.8898272655942705</c:v>
                </c:pt>
                <c:pt idx="1449">
                  <c:v>2.1300087568928641</c:v>
                </c:pt>
                <c:pt idx="1450">
                  <c:v>0.45986108862210995</c:v>
                </c:pt>
                <c:pt idx="1451">
                  <c:v>3.1294894499803327E-2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0.10518561762433898</c:v>
                </c:pt>
                <c:pt idx="1480">
                  <c:v>0.42074247049735591</c:v>
                </c:pt>
                <c:pt idx="1481">
                  <c:v>0.86256552965082922</c:v>
                </c:pt>
                <c:pt idx="1482">
                  <c:v>1.3563294206477263</c:v>
                </c:pt>
                <c:pt idx="1483">
                  <c:v>1.8394443544884398</c:v>
                </c:pt>
                <c:pt idx="1484">
                  <c:v>2.3505942979852277</c:v>
                </c:pt>
                <c:pt idx="1485">
                  <c:v>2.8741318038881878</c:v>
                </c:pt>
                <c:pt idx="1486">
                  <c:v>3.6165162456335223</c:v>
                </c:pt>
                <c:pt idx="1487">
                  <c:v>4.6961901058767355</c:v>
                </c:pt>
                <c:pt idx="1488">
                  <c:v>6.2807114655855294</c:v>
                </c:pt>
                <c:pt idx="1489">
                  <c:v>8.5200350275714563</c:v>
                </c:pt>
                <c:pt idx="1490">
                  <c:v>11.596714343083372</c:v>
                </c:pt>
                <c:pt idx="1491">
                  <c:v>15.492928708308886</c:v>
                </c:pt>
                <c:pt idx="1492">
                  <c:v>20.216719172529196</c:v>
                </c:pt>
                <c:pt idx="1493">
                  <c:v>25.270844634247432</c:v>
                </c:pt>
                <c:pt idx="1494">
                  <c:v>30.561420409964182</c:v>
                </c:pt>
                <c:pt idx="1495">
                  <c:v>35.823091873399875</c:v>
                </c:pt>
                <c:pt idx="1496">
                  <c:v>40.746169964400188</c:v>
                </c:pt>
                <c:pt idx="1497">
                  <c:v>45.388245981871009</c:v>
                </c:pt>
                <c:pt idx="1498">
                  <c:v>49.447889240595494</c:v>
                </c:pt>
                <c:pt idx="1499">
                  <c:v>52.820783425574298</c:v>
                </c:pt>
                <c:pt idx="1500">
                  <c:v>55.423475484807952</c:v>
                </c:pt>
                <c:pt idx="1501">
                  <c:v>57.193375629296817</c:v>
                </c:pt>
                <c:pt idx="1502">
                  <c:v>58.99109345778551</c:v>
                </c:pt>
                <c:pt idx="1503">
                  <c:v>60.357637184276939</c:v>
                </c:pt>
                <c:pt idx="1504">
                  <c:v>61.971714833235545</c:v>
                </c:pt>
                <c:pt idx="1505">
                  <c:v>63.372161362101735</c:v>
                </c:pt>
                <c:pt idx="1506">
                  <c:v>64.55115304725058</c:v>
                </c:pt>
                <c:pt idx="1507">
                  <c:v>65.741011015211853</c:v>
                </c:pt>
                <c:pt idx="1508">
                  <c:v>67.183184070077786</c:v>
                </c:pt>
                <c:pt idx="1509">
                  <c:v>68.885495935473344</c:v>
                </c:pt>
                <c:pt idx="1510">
                  <c:v>71.105477514053149</c:v>
                </c:pt>
                <c:pt idx="1511">
                  <c:v>74.374272709688839</c:v>
                </c:pt>
                <c:pt idx="1512">
                  <c:v>78.759687127130022</c:v>
                </c:pt>
                <c:pt idx="1513">
                  <c:v>84.350389634126159</c:v>
                </c:pt>
                <c:pt idx="1514">
                  <c:v>90.974475636584501</c:v>
                </c:pt>
                <c:pt idx="1515">
                  <c:v>97.848920795041323</c:v>
                </c:pt>
                <c:pt idx="1516">
                  <c:v>104.06943305384597</c:v>
                </c:pt>
                <c:pt idx="1517">
                  <c:v>108.63001195022358</c:v>
                </c:pt>
                <c:pt idx="1518">
                  <c:v>112.34888857995018</c:v>
                </c:pt>
                <c:pt idx="1519">
                  <c:v>114.86291177143437</c:v>
                </c:pt>
                <c:pt idx="1520">
                  <c:v>117.08550125788918</c:v>
                </c:pt>
                <c:pt idx="1521">
                  <c:v>118.36511472188114</c:v>
                </c:pt>
                <c:pt idx="1522">
                  <c:v>119.32938865865631</c:v>
                </c:pt>
                <c:pt idx="1523">
                  <c:v>119.00752936175212</c:v>
                </c:pt>
                <c:pt idx="1524">
                  <c:v>117.72443868726015</c:v>
                </c:pt>
                <c:pt idx="1525">
                  <c:v>114.23179806568837</c:v>
                </c:pt>
                <c:pt idx="1526">
                  <c:v>108.9375277538154</c:v>
                </c:pt>
                <c:pt idx="1527">
                  <c:v>102.27258452798229</c:v>
                </c:pt>
                <c:pt idx="1528">
                  <c:v>95.241664897026467</c:v>
                </c:pt>
                <c:pt idx="1529">
                  <c:v>89.016588799440584</c:v>
                </c:pt>
                <c:pt idx="1530">
                  <c:v>84.079819192096608</c:v>
                </c:pt>
                <c:pt idx="1531">
                  <c:v>80.601956715149711</c:v>
                </c:pt>
                <c:pt idx="1532">
                  <c:v>78.759687127130022</c:v>
                </c:pt>
                <c:pt idx="1533">
                  <c:v>78.237236249508328</c:v>
                </c:pt>
                <c:pt idx="1534">
                  <c:v>79.283876610001755</c:v>
                </c:pt>
                <c:pt idx="1535">
                  <c:v>81.930903103110126</c:v>
                </c:pt>
                <c:pt idx="1536">
                  <c:v>86.805082921454485</c:v>
                </c:pt>
                <c:pt idx="1537">
                  <c:v>93.523053607412251</c:v>
                </c:pt>
                <c:pt idx="1538">
                  <c:v>101.67711222986101</c:v>
                </c:pt>
                <c:pt idx="1539">
                  <c:v>111.41330162979982</c:v>
                </c:pt>
                <c:pt idx="1540">
                  <c:v>121.91991048114006</c:v>
                </c:pt>
                <c:pt idx="1541">
                  <c:v>133.58051856716054</c:v>
                </c:pt>
                <c:pt idx="1542">
                  <c:v>145.41781241171111</c:v>
                </c:pt>
                <c:pt idx="1543">
                  <c:v>156.64855034967178</c:v>
                </c:pt>
                <c:pt idx="1544">
                  <c:v>166.00985299258173</c:v>
                </c:pt>
                <c:pt idx="1545">
                  <c:v>172.14365231454315</c:v>
                </c:pt>
                <c:pt idx="1546">
                  <c:v>176.03378156139371</c:v>
                </c:pt>
                <c:pt idx="1547">
                  <c:v>178.38872237250393</c:v>
                </c:pt>
                <c:pt idx="1548">
                  <c:v>179.96737593949399</c:v>
                </c:pt>
                <c:pt idx="1549">
                  <c:v>181.95047255276279</c:v>
                </c:pt>
                <c:pt idx="1550">
                  <c:v>183.94443544884402</c:v>
                </c:pt>
                <c:pt idx="1551">
                  <c:v>186.75423885848258</c:v>
                </c:pt>
                <c:pt idx="1552">
                  <c:v>189.58534018243353</c:v>
                </c:pt>
                <c:pt idx="1553">
                  <c:v>192.84696363141305</c:v>
                </c:pt>
                <c:pt idx="1554">
                  <c:v>195.7237033431762</c:v>
                </c:pt>
                <c:pt idx="1555">
                  <c:v>199.03748494965538</c:v>
                </c:pt>
                <c:pt idx="1556">
                  <c:v>202.79874008235049</c:v>
                </c:pt>
                <c:pt idx="1557">
                  <c:v>207.44364133335259</c:v>
                </c:pt>
                <c:pt idx="1558">
                  <c:v>212.57078821557033</c:v>
                </c:pt>
                <c:pt idx="1559">
                  <c:v>219.06773870912329</c:v>
                </c:pt>
                <c:pt idx="1560">
                  <c:v>226.10561276107902</c:v>
                </c:pt>
                <c:pt idx="1561">
                  <c:v>233.25475754903411</c:v>
                </c:pt>
                <c:pt idx="1562">
                  <c:v>240.51517307298846</c:v>
                </c:pt>
                <c:pt idx="1563">
                  <c:v>247.88685933294218</c:v>
                </c:pt>
                <c:pt idx="1564">
                  <c:v>255.84119567729843</c:v>
                </c:pt>
                <c:pt idx="1565">
                  <c:v>263.92114625096639</c:v>
                </c:pt>
                <c:pt idx="1566">
                  <c:v>272.12671105394605</c:v>
                </c:pt>
                <c:pt idx="1567">
                  <c:v>280.95187130289059</c:v>
                </c:pt>
                <c:pt idx="1568">
                  <c:v>288.91468334784059</c:v>
                </c:pt>
                <c:pt idx="1569">
                  <c:v>296.48087607013673</c:v>
                </c:pt>
                <c:pt idx="1570">
                  <c:v>303.63089016071683</c:v>
                </c:pt>
                <c:pt idx="1571">
                  <c:v>310.34647026445583</c:v>
                </c:pt>
                <c:pt idx="1572">
                  <c:v>316.61066498016652</c:v>
                </c:pt>
                <c:pt idx="1573">
                  <c:v>322.40782686059885</c:v>
                </c:pt>
                <c:pt idx="1574">
                  <c:v>326.65697809157217</c:v>
                </c:pt>
                <c:pt idx="1575">
                  <c:v>329.86209686992697</c:v>
                </c:pt>
                <c:pt idx="1576">
                  <c:v>332.00753574841349</c:v>
                </c:pt>
                <c:pt idx="1577">
                  <c:v>332.54498209631646</c:v>
                </c:pt>
                <c:pt idx="1578">
                  <c:v>332.00753574841349</c:v>
                </c:pt>
                <c:pt idx="1579">
                  <c:v>330.39780461257988</c:v>
                </c:pt>
                <c:pt idx="1580">
                  <c:v>328.79198533855862</c:v>
                </c:pt>
                <c:pt idx="1581">
                  <c:v>326.12431290810673</c:v>
                </c:pt>
                <c:pt idx="1582">
                  <c:v>323.99799868737006</c:v>
                </c:pt>
                <c:pt idx="1583">
                  <c:v>320.82156689564005</c:v>
                </c:pt>
                <c:pt idx="1584">
                  <c:v>317.13550644000702</c:v>
                </c:pt>
                <c:pt idx="1585">
                  <c:v>312.94894499803331</c:v>
                </c:pt>
                <c:pt idx="1586">
                  <c:v>308.27231420121893</c:v>
                </c:pt>
                <c:pt idx="1587">
                  <c:v>303.11734963500135</c:v>
                </c:pt>
                <c:pt idx="1588">
                  <c:v>298.00585020003342</c:v>
                </c:pt>
                <c:pt idx="1589">
                  <c:v>293.44266339578093</c:v>
                </c:pt>
                <c:pt idx="1590">
                  <c:v>289.9178585770843</c:v>
                </c:pt>
                <c:pt idx="1591">
                  <c:v>286.91354870510315</c:v>
                </c:pt>
                <c:pt idx="1592">
                  <c:v>284.9193684833657</c:v>
                </c:pt>
                <c:pt idx="1593">
                  <c:v>282.93214268262813</c:v>
                </c:pt>
                <c:pt idx="1594">
                  <c:v>281.94113769013438</c:v>
                </c:pt>
                <c:pt idx="1595">
                  <c:v>280.95187130289059</c:v>
                </c:pt>
                <c:pt idx="1596">
                  <c:v>278.978554344153</c:v>
                </c:pt>
                <c:pt idx="1597">
                  <c:v>277.01219180641539</c:v>
                </c:pt>
                <c:pt idx="1598">
                  <c:v>273.58779144090568</c:v>
                </c:pt>
                <c:pt idx="1599">
                  <c:v>269.70027010193002</c:v>
                </c:pt>
                <c:pt idx="1600">
                  <c:v>265.36005942098859</c:v>
                </c:pt>
                <c:pt idx="1601">
                  <c:v>260.57889498351869</c:v>
                </c:pt>
                <c:pt idx="1602">
                  <c:v>255.84119567729843</c:v>
                </c:pt>
                <c:pt idx="1603">
                  <c:v>252.08233112682208</c:v>
                </c:pt>
                <c:pt idx="1604">
                  <c:v>249.28143806908963</c:v>
                </c:pt>
                <c:pt idx="1605">
                  <c:v>246.95931343207297</c:v>
                </c:pt>
                <c:pt idx="1606">
                  <c:v>246.03350613645384</c:v>
                </c:pt>
                <c:pt idx="1607">
                  <c:v>245.1094374460846</c:v>
                </c:pt>
                <c:pt idx="1608">
                  <c:v>245.1094374460846</c:v>
                </c:pt>
                <c:pt idx="1609">
                  <c:v>245.1094374460846</c:v>
                </c:pt>
                <c:pt idx="1610">
                  <c:v>246.03350613645384</c:v>
                </c:pt>
                <c:pt idx="1611">
                  <c:v>246.49619245860714</c:v>
                </c:pt>
                <c:pt idx="1612">
                  <c:v>247.88685933294218</c:v>
                </c:pt>
                <c:pt idx="1613">
                  <c:v>249.74716695043045</c:v>
                </c:pt>
                <c:pt idx="1614">
                  <c:v>252.55066791603781</c:v>
                </c:pt>
                <c:pt idx="1615">
                  <c:v>255.84119567729843</c:v>
                </c:pt>
                <c:pt idx="1616">
                  <c:v>260.10316912199039</c:v>
                </c:pt>
                <c:pt idx="1617">
                  <c:v>265.36005942098859</c:v>
                </c:pt>
                <c:pt idx="1618">
                  <c:v>271.15483071920221</c:v>
                </c:pt>
                <c:pt idx="1619">
                  <c:v>277.50313046388106</c:v>
                </c:pt>
                <c:pt idx="1620">
                  <c:v>282.93214268262813</c:v>
                </c:pt>
                <c:pt idx="1621">
                  <c:v>287.91324672384684</c:v>
                </c:pt>
                <c:pt idx="1622">
                  <c:v>291.92942485132158</c:v>
                </c:pt>
                <c:pt idx="1623">
                  <c:v>294.95981380205262</c:v>
                </c:pt>
                <c:pt idx="1624">
                  <c:v>295.97342066279617</c:v>
                </c:pt>
                <c:pt idx="1625">
                  <c:v>295.46639990676806</c:v>
                </c:pt>
                <c:pt idx="1626">
                  <c:v>293.44266339578093</c:v>
                </c:pt>
                <c:pt idx="1627">
                  <c:v>288.41374771018747</c:v>
                </c:pt>
                <c:pt idx="1628">
                  <c:v>281.44628717085624</c:v>
                </c:pt>
                <c:pt idx="1629">
                  <c:v>272.61330319828676</c:v>
                </c:pt>
                <c:pt idx="1630">
                  <c:v>263.44237783025062</c:v>
                </c:pt>
                <c:pt idx="1631">
                  <c:v>254.8988716318043</c:v>
                </c:pt>
                <c:pt idx="1632">
                  <c:v>248.81614383906128</c:v>
                </c:pt>
                <c:pt idx="1633">
                  <c:v>244.64805507786875</c:v>
                </c:pt>
                <c:pt idx="1634">
                  <c:v>243.26651588109621</c:v>
                </c:pt>
                <c:pt idx="1635">
                  <c:v>242.80687211813034</c:v>
                </c:pt>
                <c:pt idx="1636">
                  <c:v>242.80687211813034</c:v>
                </c:pt>
                <c:pt idx="1637">
                  <c:v>242.34766300647695</c:v>
                </c:pt>
                <c:pt idx="1638">
                  <c:v>240.97264357939187</c:v>
                </c:pt>
                <c:pt idx="1639">
                  <c:v>239.14536946165333</c:v>
                </c:pt>
                <c:pt idx="1640">
                  <c:v>236.87105646901139</c:v>
                </c:pt>
                <c:pt idx="1641">
                  <c:v>235.05942979852276</c:v>
                </c:pt>
                <c:pt idx="1642">
                  <c:v>234.15622437115343</c:v>
                </c:pt>
                <c:pt idx="1643">
                  <c:v>234.60760975918183</c:v>
                </c:pt>
                <c:pt idx="1644">
                  <c:v>236.87105646901139</c:v>
                </c:pt>
                <c:pt idx="1645">
                  <c:v>240.05813721789758</c:v>
                </c:pt>
                <c:pt idx="1646">
                  <c:v>244.64805507786875</c:v>
                </c:pt>
                <c:pt idx="1647">
                  <c:v>249.74716695043045</c:v>
                </c:pt>
                <c:pt idx="1648">
                  <c:v>255.84119567729843</c:v>
                </c:pt>
                <c:pt idx="1649">
                  <c:v>262.48614494275665</c:v>
                </c:pt>
                <c:pt idx="1650">
                  <c:v>269.21628586546439</c:v>
                </c:pt>
                <c:pt idx="1651">
                  <c:v>276.03161844542154</c:v>
                </c:pt>
                <c:pt idx="1652">
                  <c:v>281.94113769013438</c:v>
                </c:pt>
                <c:pt idx="1653">
                  <c:v>287.41318038881872</c:v>
                </c:pt>
                <c:pt idx="1654">
                  <c:v>292.43340304816218</c:v>
                </c:pt>
                <c:pt idx="1655">
                  <c:v>296.48087607013673</c:v>
                </c:pt>
                <c:pt idx="1656">
                  <c:v>300.55616677611107</c:v>
                </c:pt>
                <c:pt idx="1657">
                  <c:v>304.65927516608531</c:v>
                </c:pt>
                <c:pt idx="1658">
                  <c:v>308.7902012400595</c:v>
                </c:pt>
                <c:pt idx="1659">
                  <c:v>312.94894499803331</c:v>
                </c:pt>
                <c:pt idx="1660">
                  <c:v>317.13550644000702</c:v>
                </c:pt>
                <c:pt idx="1661">
                  <c:v>321.34988556598051</c:v>
                </c:pt>
                <c:pt idx="1662">
                  <c:v>325.06028649511342</c:v>
                </c:pt>
                <c:pt idx="1663">
                  <c:v>329.32682377858657</c:v>
                </c:pt>
                <c:pt idx="1664">
                  <c:v>333.08286309553171</c:v>
                </c:pt>
                <c:pt idx="1665">
                  <c:v>336.31927676838643</c:v>
                </c:pt>
                <c:pt idx="1666">
                  <c:v>339.57133788849097</c:v>
                </c:pt>
                <c:pt idx="1667">
                  <c:v>341.74807166147735</c:v>
                </c:pt>
                <c:pt idx="1668">
                  <c:v>343.9317598554635</c:v>
                </c:pt>
                <c:pt idx="1669">
                  <c:v>345.57408983973448</c:v>
                </c:pt>
                <c:pt idx="1670">
                  <c:v>347.22033168581794</c:v>
                </c:pt>
                <c:pt idx="1671">
                  <c:v>348.31999950643598</c:v>
                </c:pt>
                <c:pt idx="1672">
                  <c:v>348.87048539371375</c:v>
                </c:pt>
                <c:pt idx="1673">
                  <c:v>349.42140593230403</c:v>
                </c:pt>
                <c:pt idx="1674">
                  <c:v>349.97276112220686</c:v>
                </c:pt>
                <c:pt idx="1675">
                  <c:v>349.97276112220686</c:v>
                </c:pt>
                <c:pt idx="1676">
                  <c:v>349.97276112220686</c:v>
                </c:pt>
                <c:pt idx="1677">
                  <c:v>349.42140593230403</c:v>
                </c:pt>
                <c:pt idx="1678">
                  <c:v>348.31999950643598</c:v>
                </c:pt>
                <c:pt idx="1679">
                  <c:v>346.67114975247767</c:v>
                </c:pt>
                <c:pt idx="1680">
                  <c:v>345.02621186033167</c:v>
                </c:pt>
                <c:pt idx="1681">
                  <c:v>343.38518582999819</c:v>
                </c:pt>
                <c:pt idx="1682">
                  <c:v>342.83904645584539</c:v>
                </c:pt>
                <c:pt idx="1683">
                  <c:v>342.83904645584539</c:v>
                </c:pt>
                <c:pt idx="1684">
                  <c:v>343.9317598554635</c:v>
                </c:pt>
                <c:pt idx="1685">
                  <c:v>346.1224024704498</c:v>
                </c:pt>
                <c:pt idx="1686">
                  <c:v>348.31999950643598</c:v>
                </c:pt>
                <c:pt idx="1687">
                  <c:v>350.52455096342214</c:v>
                </c:pt>
                <c:pt idx="1688">
                  <c:v>352.73605684140819</c:v>
                </c:pt>
                <c:pt idx="1689">
                  <c:v>353.84441768827622</c:v>
                </c:pt>
                <c:pt idx="1690">
                  <c:v>354.95451714039427</c:v>
                </c:pt>
                <c:pt idx="1691">
                  <c:v>355.51021884342202</c:v>
                </c:pt>
                <c:pt idx="1692">
                  <c:v>356.06635519776233</c:v>
                </c:pt>
                <c:pt idx="1693">
                  <c:v>356.62292620341509</c:v>
                </c:pt>
                <c:pt idx="1694">
                  <c:v>357.17993186038024</c:v>
                </c:pt>
                <c:pt idx="1695">
                  <c:v>357.73737216865811</c:v>
                </c:pt>
                <c:pt idx="1696">
                  <c:v>358.29524712824821</c:v>
                </c:pt>
                <c:pt idx="1697">
                  <c:v>358.85355673915097</c:v>
                </c:pt>
                <c:pt idx="1698">
                  <c:v>359.41230100136625</c:v>
                </c:pt>
                <c:pt idx="1699">
                  <c:v>359.41230100136625</c:v>
                </c:pt>
                <c:pt idx="1700">
                  <c:v>358.85355673915097</c:v>
                </c:pt>
                <c:pt idx="1701">
                  <c:v>357.73737216865811</c:v>
                </c:pt>
                <c:pt idx="1702">
                  <c:v>356.62292620341509</c:v>
                </c:pt>
                <c:pt idx="1703">
                  <c:v>355.51021884342202</c:v>
                </c:pt>
                <c:pt idx="1704">
                  <c:v>353.84441768827622</c:v>
                </c:pt>
                <c:pt idx="1705">
                  <c:v>352.73605684140819</c:v>
                </c:pt>
                <c:pt idx="1706">
                  <c:v>351.62943459979022</c:v>
                </c:pt>
                <c:pt idx="1707">
                  <c:v>350.52455096342214</c:v>
                </c:pt>
                <c:pt idx="1708">
                  <c:v>349.97276112220686</c:v>
                </c:pt>
                <c:pt idx="1709">
                  <c:v>349.42140593230403</c:v>
                </c:pt>
                <c:pt idx="1710">
                  <c:v>348.87048539371375</c:v>
                </c:pt>
                <c:pt idx="1711">
                  <c:v>349.42140593230403</c:v>
                </c:pt>
                <c:pt idx="1712">
                  <c:v>349.97276112220686</c:v>
                </c:pt>
                <c:pt idx="1713">
                  <c:v>351.07677545594993</c:v>
                </c:pt>
                <c:pt idx="1714">
                  <c:v>352.73605684140819</c:v>
                </c:pt>
                <c:pt idx="1715">
                  <c:v>354.39925008867903</c:v>
                </c:pt>
                <c:pt idx="1716">
                  <c:v>356.62292620341509</c:v>
                </c:pt>
                <c:pt idx="1717">
                  <c:v>358.85355673915097</c:v>
                </c:pt>
                <c:pt idx="1718">
                  <c:v>361.6516245633523</c:v>
                </c:pt>
                <c:pt idx="1719">
                  <c:v>364.46055867036574</c:v>
                </c:pt>
                <c:pt idx="1720">
                  <c:v>367.84562309209446</c:v>
                </c:pt>
                <c:pt idx="1721">
                  <c:v>370.6784630212955</c:v>
                </c:pt>
                <c:pt idx="1722">
                  <c:v>372.9525586882811</c:v>
                </c:pt>
                <c:pt idx="1723">
                  <c:v>374.092214429649</c:v>
                </c:pt>
                <c:pt idx="1724">
                  <c:v>374.66269427730168</c:v>
                </c:pt>
                <c:pt idx="1725">
                  <c:v>374.092214429649</c:v>
                </c:pt>
                <c:pt idx="1726">
                  <c:v>371.24633496107305</c:v>
                </c:pt>
                <c:pt idx="1727">
                  <c:v>366.15113495032392</c:v>
                </c:pt>
                <c:pt idx="1728">
                  <c:v>358.29524712824821</c:v>
                </c:pt>
                <c:pt idx="1729">
                  <c:v>347.76994827047059</c:v>
                </c:pt>
                <c:pt idx="1730">
                  <c:v>334.69911400105281</c:v>
                </c:pt>
                <c:pt idx="1731">
                  <c:v>321.34988556598051</c:v>
                </c:pt>
                <c:pt idx="1732">
                  <c:v>307.75486181369092</c:v>
                </c:pt>
                <c:pt idx="1733">
                  <c:v>294.95981380205262</c:v>
                </c:pt>
                <c:pt idx="1734">
                  <c:v>282.93214268262813</c:v>
                </c:pt>
                <c:pt idx="1735">
                  <c:v>271.64055356091791</c:v>
                </c:pt>
                <c:pt idx="1736">
                  <c:v>260.57889498351869</c:v>
                </c:pt>
                <c:pt idx="1737">
                  <c:v>249.28143806908963</c:v>
                </c:pt>
                <c:pt idx="1738">
                  <c:v>238.68963756049996</c:v>
                </c:pt>
                <c:pt idx="1739">
                  <c:v>228.32776759622129</c:v>
                </c:pt>
                <c:pt idx="1740">
                  <c:v>219.06773870912329</c:v>
                </c:pt>
                <c:pt idx="1741">
                  <c:v>211.28313370229719</c:v>
                </c:pt>
                <c:pt idx="1742">
                  <c:v>205.32580281320963</c:v>
                </c:pt>
                <c:pt idx="1743">
                  <c:v>199.87027686440015</c:v>
                </c:pt>
                <c:pt idx="1744">
                  <c:v>195.31143657327254</c:v>
                </c:pt>
                <c:pt idx="1745">
                  <c:v>191.21267469642333</c:v>
                </c:pt>
                <c:pt idx="1746">
                  <c:v>187.15737795082381</c:v>
                </c:pt>
                <c:pt idx="1747">
                  <c:v>183.14554633647401</c:v>
                </c:pt>
                <c:pt idx="1748">
                  <c:v>179.96737593949399</c:v>
                </c:pt>
                <c:pt idx="1749">
                  <c:v>176.81702322651381</c:v>
                </c:pt>
                <c:pt idx="1750">
                  <c:v>174.47251404690354</c:v>
                </c:pt>
                <c:pt idx="1751">
                  <c:v>172.53070930832197</c:v>
                </c:pt>
                <c:pt idx="1752">
                  <c:v>170.59977085255287</c:v>
                </c:pt>
                <c:pt idx="1753">
                  <c:v>168.67969867959619</c:v>
                </c:pt>
                <c:pt idx="1754">
                  <c:v>166.77049278945194</c:v>
                </c:pt>
                <c:pt idx="1755">
                  <c:v>164.87215318212009</c:v>
                </c:pt>
                <c:pt idx="1756">
                  <c:v>162.98467985760075</c:v>
                </c:pt>
                <c:pt idx="1757">
                  <c:v>161.10807281589376</c:v>
                </c:pt>
                <c:pt idx="1758">
                  <c:v>158.87048785915783</c:v>
                </c:pt>
                <c:pt idx="1759">
                  <c:v>157.01778663963822</c:v>
                </c:pt>
                <c:pt idx="1760">
                  <c:v>154.80888866952708</c:v>
                </c:pt>
                <c:pt idx="1761">
                  <c:v>152.6156381466659</c:v>
                </c:pt>
                <c:pt idx="1762">
                  <c:v>150.43803507105457</c:v>
                </c:pt>
                <c:pt idx="1763">
                  <c:v>148.27607944269315</c:v>
                </c:pt>
                <c:pt idx="1764">
                  <c:v>146.12977126158168</c:v>
                </c:pt>
                <c:pt idx="1765">
                  <c:v>143.6455216850035</c:v>
                </c:pt>
                <c:pt idx="1766">
                  <c:v>140.48278140961713</c:v>
                </c:pt>
                <c:pt idx="1767">
                  <c:v>135.97653392730169</c:v>
                </c:pt>
                <c:pt idx="1768">
                  <c:v>130.19458484280679</c:v>
                </c:pt>
                <c:pt idx="1769">
                  <c:v>122.57188744988595</c:v>
                </c:pt>
                <c:pt idx="1770">
                  <c:v>113.6024229651923</c:v>
                </c:pt>
                <c:pt idx="1771">
                  <c:v>103.7688716712541</c:v>
                </c:pt>
                <c:pt idx="1772">
                  <c:v>94.380403321313139</c:v>
                </c:pt>
                <c:pt idx="1773">
                  <c:v>85.437017915369339</c:v>
                </c:pt>
                <c:pt idx="1774">
                  <c:v>77.456819817919467</c:v>
                </c:pt>
                <c:pt idx="1775">
                  <c:v>70.609105715181258</c:v>
                </c:pt>
                <c:pt idx="1776">
                  <c:v>64.788255338217837</c:v>
                </c:pt>
                <c:pt idx="1777">
                  <c:v>59.217764117252848</c:v>
                </c:pt>
                <c:pt idx="1778">
                  <c:v>53.681393024318886</c:v>
                </c:pt>
                <c:pt idx="1779">
                  <c:v>47.599534534200863</c:v>
                </c:pt>
                <c:pt idx="1780">
                  <c:v>41.123447303647815</c:v>
                </c:pt>
                <c:pt idx="1781">
                  <c:v>34.59846180043882</c:v>
                </c:pt>
                <c:pt idx="1782">
                  <c:v>28.794780150319035</c:v>
                </c:pt>
                <c:pt idx="1783">
                  <c:v>23.954503134349451</c:v>
                </c:pt>
                <c:pt idx="1784">
                  <c:v>20.216719172529196</c:v>
                </c:pt>
                <c:pt idx="1785">
                  <c:v>17.405394483296863</c:v>
                </c:pt>
                <c:pt idx="1786">
                  <c:v>15.032198317061779</c:v>
                </c:pt>
                <c:pt idx="1787">
                  <c:v>12.938700270418687</c:v>
                </c:pt>
                <c:pt idx="1788">
                  <c:v>11.002111347587107</c:v>
                </c:pt>
                <c:pt idx="1789">
                  <c:v>9.133110703848855</c:v>
                </c:pt>
                <c:pt idx="1790">
                  <c:v>7.1986950375797587</c:v>
                </c:pt>
                <c:pt idx="1791">
                  <c:v>5.2212488913734365</c:v>
                </c:pt>
                <c:pt idx="1792">
                  <c:v>3.2879198533855871</c:v>
                </c:pt>
                <c:pt idx="1793">
                  <c:v>1.6449378921459121</c:v>
                </c:pt>
                <c:pt idx="1794">
                  <c:v>0.58764857449630692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69-4E8D-ABDC-B011F854C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6709487"/>
        <c:axId val="1234441199"/>
      </c:lineChart>
      <c:catAx>
        <c:axId val="1006709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441199"/>
        <c:crosses val="autoZero"/>
        <c:auto val="1"/>
        <c:lblAlgn val="ctr"/>
        <c:lblOffset val="100"/>
        <c:noMultiLvlLbl val="0"/>
      </c:catAx>
      <c:valAx>
        <c:axId val="123444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709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 Drag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640644923677867E-2"/>
          <c:y val="6.2921568627450991E-2"/>
          <c:w val="0.95517736835165246"/>
          <c:h val="0.8675622973598888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8.6930262499453678E-4</c:v>
                </c:pt>
                <c:pt idx="13">
                  <c:v>6.2807114655855284E-2</c:v>
                </c:pt>
                <c:pt idx="14">
                  <c:v>0.63372161362101742</c:v>
                </c:pt>
                <c:pt idx="15">
                  <c:v>2.1300087568928641</c:v>
                </c:pt>
                <c:pt idx="16">
                  <c:v>3.7295255868828119</c:v>
                </c:pt>
                <c:pt idx="17">
                  <c:v>6.2070380681172423</c:v>
                </c:pt>
                <c:pt idx="18">
                  <c:v>10.233647827091936</c:v>
                </c:pt>
                <c:pt idx="19">
                  <c:v>14.691214362407672</c:v>
                </c:pt>
                <c:pt idx="20">
                  <c:v>16.435252753802963</c:v>
                </c:pt>
                <c:pt idx="21">
                  <c:v>17.160251143048406</c:v>
                </c:pt>
                <c:pt idx="22">
                  <c:v>17.405394483296863</c:v>
                </c:pt>
                <c:pt idx="23">
                  <c:v>18.025859231886717</c:v>
                </c:pt>
                <c:pt idx="24">
                  <c:v>18.403353896790595</c:v>
                </c:pt>
                <c:pt idx="25">
                  <c:v>20.616381054370436</c:v>
                </c:pt>
                <c:pt idx="26">
                  <c:v>22.115276105517264</c:v>
                </c:pt>
                <c:pt idx="27">
                  <c:v>25.270844634247432</c:v>
                </c:pt>
                <c:pt idx="28">
                  <c:v>29.112075608442041</c:v>
                </c:pt>
                <c:pt idx="29">
                  <c:v>33.224963652947444</c:v>
                </c:pt>
                <c:pt idx="30">
                  <c:v>37.069019860673286</c:v>
                </c:pt>
                <c:pt idx="31">
                  <c:v>39.254446659909554</c:v>
                </c:pt>
                <c:pt idx="32">
                  <c:v>40.746169964400188</c:v>
                </c:pt>
                <c:pt idx="33">
                  <c:v>41.883217797893032</c:v>
                </c:pt>
                <c:pt idx="34">
                  <c:v>42.842710570230757</c:v>
                </c:pt>
                <c:pt idx="35">
                  <c:v>43.035913078635787</c:v>
                </c:pt>
                <c:pt idx="36">
                  <c:v>42.457609507358185</c:v>
                </c:pt>
                <c:pt idx="37">
                  <c:v>39.62476957815722</c:v>
                </c:pt>
                <c:pt idx="38">
                  <c:v>34.59846180043882</c:v>
                </c:pt>
                <c:pt idx="39">
                  <c:v>29.75188234043803</c:v>
                </c:pt>
                <c:pt idx="40">
                  <c:v>26.017358263461492</c:v>
                </c:pt>
                <c:pt idx="41">
                  <c:v>22.673368390763752</c:v>
                </c:pt>
                <c:pt idx="42">
                  <c:v>18.277087690510136</c:v>
                </c:pt>
                <c:pt idx="43">
                  <c:v>13.691733669320206</c:v>
                </c:pt>
                <c:pt idx="44">
                  <c:v>10.710677642557689</c:v>
                </c:pt>
                <c:pt idx="45">
                  <c:v>9.493001990596591</c:v>
                </c:pt>
                <c:pt idx="46">
                  <c:v>9.0442245104431631</c:v>
                </c:pt>
                <c:pt idx="47">
                  <c:v>8.2638080788543178</c:v>
                </c:pt>
                <c:pt idx="48">
                  <c:v>7.3577774179537592</c:v>
                </c:pt>
                <c:pt idx="49">
                  <c:v>6.8857460925817264</c:v>
                </c:pt>
                <c:pt idx="50">
                  <c:v>6.8857460925817264</c:v>
                </c:pt>
                <c:pt idx="51">
                  <c:v>6.5797515685836485</c:v>
                </c:pt>
                <c:pt idx="52">
                  <c:v>5.3568601008725842</c:v>
                </c:pt>
                <c:pt idx="53">
                  <c:v>3.7295255868828119</c:v>
                </c:pt>
                <c:pt idx="54">
                  <c:v>3.1818649331362536</c:v>
                </c:pt>
                <c:pt idx="55">
                  <c:v>3.129489449980333</c:v>
                </c:pt>
                <c:pt idx="56">
                  <c:v>3.129489449980333</c:v>
                </c:pt>
                <c:pt idx="57">
                  <c:v>3.129489449980333</c:v>
                </c:pt>
                <c:pt idx="58">
                  <c:v>3.2879198533855871</c:v>
                </c:pt>
                <c:pt idx="59">
                  <c:v>3.4502621186033169</c:v>
                </c:pt>
                <c:pt idx="60">
                  <c:v>4.6961901058767355</c:v>
                </c:pt>
                <c:pt idx="61">
                  <c:v>5.087376287124278</c:v>
                </c:pt>
                <c:pt idx="62">
                  <c:v>5.4942099156217221</c:v>
                </c:pt>
                <c:pt idx="63">
                  <c:v>5.703494522589156</c:v>
                </c:pt>
                <c:pt idx="64">
                  <c:v>6.3548195143663131</c:v>
                </c:pt>
                <c:pt idx="65">
                  <c:v>6.8857460925817264</c:v>
                </c:pt>
                <c:pt idx="66">
                  <c:v>7.1198058243615048</c:v>
                </c:pt>
                <c:pt idx="67">
                  <c:v>7.3577774179537592</c:v>
                </c:pt>
                <c:pt idx="68">
                  <c:v>8.9557729683499687</c:v>
                </c:pt>
                <c:pt idx="69">
                  <c:v>11.697336121926488</c:v>
                </c:pt>
                <c:pt idx="70">
                  <c:v>15.261694210060336</c:v>
                </c:pt>
                <c:pt idx="71">
                  <c:v>19.299387577503719</c:v>
                </c:pt>
                <c:pt idx="72">
                  <c:v>23.096501443479852</c:v>
                </c:pt>
                <c:pt idx="73">
                  <c:v>25.717448857838377</c:v>
                </c:pt>
                <c:pt idx="74">
                  <c:v>27.388465828734123</c:v>
                </c:pt>
                <c:pt idx="75">
                  <c:v>28.794780150319035</c:v>
                </c:pt>
                <c:pt idx="76">
                  <c:v>30.398643493433966</c:v>
                </c:pt>
                <c:pt idx="77">
                  <c:v>32.213095397453806</c:v>
                </c:pt>
                <c:pt idx="78">
                  <c:v>33.565730281945307</c:v>
                </c:pt>
                <c:pt idx="79">
                  <c:v>33.908235516193145</c:v>
                </c:pt>
                <c:pt idx="80">
                  <c:v>33.055232315417271</c:v>
                </c:pt>
                <c:pt idx="81">
                  <c:v>32.213095397453806</c:v>
                </c:pt>
                <c:pt idx="82">
                  <c:v>30.236301228216227</c:v>
                </c:pt>
                <c:pt idx="83">
                  <c:v>29.75188234043803</c:v>
                </c:pt>
                <c:pt idx="84">
                  <c:v>29.271375314472294</c:v>
                </c:pt>
                <c:pt idx="85">
                  <c:v>28.009147902980221</c:v>
                </c:pt>
                <c:pt idx="86">
                  <c:v>27.08073269948606</c:v>
                </c:pt>
                <c:pt idx="87">
                  <c:v>26.017358263461492</c:v>
                </c:pt>
                <c:pt idx="88">
                  <c:v>25.419278057465252</c:v>
                </c:pt>
                <c:pt idx="89">
                  <c:v>22.115276105517264</c:v>
                </c:pt>
                <c:pt idx="90">
                  <c:v>16.197063834554459</c:v>
                </c:pt>
                <c:pt idx="91">
                  <c:v>10.518561762433896</c:v>
                </c:pt>
                <c:pt idx="92">
                  <c:v>6.2807114655855294</c:v>
                </c:pt>
                <c:pt idx="93">
                  <c:v>4.3821545325974611</c:v>
                </c:pt>
                <c:pt idx="94">
                  <c:v>3.129489449980333</c:v>
                </c:pt>
                <c:pt idx="95">
                  <c:v>1.7996737593949397</c:v>
                </c:pt>
                <c:pt idx="96">
                  <c:v>0.73108350762040553</c:v>
                </c:pt>
                <c:pt idx="97">
                  <c:v>0.28165405049822995</c:v>
                </c:pt>
                <c:pt idx="98">
                  <c:v>0.10518561762433898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8.6930262499453678E-4</c:v>
                </c:pt>
                <c:pt idx="139">
                  <c:v>7.8454561905756962E-2</c:v>
                </c:pt>
                <c:pt idx="140">
                  <c:v>0.80866876690116796</c:v>
                </c:pt>
                <c:pt idx="141">
                  <c:v>2.974970908387554</c:v>
                </c:pt>
                <c:pt idx="142">
                  <c:v>5.8451908504632657</c:v>
                </c:pt>
                <c:pt idx="143">
                  <c:v>7.7630897668574628</c:v>
                </c:pt>
                <c:pt idx="144">
                  <c:v>8.606313313102163</c:v>
                </c:pt>
                <c:pt idx="145">
                  <c:v>9.4023771919409107</c:v>
                </c:pt>
                <c:pt idx="146">
                  <c:v>11.297456914429</c:v>
                </c:pt>
                <c:pt idx="147">
                  <c:v>14.020982038536884</c:v>
                </c:pt>
                <c:pt idx="148">
                  <c:v>16.675180278301458</c:v>
                </c:pt>
                <c:pt idx="149">
                  <c:v>18.530054754383546</c:v>
                </c:pt>
                <c:pt idx="150">
                  <c:v>19.299387577503719</c:v>
                </c:pt>
                <c:pt idx="151">
                  <c:v>18.784760423506942</c:v>
                </c:pt>
                <c:pt idx="152">
                  <c:v>16.078621351898953</c:v>
                </c:pt>
                <c:pt idx="153">
                  <c:v>11.100125218555242</c:v>
                </c:pt>
                <c:pt idx="154">
                  <c:v>6.5043395658653731</c:v>
                </c:pt>
                <c:pt idx="155">
                  <c:v>3.8442735333820912</c:v>
                </c:pt>
                <c:pt idx="156">
                  <c:v>3.129489449980333</c:v>
                </c:pt>
                <c:pt idx="157">
                  <c:v>3.4502621186033169</c:v>
                </c:pt>
                <c:pt idx="158">
                  <c:v>4.3206513718790962</c:v>
                </c:pt>
                <c:pt idx="159">
                  <c:v>6.4293622144595943</c:v>
                </c:pt>
                <c:pt idx="160">
                  <c:v>8.7801738381010708</c:v>
                </c:pt>
                <c:pt idx="161">
                  <c:v>11.899883633550216</c:v>
                </c:pt>
                <c:pt idx="162">
                  <c:v>14.131600797567438</c:v>
                </c:pt>
                <c:pt idx="163">
                  <c:v>16.554999190395961</c:v>
                </c:pt>
                <c:pt idx="164">
                  <c:v>18.912765235037391</c:v>
                </c:pt>
                <c:pt idx="165">
                  <c:v>21.019954798024152</c:v>
                </c:pt>
                <c:pt idx="166">
                  <c:v>22.393452945515513</c:v>
                </c:pt>
                <c:pt idx="167">
                  <c:v>23.954503134349451</c:v>
                </c:pt>
                <c:pt idx="168">
                  <c:v>26.927518111830778</c:v>
                </c:pt>
                <c:pt idx="169">
                  <c:v>30.074393614310999</c:v>
                </c:pt>
                <c:pt idx="170">
                  <c:v>31.381824762302781</c:v>
                </c:pt>
                <c:pt idx="171">
                  <c:v>30.398643493433966</c:v>
                </c:pt>
                <c:pt idx="172">
                  <c:v>26.774738175487983</c:v>
                </c:pt>
                <c:pt idx="173">
                  <c:v>20.884995565493746</c:v>
                </c:pt>
                <c:pt idx="174">
                  <c:v>15.960613520555945</c:v>
                </c:pt>
                <c:pt idx="175">
                  <c:v>13.910797930818827</c:v>
                </c:pt>
                <c:pt idx="176">
                  <c:v>13.691733669320206</c:v>
                </c:pt>
                <c:pt idx="177">
                  <c:v>14.578422346814632</c:v>
                </c:pt>
                <c:pt idx="178">
                  <c:v>16.795796017519447</c:v>
                </c:pt>
                <c:pt idx="179">
                  <c:v>18.530054754383546</c:v>
                </c:pt>
                <c:pt idx="180">
                  <c:v>19.041204697880332</c:v>
                </c:pt>
                <c:pt idx="181">
                  <c:v>18.912765235037391</c:v>
                </c:pt>
                <c:pt idx="182">
                  <c:v>18.530054754383546</c:v>
                </c:pt>
                <c:pt idx="183">
                  <c:v>17.405394483296863</c:v>
                </c:pt>
                <c:pt idx="184">
                  <c:v>14.804441029313212</c:v>
                </c:pt>
                <c:pt idx="185">
                  <c:v>12.10416975042393</c:v>
                </c:pt>
                <c:pt idx="186">
                  <c:v>9.5840614405647671</c:v>
                </c:pt>
                <c:pt idx="187">
                  <c:v>7.7630897668574628</c:v>
                </c:pt>
                <c:pt idx="188">
                  <c:v>6.3548195143663131</c:v>
                </c:pt>
                <c:pt idx="189">
                  <c:v>5.3568601008725842</c:v>
                </c:pt>
                <c:pt idx="190">
                  <c:v>4.569271922627534</c:v>
                </c:pt>
                <c:pt idx="191">
                  <c:v>4.0789852421306154</c:v>
                </c:pt>
                <c:pt idx="192">
                  <c:v>3.6165162456335223</c:v>
                </c:pt>
                <c:pt idx="193">
                  <c:v>3.3957133788849099</c:v>
                </c:pt>
                <c:pt idx="194">
                  <c:v>3.2346750676046718</c:v>
                </c:pt>
                <c:pt idx="195">
                  <c:v>3.129489449980333</c:v>
                </c:pt>
                <c:pt idx="196">
                  <c:v>3.129489449980333</c:v>
                </c:pt>
                <c:pt idx="197">
                  <c:v>3.129489449980333</c:v>
                </c:pt>
                <c:pt idx="198">
                  <c:v>3.129489449980333</c:v>
                </c:pt>
                <c:pt idx="199">
                  <c:v>3.3957133788849099</c:v>
                </c:pt>
                <c:pt idx="200">
                  <c:v>3.6728035906019181</c:v>
                </c:pt>
                <c:pt idx="201">
                  <c:v>4.2595828624732306</c:v>
                </c:pt>
                <c:pt idx="202">
                  <c:v>4.8898272655942705</c:v>
                </c:pt>
                <c:pt idx="203">
                  <c:v>5.916690991369066</c:v>
                </c:pt>
                <c:pt idx="204">
                  <c:v>7.8454561905756952</c:v>
                </c:pt>
                <c:pt idx="205">
                  <c:v>9.7674842944386189</c:v>
                </c:pt>
                <c:pt idx="206">
                  <c:v>12.310194472547636</c:v>
                </c:pt>
                <c:pt idx="207">
                  <c:v>15.725901811807422</c:v>
                </c:pt>
                <c:pt idx="208">
                  <c:v>19.041204697880332</c:v>
                </c:pt>
                <c:pt idx="209">
                  <c:v>22.254147199860146</c:v>
                </c:pt>
                <c:pt idx="210">
                  <c:v>26.927518111830778</c:v>
                </c:pt>
                <c:pt idx="211">
                  <c:v>30.561420409964182</c:v>
                </c:pt>
                <c:pt idx="212">
                  <c:v>33.395129641790135</c:v>
                </c:pt>
                <c:pt idx="213">
                  <c:v>35.64684076618223</c:v>
                </c:pt>
                <c:pt idx="214">
                  <c:v>37.609508767763643</c:v>
                </c:pt>
                <c:pt idx="215">
                  <c:v>40.370631230402537</c:v>
                </c:pt>
                <c:pt idx="216">
                  <c:v>44.008445390348427</c:v>
                </c:pt>
                <c:pt idx="217">
                  <c:v>48.211740907853262</c:v>
                </c:pt>
                <c:pt idx="218">
                  <c:v>52.179890065297073</c:v>
                </c:pt>
                <c:pt idx="219">
                  <c:v>55.643191723275308</c:v>
                </c:pt>
                <c:pt idx="220">
                  <c:v>58.313689387258528</c:v>
                </c:pt>
                <c:pt idx="221">
                  <c:v>60.357637184276939</c:v>
                </c:pt>
                <c:pt idx="222">
                  <c:v>61.27735936152115</c:v>
                </c:pt>
                <c:pt idx="223">
                  <c:v>62.204035959765321</c:v>
                </c:pt>
                <c:pt idx="224">
                  <c:v>62.903607247229687</c:v>
                </c:pt>
                <c:pt idx="225">
                  <c:v>63.842454082223782</c:v>
                </c:pt>
                <c:pt idx="226">
                  <c:v>65.263763874089847</c:v>
                </c:pt>
                <c:pt idx="227">
                  <c:v>66.460141611738578</c:v>
                </c:pt>
                <c:pt idx="228">
                  <c:v>67.667385632199739</c:v>
                </c:pt>
                <c:pt idx="229">
                  <c:v>68.641004572193623</c:v>
                </c:pt>
                <c:pt idx="230">
                  <c:v>69.375782615970266</c:v>
                </c:pt>
                <c:pt idx="231">
                  <c:v>69.375782615970266</c:v>
                </c:pt>
                <c:pt idx="232">
                  <c:v>68.641004572193623</c:v>
                </c:pt>
                <c:pt idx="233">
                  <c:v>65.502170118994599</c:v>
                </c:pt>
                <c:pt idx="234">
                  <c:v>60.816628970274053</c:v>
                </c:pt>
                <c:pt idx="235">
                  <c:v>56.526403190269754</c:v>
                </c:pt>
                <c:pt idx="236">
                  <c:v>53.897632052286284</c:v>
                </c:pt>
                <c:pt idx="237">
                  <c:v>52.606717654169394</c:v>
                </c:pt>
                <c:pt idx="238">
                  <c:v>50.909838930180058</c:v>
                </c:pt>
                <c:pt idx="239">
                  <c:v>47.803168674105834</c:v>
                </c:pt>
                <c:pt idx="240">
                  <c:v>42.649942713138216</c:v>
                </c:pt>
                <c:pt idx="241">
                  <c:v>37.428911147421033</c:v>
                </c:pt>
                <c:pt idx="242">
                  <c:v>33.908235516193145</c:v>
                </c:pt>
                <c:pt idx="243">
                  <c:v>29.75188234043803</c:v>
                </c:pt>
                <c:pt idx="244">
                  <c:v>26.017358263461492</c:v>
                </c:pt>
                <c:pt idx="245">
                  <c:v>22.673368390763752</c:v>
                </c:pt>
                <c:pt idx="246">
                  <c:v>18.277087690510136</c:v>
                </c:pt>
                <c:pt idx="247">
                  <c:v>13.691733669320206</c:v>
                </c:pt>
                <c:pt idx="248">
                  <c:v>10.710677642557689</c:v>
                </c:pt>
                <c:pt idx="249">
                  <c:v>9.493001990596591</c:v>
                </c:pt>
                <c:pt idx="250">
                  <c:v>9.0442245104431631</c:v>
                </c:pt>
                <c:pt idx="251">
                  <c:v>8.2638080788543178</c:v>
                </c:pt>
                <c:pt idx="252">
                  <c:v>7.3577774179537592</c:v>
                </c:pt>
                <c:pt idx="253">
                  <c:v>6.8857460925817264</c:v>
                </c:pt>
                <c:pt idx="254">
                  <c:v>6.8857460925817264</c:v>
                </c:pt>
                <c:pt idx="255">
                  <c:v>6.5797515685836485</c:v>
                </c:pt>
                <c:pt idx="256">
                  <c:v>5.3568601008725842</c:v>
                </c:pt>
                <c:pt idx="257">
                  <c:v>4.569271922627534</c:v>
                </c:pt>
                <c:pt idx="258">
                  <c:v>5.1540952635926089</c:v>
                </c:pt>
                <c:pt idx="259">
                  <c:v>6.9633313518624886</c:v>
                </c:pt>
                <c:pt idx="260">
                  <c:v>9.2224315485670427</c:v>
                </c:pt>
                <c:pt idx="261">
                  <c:v>11.697336121926488</c:v>
                </c:pt>
                <c:pt idx="262">
                  <c:v>14.354142269566044</c:v>
                </c:pt>
                <c:pt idx="263">
                  <c:v>17.900896979543752</c:v>
                </c:pt>
                <c:pt idx="264">
                  <c:v>22.955022441261992</c:v>
                </c:pt>
                <c:pt idx="265">
                  <c:v>28.322096847978262</c:v>
                </c:pt>
                <c:pt idx="266">
                  <c:v>33.055232315417271</c:v>
                </c:pt>
                <c:pt idx="267">
                  <c:v>36.176898041772652</c:v>
                </c:pt>
                <c:pt idx="268">
                  <c:v>39.996831101654884</c:v>
                </c:pt>
                <c:pt idx="269">
                  <c:v>42.842710570230757</c:v>
                </c:pt>
                <c:pt idx="270">
                  <c:v>45.786386584118503</c:v>
                </c:pt>
                <c:pt idx="271">
                  <c:v>45.986108862211005</c:v>
                </c:pt>
                <c:pt idx="272">
                  <c:v>45.189827657716002</c:v>
                </c:pt>
                <c:pt idx="273">
                  <c:v>44.597180593125984</c:v>
                </c:pt>
                <c:pt idx="274">
                  <c:v>41.502463248145432</c:v>
                </c:pt>
                <c:pt idx="275">
                  <c:v>36.176898041772652</c:v>
                </c:pt>
                <c:pt idx="276">
                  <c:v>31.381824762302781</c:v>
                </c:pt>
                <c:pt idx="277">
                  <c:v>25.717448857838377</c:v>
                </c:pt>
                <c:pt idx="278">
                  <c:v>20.750470984275843</c:v>
                </c:pt>
                <c:pt idx="279">
                  <c:v>14.131600797567438</c:v>
                </c:pt>
                <c:pt idx="280">
                  <c:v>9.9526457535624537</c:v>
                </c:pt>
                <c:pt idx="281">
                  <c:v>8.8677560775692683</c:v>
                </c:pt>
                <c:pt idx="282">
                  <c:v>11.396774739334624</c:v>
                </c:pt>
                <c:pt idx="283">
                  <c:v>15.377094133528365</c:v>
                </c:pt>
                <c:pt idx="284">
                  <c:v>19.820969152500439</c:v>
                </c:pt>
                <c:pt idx="285">
                  <c:v>25.270844634247432</c:v>
                </c:pt>
                <c:pt idx="286">
                  <c:v>30.398643493433966</c:v>
                </c:pt>
                <c:pt idx="287">
                  <c:v>35.999777631930009</c:v>
                </c:pt>
                <c:pt idx="288">
                  <c:v>42.074247049735582</c:v>
                </c:pt>
                <c:pt idx="289">
                  <c:v>48.622051746850687</c:v>
                </c:pt>
                <c:pt idx="290">
                  <c:v>52.606717654169394</c:v>
                </c:pt>
                <c:pt idx="291">
                  <c:v>53.897632052286284</c:v>
                </c:pt>
                <c:pt idx="292">
                  <c:v>52.606717654169394</c:v>
                </c:pt>
                <c:pt idx="293">
                  <c:v>50.280681155340261</c:v>
                </c:pt>
                <c:pt idx="294">
                  <c:v>48.622051746850687</c:v>
                </c:pt>
                <c:pt idx="295">
                  <c:v>47.599534534200863</c:v>
                </c:pt>
                <c:pt idx="296">
                  <c:v>47.396335045608382</c:v>
                </c:pt>
                <c:pt idx="297">
                  <c:v>47.599534534200863</c:v>
                </c:pt>
                <c:pt idx="298">
                  <c:v>48.211740907853262</c:v>
                </c:pt>
                <c:pt idx="299">
                  <c:v>48.622051746850687</c:v>
                </c:pt>
                <c:pt idx="300">
                  <c:v>48.622051746850687</c:v>
                </c:pt>
                <c:pt idx="301">
                  <c:v>48.211740907853262</c:v>
                </c:pt>
                <c:pt idx="302">
                  <c:v>47.193570208328417</c:v>
                </c:pt>
                <c:pt idx="303">
                  <c:v>45.587098957338497</c:v>
                </c:pt>
                <c:pt idx="304">
                  <c:v>43.618128511725885</c:v>
                </c:pt>
                <c:pt idx="305">
                  <c:v>40.746169964400188</c:v>
                </c:pt>
                <c:pt idx="306">
                  <c:v>37.972007962386364</c:v>
                </c:pt>
                <c:pt idx="307">
                  <c:v>36.176898041772652</c:v>
                </c:pt>
                <c:pt idx="308">
                  <c:v>35.295642505684434</c:v>
                </c:pt>
                <c:pt idx="309">
                  <c:v>34.946182850436635</c:v>
                </c:pt>
                <c:pt idx="310">
                  <c:v>34.252479355690994</c:v>
                </c:pt>
                <c:pt idx="311">
                  <c:v>33.395129641790135</c:v>
                </c:pt>
                <c:pt idx="312">
                  <c:v>32.213095397453806</c:v>
                </c:pt>
                <c:pt idx="313">
                  <c:v>30.398643493433966</c:v>
                </c:pt>
                <c:pt idx="314">
                  <c:v>28.165405049822994</c:v>
                </c:pt>
                <c:pt idx="315">
                  <c:v>25.717448857838377</c:v>
                </c:pt>
                <c:pt idx="316">
                  <c:v>23.666763965476264</c:v>
                </c:pt>
                <c:pt idx="317">
                  <c:v>21.838837870769002</c:v>
                </c:pt>
                <c:pt idx="318">
                  <c:v>19.559309062377082</c:v>
                </c:pt>
                <c:pt idx="319">
                  <c:v>17.038331449892922</c:v>
                </c:pt>
                <c:pt idx="320">
                  <c:v>14.804441029313212</c:v>
                </c:pt>
                <c:pt idx="321">
                  <c:v>14.242654207910491</c:v>
                </c:pt>
                <c:pt idx="322">
                  <c:v>13.474408013071571</c:v>
                </c:pt>
                <c:pt idx="323">
                  <c:v>13.474408013071571</c:v>
                </c:pt>
                <c:pt idx="324">
                  <c:v>12.832862675825602</c:v>
                </c:pt>
                <c:pt idx="325">
                  <c:v>12.413858810578237</c:v>
                </c:pt>
                <c:pt idx="326">
                  <c:v>12.413858810578237</c:v>
                </c:pt>
                <c:pt idx="327">
                  <c:v>12.10416975042393</c:v>
                </c:pt>
                <c:pt idx="328">
                  <c:v>11.798392552082104</c:v>
                </c:pt>
                <c:pt idx="329">
                  <c:v>9.133110703848855</c:v>
                </c:pt>
                <c:pt idx="330">
                  <c:v>6.6555982226144224</c:v>
                </c:pt>
                <c:pt idx="331">
                  <c:v>6.2070380681172423</c:v>
                </c:pt>
                <c:pt idx="332">
                  <c:v>6.0609952271181609</c:v>
                </c:pt>
                <c:pt idx="333">
                  <c:v>5.4942099156217221</c:v>
                </c:pt>
                <c:pt idx="334">
                  <c:v>5.2888371704667616</c:v>
                </c:pt>
                <c:pt idx="335">
                  <c:v>4.8898272655942705</c:v>
                </c:pt>
                <c:pt idx="336">
                  <c:v>4.569271922627534</c:v>
                </c:pt>
                <c:pt idx="337">
                  <c:v>4.4440923446283218</c:v>
                </c:pt>
                <c:pt idx="338">
                  <c:v>4.569271922627534</c:v>
                </c:pt>
                <c:pt idx="339">
                  <c:v>5.1540952635926089</c:v>
                </c:pt>
                <c:pt idx="340">
                  <c:v>6.8857460925817264</c:v>
                </c:pt>
                <c:pt idx="341">
                  <c:v>9.6755555418454424</c:v>
                </c:pt>
                <c:pt idx="342">
                  <c:v>12.622491440576924</c:v>
                </c:pt>
                <c:pt idx="343">
                  <c:v>13.582853515539639</c:v>
                </c:pt>
                <c:pt idx="344">
                  <c:v>13.910797930818827</c:v>
                </c:pt>
                <c:pt idx="345">
                  <c:v>14.131600797567438</c:v>
                </c:pt>
                <c:pt idx="346">
                  <c:v>15.146728937904809</c:v>
                </c:pt>
                <c:pt idx="347">
                  <c:v>15.377094133528365</c:v>
                </c:pt>
                <c:pt idx="348">
                  <c:v>15.960613520555945</c:v>
                </c:pt>
                <c:pt idx="349">
                  <c:v>16.675180278301458</c:v>
                </c:pt>
                <c:pt idx="350">
                  <c:v>17.160251143048406</c:v>
                </c:pt>
                <c:pt idx="351">
                  <c:v>17.282605487516385</c:v>
                </c:pt>
                <c:pt idx="352">
                  <c:v>17.160251143048406</c:v>
                </c:pt>
                <c:pt idx="353">
                  <c:v>17.038331449892922</c:v>
                </c:pt>
                <c:pt idx="354">
                  <c:v>16.916846408049935</c:v>
                </c:pt>
                <c:pt idx="355">
                  <c:v>16.916846408049935</c:v>
                </c:pt>
                <c:pt idx="356">
                  <c:v>17.160251143048406</c:v>
                </c:pt>
                <c:pt idx="357">
                  <c:v>17.282605487516385</c:v>
                </c:pt>
                <c:pt idx="358">
                  <c:v>17.038331449892922</c:v>
                </c:pt>
                <c:pt idx="359">
                  <c:v>15.725901811807422</c:v>
                </c:pt>
                <c:pt idx="360">
                  <c:v>13.582853515539639</c:v>
                </c:pt>
                <c:pt idx="361">
                  <c:v>11.697336121926488</c:v>
                </c:pt>
                <c:pt idx="362">
                  <c:v>10.423155799340746</c:v>
                </c:pt>
                <c:pt idx="363">
                  <c:v>9.6755555418454424</c:v>
                </c:pt>
                <c:pt idx="364">
                  <c:v>9.3121870445977279</c:v>
                </c:pt>
                <c:pt idx="365">
                  <c:v>9.3121870445977279</c:v>
                </c:pt>
                <c:pt idx="366">
                  <c:v>9.4023771919409107</c:v>
                </c:pt>
                <c:pt idx="367">
                  <c:v>9.7674842944386189</c:v>
                </c:pt>
                <c:pt idx="368">
                  <c:v>10.614402376839546</c:v>
                </c:pt>
                <c:pt idx="369">
                  <c:v>12.001809366330823</c:v>
                </c:pt>
                <c:pt idx="370">
                  <c:v>12.832862675825602</c:v>
                </c:pt>
                <c:pt idx="371">
                  <c:v>13.044972516324268</c:v>
                </c:pt>
                <c:pt idx="372">
                  <c:v>12.310194472547636</c:v>
                </c:pt>
                <c:pt idx="373">
                  <c:v>9.8598476983442875</c:v>
                </c:pt>
                <c:pt idx="374">
                  <c:v>6.8085954846134626</c:v>
                </c:pt>
                <c:pt idx="375">
                  <c:v>4.5064648079716791</c:v>
                </c:pt>
                <c:pt idx="376">
                  <c:v>3.0775486181369089</c:v>
                </c:pt>
                <c:pt idx="377">
                  <c:v>2.2610561276107908</c:v>
                </c:pt>
                <c:pt idx="378">
                  <c:v>1.7214365231454316</c:v>
                </c:pt>
                <c:pt idx="379">
                  <c:v>1.3908841999912591</c:v>
                </c:pt>
                <c:pt idx="380">
                  <c:v>1.1266162019929198</c:v>
                </c:pt>
                <c:pt idx="381">
                  <c:v>0.80866876690116796</c:v>
                </c:pt>
                <c:pt idx="382">
                  <c:v>0.52179890065297085</c:v>
                </c:pt>
                <c:pt idx="383">
                  <c:v>0.29751882340438018</c:v>
                </c:pt>
                <c:pt idx="384">
                  <c:v>0.11496527215552749</c:v>
                </c:pt>
                <c:pt idx="385">
                  <c:v>1.7603378156139372E-2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5.4331414062158559E-3</c:v>
                </c:pt>
                <c:pt idx="393">
                  <c:v>9.5840614405647714E-2</c:v>
                </c:pt>
                <c:pt idx="394">
                  <c:v>0.50071831199685324</c:v>
                </c:pt>
                <c:pt idx="395">
                  <c:v>1.4971564458968407</c:v>
                </c:pt>
                <c:pt idx="396">
                  <c:v>3.2879198533855871</c:v>
                </c:pt>
                <c:pt idx="397">
                  <c:v>5.9886257835873629</c:v>
                </c:pt>
                <c:pt idx="398">
                  <c:v>9.493001990596591</c:v>
                </c:pt>
                <c:pt idx="399">
                  <c:v>12.727459732545015</c:v>
                </c:pt>
                <c:pt idx="400">
                  <c:v>14.242654207910491</c:v>
                </c:pt>
                <c:pt idx="401">
                  <c:v>14.242654207910491</c:v>
                </c:pt>
                <c:pt idx="402">
                  <c:v>13.474408013071571</c:v>
                </c:pt>
                <c:pt idx="403">
                  <c:v>11.798392552082104</c:v>
                </c:pt>
                <c:pt idx="404">
                  <c:v>10.139545817936279</c:v>
                </c:pt>
                <c:pt idx="405">
                  <c:v>8.8677560775692683</c:v>
                </c:pt>
                <c:pt idx="406">
                  <c:v>7.5996608733584914</c:v>
                </c:pt>
                <c:pt idx="407">
                  <c:v>6.2807114655855294</c:v>
                </c:pt>
                <c:pt idx="408">
                  <c:v>5.087376287124278</c:v>
                </c:pt>
                <c:pt idx="409">
                  <c:v>4.3821545325974611</c:v>
                </c:pt>
                <c:pt idx="410">
                  <c:v>4.1989490043798616</c:v>
                </c:pt>
                <c:pt idx="411">
                  <c:v>4.2595828624732306</c:v>
                </c:pt>
                <c:pt idx="412">
                  <c:v>4.3821545325974611</c:v>
                </c:pt>
                <c:pt idx="413">
                  <c:v>4.569271922627534</c:v>
                </c:pt>
                <c:pt idx="414">
                  <c:v>4.8248468943759297</c:v>
                </c:pt>
                <c:pt idx="415">
                  <c:v>5.4942099156217221</c:v>
                </c:pt>
                <c:pt idx="416">
                  <c:v>6.5797515685836485</c:v>
                </c:pt>
                <c:pt idx="417">
                  <c:v>7.5996608733584914</c:v>
                </c:pt>
                <c:pt idx="418">
                  <c:v>7.9282572656064243</c:v>
                </c:pt>
                <c:pt idx="419">
                  <c:v>7.6811579944517279</c:v>
                </c:pt>
                <c:pt idx="420">
                  <c:v>6.7318795279576946</c:v>
                </c:pt>
                <c:pt idx="421">
                  <c:v>5.9886257835873629</c:v>
                </c:pt>
                <c:pt idx="422">
                  <c:v>5.703494522589156</c:v>
                </c:pt>
                <c:pt idx="423">
                  <c:v>5.8451908504632657</c:v>
                </c:pt>
                <c:pt idx="424">
                  <c:v>6.4293622144595943</c:v>
                </c:pt>
                <c:pt idx="425">
                  <c:v>7.9282572656064243</c:v>
                </c:pt>
                <c:pt idx="426">
                  <c:v>11.100125218555242</c:v>
                </c:pt>
                <c:pt idx="427">
                  <c:v>16.315940968522462</c:v>
                </c:pt>
                <c:pt idx="428">
                  <c:v>21.701270730363621</c:v>
                </c:pt>
                <c:pt idx="429">
                  <c:v>24.243980908472643</c:v>
                </c:pt>
                <c:pt idx="430">
                  <c:v>24.389371772502972</c:v>
                </c:pt>
                <c:pt idx="431">
                  <c:v>23.380763401853063</c:v>
                </c:pt>
                <c:pt idx="432">
                  <c:v>22.115276105517264</c:v>
                </c:pt>
                <c:pt idx="433">
                  <c:v>21.291177217022447</c:v>
                </c:pt>
                <c:pt idx="434">
                  <c:v>21.019954798024152</c:v>
                </c:pt>
                <c:pt idx="435">
                  <c:v>20.349505148497112</c:v>
                </c:pt>
                <c:pt idx="436">
                  <c:v>18.530054754383546</c:v>
                </c:pt>
                <c:pt idx="437">
                  <c:v>15.492928708308886</c:v>
                </c:pt>
                <c:pt idx="438">
                  <c:v>11.496527215552751</c:v>
                </c:pt>
                <c:pt idx="439">
                  <c:v>7.1986950375797587</c:v>
                </c:pt>
                <c:pt idx="440">
                  <c:v>3.6165162456335223</c:v>
                </c:pt>
                <c:pt idx="441">
                  <c:v>1.2885238158981522</c:v>
                </c:pt>
                <c:pt idx="442">
                  <c:v>0.31381824762302785</c:v>
                </c:pt>
                <c:pt idx="443">
                  <c:v>3.6728035906019182E-2</c:v>
                </c:pt>
                <c:pt idx="444">
                  <c:v>8.6930262499453678E-4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5.4331414062158559E-3</c:v>
                </c:pt>
                <c:pt idx="513">
                  <c:v>0.13582853515539639</c:v>
                </c:pt>
                <c:pt idx="514">
                  <c:v>0.94667055861905058</c:v>
                </c:pt>
                <c:pt idx="515">
                  <c:v>3.0260424376059825</c:v>
                </c:pt>
                <c:pt idx="516">
                  <c:v>6.1337993219614537</c:v>
                </c:pt>
                <c:pt idx="517">
                  <c:v>9.133110703848855</c:v>
                </c:pt>
                <c:pt idx="518">
                  <c:v>10.423155799340746</c:v>
                </c:pt>
                <c:pt idx="519">
                  <c:v>10.423155799340746</c:v>
                </c:pt>
                <c:pt idx="520">
                  <c:v>9.8598476983442875</c:v>
                </c:pt>
                <c:pt idx="521">
                  <c:v>8.9557729683499687</c:v>
                </c:pt>
                <c:pt idx="522">
                  <c:v>8.0114929919496518</c:v>
                </c:pt>
                <c:pt idx="523">
                  <c:v>6.8857460925817264</c:v>
                </c:pt>
                <c:pt idx="524">
                  <c:v>5.2212488913734365</c:v>
                </c:pt>
                <c:pt idx="525">
                  <c:v>3.0775486181369089</c:v>
                </c:pt>
                <c:pt idx="526">
                  <c:v>1.2552729904921114</c:v>
                </c:pt>
                <c:pt idx="527">
                  <c:v>0.34772104999781478</c:v>
                </c:pt>
                <c:pt idx="528">
                  <c:v>8.6930262499453695E-2</c:v>
                </c:pt>
                <c:pt idx="529">
                  <c:v>2.1732565624863424E-2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8.6930262499453678E-4</c:v>
                </c:pt>
                <c:pt idx="534">
                  <c:v>3.1294894499803327E-2</c:v>
                </c:pt>
                <c:pt idx="535">
                  <c:v>0.22254147199860141</c:v>
                </c:pt>
                <c:pt idx="536">
                  <c:v>0.58764857449630692</c:v>
                </c:pt>
                <c:pt idx="537">
                  <c:v>1.4612977126158164</c:v>
                </c:pt>
                <c:pt idx="538">
                  <c:v>3.6728035906019181</c:v>
                </c:pt>
                <c:pt idx="539">
                  <c:v>7.6811579944517279</c:v>
                </c:pt>
                <c:pt idx="540">
                  <c:v>11.596714343083372</c:v>
                </c:pt>
                <c:pt idx="541">
                  <c:v>13.044972516324268</c:v>
                </c:pt>
                <c:pt idx="542">
                  <c:v>13.044972516324268</c:v>
                </c:pt>
                <c:pt idx="543">
                  <c:v>12.832862675825602</c:v>
                </c:pt>
                <c:pt idx="544">
                  <c:v>12.10416975042393</c:v>
                </c:pt>
                <c:pt idx="545">
                  <c:v>10.807387559588332</c:v>
                </c:pt>
                <c:pt idx="546">
                  <c:v>8.7801738381010708</c:v>
                </c:pt>
                <c:pt idx="547">
                  <c:v>7.4379705851095075</c:v>
                </c:pt>
                <c:pt idx="548">
                  <c:v>6.4293622144595943</c:v>
                </c:pt>
                <c:pt idx="549">
                  <c:v>5.774125360869963</c:v>
                </c:pt>
                <c:pt idx="550">
                  <c:v>5.1540952635926089</c:v>
                </c:pt>
                <c:pt idx="551">
                  <c:v>4.6961901058767355</c:v>
                </c:pt>
                <c:pt idx="552">
                  <c:v>4.4440923446283218</c:v>
                </c:pt>
                <c:pt idx="553">
                  <c:v>4.0789852421306154</c:v>
                </c:pt>
                <c:pt idx="554">
                  <c:v>3.8442735333820912</c:v>
                </c:pt>
                <c:pt idx="555">
                  <c:v>3.7295255868828119</c:v>
                </c:pt>
                <c:pt idx="556">
                  <c:v>3.7295255868828119</c:v>
                </c:pt>
                <c:pt idx="557">
                  <c:v>3.8442735333820912</c:v>
                </c:pt>
                <c:pt idx="558">
                  <c:v>4.1387497975989902</c:v>
                </c:pt>
                <c:pt idx="559">
                  <c:v>4.569271922627534</c:v>
                </c:pt>
                <c:pt idx="560">
                  <c:v>5.916690991369066</c:v>
                </c:pt>
                <c:pt idx="561">
                  <c:v>6.2807114655855294</c:v>
                </c:pt>
                <c:pt idx="562">
                  <c:v>6.2807114655855294</c:v>
                </c:pt>
                <c:pt idx="563">
                  <c:v>6.2807114655855294</c:v>
                </c:pt>
                <c:pt idx="564">
                  <c:v>5.1540952635926089</c:v>
                </c:pt>
                <c:pt idx="565">
                  <c:v>2.2169390193923171</c:v>
                </c:pt>
                <c:pt idx="566">
                  <c:v>0.50071831199685324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2.1732565624863424E-2</c:v>
                </c:pt>
                <c:pt idx="602">
                  <c:v>9.5840614405647714E-2</c:v>
                </c:pt>
                <c:pt idx="603">
                  <c:v>0.50071831199685324</c:v>
                </c:pt>
                <c:pt idx="604">
                  <c:v>1.7996737593949397</c:v>
                </c:pt>
                <c:pt idx="605">
                  <c:v>4.3821545325974611</c:v>
                </c:pt>
                <c:pt idx="606">
                  <c:v>8.5200350275714563</c:v>
                </c:pt>
                <c:pt idx="607">
                  <c:v>14.131600797567438</c:v>
                </c:pt>
                <c:pt idx="608">
                  <c:v>20.216719172529196</c:v>
                </c:pt>
                <c:pt idx="609">
                  <c:v>26.319006274334594</c:v>
                </c:pt>
                <c:pt idx="610">
                  <c:v>32.717073594294391</c:v>
                </c:pt>
                <c:pt idx="611">
                  <c:v>39.996831101654884</c:v>
                </c:pt>
                <c:pt idx="612">
                  <c:v>46.789344487705954</c:v>
                </c:pt>
                <c:pt idx="613">
                  <c:v>50.699685020587623</c:v>
                </c:pt>
                <c:pt idx="614">
                  <c:v>51.542908566832331</c:v>
                </c:pt>
                <c:pt idx="615">
                  <c:v>51.120427491084975</c:v>
                </c:pt>
                <c:pt idx="616">
                  <c:v>50.909838930180058</c:v>
                </c:pt>
                <c:pt idx="617">
                  <c:v>50.489965762307698</c:v>
                </c:pt>
                <c:pt idx="618">
                  <c:v>49.655435242312947</c:v>
                </c:pt>
                <c:pt idx="619">
                  <c:v>48.007237465323293</c:v>
                </c:pt>
                <c:pt idx="620">
                  <c:v>45.786386584118503</c:v>
                </c:pt>
                <c:pt idx="621">
                  <c:v>43.813069625380898</c:v>
                </c:pt>
                <c:pt idx="622">
                  <c:v>42.842710570230757</c:v>
                </c:pt>
                <c:pt idx="623">
                  <c:v>42.649942713138216</c:v>
                </c:pt>
                <c:pt idx="624">
                  <c:v>43.035913078635787</c:v>
                </c:pt>
                <c:pt idx="625">
                  <c:v>44.204255806628453</c:v>
                </c:pt>
                <c:pt idx="626">
                  <c:v>45.388245981871009</c:v>
                </c:pt>
                <c:pt idx="627">
                  <c:v>45.986108862211005</c:v>
                </c:pt>
                <c:pt idx="628">
                  <c:v>45.986108862211005</c:v>
                </c:pt>
                <c:pt idx="629">
                  <c:v>45.986108862211005</c:v>
                </c:pt>
                <c:pt idx="630">
                  <c:v>46.186265791615988</c:v>
                </c:pt>
                <c:pt idx="631">
                  <c:v>47.396335045608382</c:v>
                </c:pt>
                <c:pt idx="632">
                  <c:v>49.447889240595494</c:v>
                </c:pt>
                <c:pt idx="633">
                  <c:v>51.967128247829663</c:v>
                </c:pt>
                <c:pt idx="634">
                  <c:v>54.985346961810691</c:v>
                </c:pt>
                <c:pt idx="635">
                  <c:v>57.864259930136356</c:v>
                </c:pt>
                <c:pt idx="636">
                  <c:v>60.128793268247115</c:v>
                </c:pt>
                <c:pt idx="637">
                  <c:v>61.046776840241343</c:v>
                </c:pt>
                <c:pt idx="638">
                  <c:v>61.046776840241343</c:v>
                </c:pt>
                <c:pt idx="639">
                  <c:v>60.816628970274053</c:v>
                </c:pt>
                <c:pt idx="640">
                  <c:v>60.357637184276939</c:v>
                </c:pt>
                <c:pt idx="641">
                  <c:v>60.128793268247115</c:v>
                </c:pt>
                <c:pt idx="642">
                  <c:v>61.27735936152115</c:v>
                </c:pt>
                <c:pt idx="643">
                  <c:v>64.078252419253559</c:v>
                </c:pt>
                <c:pt idx="644">
                  <c:v>66.219996761583843</c:v>
                </c:pt>
                <c:pt idx="645">
                  <c:v>66.941735265985542</c:v>
                </c:pt>
                <c:pt idx="646">
                  <c:v>67.910138390229477</c:v>
                </c:pt>
                <c:pt idx="647">
                  <c:v>68.885495935473344</c:v>
                </c:pt>
                <c:pt idx="648">
                  <c:v>69.867807901717171</c:v>
                </c:pt>
                <c:pt idx="649">
                  <c:v>70.361571792714059</c:v>
                </c:pt>
                <c:pt idx="650">
                  <c:v>70.114472521559378</c:v>
                </c:pt>
                <c:pt idx="651">
                  <c:v>68.153325799571689</c:v>
                </c:pt>
                <c:pt idx="652">
                  <c:v>63.842454082223782</c:v>
                </c:pt>
                <c:pt idx="653">
                  <c:v>58.99109345778551</c:v>
                </c:pt>
                <c:pt idx="654">
                  <c:v>54.548957044063428</c:v>
                </c:pt>
                <c:pt idx="655">
                  <c:v>48.416679001695719</c:v>
                </c:pt>
                <c:pt idx="656">
                  <c:v>40.558183271745115</c:v>
                </c:pt>
                <c:pt idx="657">
                  <c:v>33.395129641790135</c:v>
                </c:pt>
                <c:pt idx="658">
                  <c:v>28.953210553724293</c:v>
                </c:pt>
                <c:pt idx="659">
                  <c:v>25.568146131995572</c:v>
                </c:pt>
                <c:pt idx="660">
                  <c:v>20.884995565493746</c:v>
                </c:pt>
                <c:pt idx="661">
                  <c:v>14.691214362407672</c:v>
                </c:pt>
                <c:pt idx="662">
                  <c:v>9.3121870445977279</c:v>
                </c:pt>
                <c:pt idx="663">
                  <c:v>5.1540952635926089</c:v>
                </c:pt>
                <c:pt idx="664">
                  <c:v>3.7295255868828119</c:v>
                </c:pt>
                <c:pt idx="665">
                  <c:v>3.129489449980333</c:v>
                </c:pt>
                <c:pt idx="666">
                  <c:v>3.3957133788849099</c:v>
                </c:pt>
                <c:pt idx="667">
                  <c:v>4.2595828624732306</c:v>
                </c:pt>
                <c:pt idx="668">
                  <c:v>7.8454561905756952</c:v>
                </c:pt>
                <c:pt idx="669">
                  <c:v>11.697336121926488</c:v>
                </c:pt>
                <c:pt idx="670">
                  <c:v>17.038331449892922</c:v>
                </c:pt>
                <c:pt idx="671">
                  <c:v>22.254147199860146</c:v>
                </c:pt>
                <c:pt idx="672">
                  <c:v>25.122845862342118</c:v>
                </c:pt>
                <c:pt idx="673">
                  <c:v>28.165405049822994</c:v>
                </c:pt>
                <c:pt idx="674">
                  <c:v>31.381824762302781</c:v>
                </c:pt>
                <c:pt idx="675">
                  <c:v>34.772104999781476</c:v>
                </c:pt>
                <c:pt idx="676">
                  <c:v>35.295642505684434</c:v>
                </c:pt>
                <c:pt idx="677">
                  <c:v>35.64684076618223</c:v>
                </c:pt>
                <c:pt idx="678">
                  <c:v>33.055232315417271</c:v>
                </c:pt>
                <c:pt idx="679">
                  <c:v>27.69793756323218</c:v>
                </c:pt>
                <c:pt idx="680">
                  <c:v>21.976839662486888</c:v>
                </c:pt>
                <c:pt idx="681">
                  <c:v>15.960613520555945</c:v>
                </c:pt>
                <c:pt idx="682">
                  <c:v>11.297456914429</c:v>
                </c:pt>
                <c:pt idx="683">
                  <c:v>9.6755555418454424</c:v>
                </c:pt>
                <c:pt idx="684">
                  <c:v>7.7630897668574628</c:v>
                </c:pt>
                <c:pt idx="685">
                  <c:v>7.7630897668574628</c:v>
                </c:pt>
                <c:pt idx="686">
                  <c:v>9.8598476983442875</c:v>
                </c:pt>
                <c:pt idx="687">
                  <c:v>12.413858810578237</c:v>
                </c:pt>
                <c:pt idx="688">
                  <c:v>14.578422346814632</c:v>
                </c:pt>
                <c:pt idx="689">
                  <c:v>17.528618130389845</c:v>
                </c:pt>
                <c:pt idx="690">
                  <c:v>19.952451174530857</c:v>
                </c:pt>
                <c:pt idx="691">
                  <c:v>20.750470984275843</c:v>
                </c:pt>
                <c:pt idx="692">
                  <c:v>21.019954798024152</c:v>
                </c:pt>
                <c:pt idx="693">
                  <c:v>21.976839662486888</c:v>
                </c:pt>
                <c:pt idx="694">
                  <c:v>23.238415097010211</c:v>
                </c:pt>
                <c:pt idx="695">
                  <c:v>23.954503134349451</c:v>
                </c:pt>
                <c:pt idx="696">
                  <c:v>22.813978090356624</c:v>
                </c:pt>
                <c:pt idx="697">
                  <c:v>17.405394483296863</c:v>
                </c:pt>
                <c:pt idx="698">
                  <c:v>14.466064982534089</c:v>
                </c:pt>
                <c:pt idx="699">
                  <c:v>11.596714343083372</c:v>
                </c:pt>
                <c:pt idx="700">
                  <c:v>10.328184487560092</c:v>
                </c:pt>
                <c:pt idx="701">
                  <c:v>9.7674842944386189</c:v>
                </c:pt>
                <c:pt idx="702">
                  <c:v>9.5840614405647671</c:v>
                </c:pt>
                <c:pt idx="703">
                  <c:v>9.5840614405647671</c:v>
                </c:pt>
                <c:pt idx="704">
                  <c:v>9.493001990596591</c:v>
                </c:pt>
                <c:pt idx="705">
                  <c:v>8.606313313102163</c:v>
                </c:pt>
                <c:pt idx="706">
                  <c:v>6.9633313518624886</c:v>
                </c:pt>
                <c:pt idx="707">
                  <c:v>4.9552422881251097</c:v>
                </c:pt>
                <c:pt idx="708">
                  <c:v>3.5606635519776226</c:v>
                </c:pt>
                <c:pt idx="709">
                  <c:v>3.129489449980333</c:v>
                </c:pt>
                <c:pt idx="710">
                  <c:v>3.7866822344762023</c:v>
                </c:pt>
                <c:pt idx="711">
                  <c:v>6.3548195143663131</c:v>
                </c:pt>
                <c:pt idx="712">
                  <c:v>9.6755555418454424</c:v>
                </c:pt>
                <c:pt idx="713">
                  <c:v>10.328184487560092</c:v>
                </c:pt>
                <c:pt idx="714">
                  <c:v>9.7674842944386189</c:v>
                </c:pt>
                <c:pt idx="715">
                  <c:v>7.4379705851095075</c:v>
                </c:pt>
                <c:pt idx="716">
                  <c:v>4.1989490043798616</c:v>
                </c:pt>
                <c:pt idx="717">
                  <c:v>3.129489449980333</c:v>
                </c:pt>
                <c:pt idx="718">
                  <c:v>3.129489449980333</c:v>
                </c:pt>
                <c:pt idx="719">
                  <c:v>3.6728035906019181</c:v>
                </c:pt>
                <c:pt idx="720">
                  <c:v>5.5635367999650365</c:v>
                </c:pt>
                <c:pt idx="721">
                  <c:v>7.4379705851095075</c:v>
                </c:pt>
                <c:pt idx="722">
                  <c:v>9.2224315485670427</c:v>
                </c:pt>
                <c:pt idx="723">
                  <c:v>11.002111347587107</c:v>
                </c:pt>
                <c:pt idx="724">
                  <c:v>12.517957799921332</c:v>
                </c:pt>
                <c:pt idx="725">
                  <c:v>15.377094133528365</c:v>
                </c:pt>
                <c:pt idx="726">
                  <c:v>19.429130994284147</c:v>
                </c:pt>
                <c:pt idx="727">
                  <c:v>26.319006274334594</c:v>
                </c:pt>
                <c:pt idx="728">
                  <c:v>31.052359067429851</c:v>
                </c:pt>
                <c:pt idx="729">
                  <c:v>35.120695352404283</c:v>
                </c:pt>
                <c:pt idx="730">
                  <c:v>37.609508767763643</c:v>
                </c:pt>
                <c:pt idx="731">
                  <c:v>38.153909536666475</c:v>
                </c:pt>
                <c:pt idx="732">
                  <c:v>38.336245762259068</c:v>
                </c:pt>
                <c:pt idx="733">
                  <c:v>38.70222216738177</c:v>
                </c:pt>
                <c:pt idx="734">
                  <c:v>39.069937177754475</c:v>
                </c:pt>
                <c:pt idx="735">
                  <c:v>39.62476957815722</c:v>
                </c:pt>
                <c:pt idx="736">
                  <c:v>40.370631230402537</c:v>
                </c:pt>
                <c:pt idx="737">
                  <c:v>41.502463248145432</c:v>
                </c:pt>
                <c:pt idx="738">
                  <c:v>42.074247049735582</c:v>
                </c:pt>
                <c:pt idx="739">
                  <c:v>42.265710952890629</c:v>
                </c:pt>
                <c:pt idx="740">
                  <c:v>44.597180593125984</c:v>
                </c:pt>
                <c:pt idx="741">
                  <c:v>46.789344487705954</c:v>
                </c:pt>
                <c:pt idx="742">
                  <c:v>48.416679001695719</c:v>
                </c:pt>
                <c:pt idx="743">
                  <c:v>48.622051746850687</c:v>
                </c:pt>
                <c:pt idx="744">
                  <c:v>48.827859143318136</c:v>
                </c:pt>
                <c:pt idx="745">
                  <c:v>48.827859143318136</c:v>
                </c:pt>
                <c:pt idx="746">
                  <c:v>49.034101191098095</c:v>
                </c:pt>
                <c:pt idx="747">
                  <c:v>49.863415895342889</c:v>
                </c:pt>
                <c:pt idx="748">
                  <c:v>51.331450703302409</c:v>
                </c:pt>
                <c:pt idx="749">
                  <c:v>53.035283848291698</c:v>
                </c:pt>
                <c:pt idx="750">
                  <c:v>53.897632052286284</c:v>
                </c:pt>
                <c:pt idx="751">
                  <c:v>53.897632052286284</c:v>
                </c:pt>
                <c:pt idx="752">
                  <c:v>53.681393024318886</c:v>
                </c:pt>
                <c:pt idx="753">
                  <c:v>52.820783425574298</c:v>
                </c:pt>
                <c:pt idx="754">
                  <c:v>51.120427491084975</c:v>
                </c:pt>
                <c:pt idx="755">
                  <c:v>49.240777890190543</c:v>
                </c:pt>
                <c:pt idx="756">
                  <c:v>46.587883604363469</c:v>
                </c:pt>
                <c:pt idx="757">
                  <c:v>41.502463248145432</c:v>
                </c:pt>
                <c:pt idx="758">
                  <c:v>33.565730281945307</c:v>
                </c:pt>
                <c:pt idx="759">
                  <c:v>25.270844634247432</c:v>
                </c:pt>
                <c:pt idx="760">
                  <c:v>18.277087690510136</c:v>
                </c:pt>
                <c:pt idx="761">
                  <c:v>12.206964785829534</c:v>
                </c:pt>
                <c:pt idx="762">
                  <c:v>7.3577774179537592</c:v>
                </c:pt>
                <c:pt idx="763">
                  <c:v>4.4440923446283218</c:v>
                </c:pt>
                <c:pt idx="764">
                  <c:v>3.129489449980333</c:v>
                </c:pt>
                <c:pt idx="765">
                  <c:v>3.5606635519776226</c:v>
                </c:pt>
                <c:pt idx="766">
                  <c:v>5.5635367999650365</c:v>
                </c:pt>
                <c:pt idx="767">
                  <c:v>7.9282572656064243</c:v>
                </c:pt>
                <c:pt idx="768">
                  <c:v>10.904532127931471</c:v>
                </c:pt>
                <c:pt idx="769">
                  <c:v>14.242654207910491</c:v>
                </c:pt>
                <c:pt idx="770">
                  <c:v>19.689921781782505</c:v>
                </c:pt>
                <c:pt idx="771">
                  <c:v>27.08073269948606</c:v>
                </c:pt>
                <c:pt idx="772">
                  <c:v>34.59846180043882</c:v>
                </c:pt>
                <c:pt idx="773">
                  <c:v>43.035913078635787</c:v>
                </c:pt>
                <c:pt idx="774">
                  <c:v>49.034101191098095</c:v>
                </c:pt>
                <c:pt idx="775">
                  <c:v>56.304948346552408</c:v>
                </c:pt>
                <c:pt idx="776">
                  <c:v>63.607090396506514</c:v>
                </c:pt>
                <c:pt idx="777">
                  <c:v>68.885495935473344</c:v>
                </c:pt>
                <c:pt idx="778">
                  <c:v>73.360665848945231</c:v>
                </c:pt>
                <c:pt idx="779">
                  <c:v>77.716523977136589</c:v>
                </c:pt>
                <c:pt idx="780">
                  <c:v>81.132231316396371</c:v>
                </c:pt>
                <c:pt idx="781">
                  <c:v>83.809683401379544</c:v>
                </c:pt>
                <c:pt idx="782">
                  <c:v>85.709761613961348</c:v>
                </c:pt>
                <c:pt idx="783">
                  <c:v>87.079999876608994</c:v>
                </c:pt>
                <c:pt idx="784">
                  <c:v>87.907358649947554</c:v>
                </c:pt>
                <c:pt idx="785">
                  <c:v>89.016588799440584</c:v>
                </c:pt>
                <c:pt idx="786">
                  <c:v>90.974475636584501</c:v>
                </c:pt>
                <c:pt idx="787">
                  <c:v>92.386005773919408</c:v>
                </c:pt>
                <c:pt idx="788">
                  <c:v>92.669615755323875</c:v>
                </c:pt>
                <c:pt idx="789">
                  <c:v>92.669615755323875</c:v>
                </c:pt>
                <c:pt idx="790">
                  <c:v>92.953660388040845</c:v>
                </c:pt>
                <c:pt idx="791">
                  <c:v>93.808402194066716</c:v>
                </c:pt>
                <c:pt idx="792">
                  <c:v>94.667055861905055</c:v>
                </c:pt>
                <c:pt idx="793">
                  <c:v>93.523053607412251</c:v>
                </c:pt>
                <c:pt idx="794">
                  <c:v>87.631137740855536</c:v>
                </c:pt>
                <c:pt idx="795">
                  <c:v>77.456819817919467</c:v>
                </c:pt>
                <c:pt idx="796">
                  <c:v>64.788255338217837</c:v>
                </c:pt>
                <c:pt idx="797">
                  <c:v>52.820783425574298</c:v>
                </c:pt>
                <c:pt idx="798">
                  <c:v>43.813069625380898</c:v>
                </c:pt>
                <c:pt idx="799">
                  <c:v>38.885862346911871</c:v>
                </c:pt>
                <c:pt idx="800">
                  <c:v>37.248748178390912</c:v>
                </c:pt>
                <c:pt idx="801">
                  <c:v>37.069019860673286</c:v>
                </c:pt>
                <c:pt idx="802">
                  <c:v>38.519016639164178</c:v>
                </c:pt>
                <c:pt idx="803">
                  <c:v>43.423622049383347</c:v>
                </c:pt>
                <c:pt idx="804">
                  <c:v>50.909838930180058</c:v>
                </c:pt>
                <c:pt idx="805">
                  <c:v>57.416569078264175</c:v>
                </c:pt>
                <c:pt idx="806">
                  <c:v>60.357637184276939</c:v>
                </c:pt>
                <c:pt idx="807">
                  <c:v>61.046776840241343</c:v>
                </c:pt>
                <c:pt idx="808">
                  <c:v>59.900384003529808</c:v>
                </c:pt>
                <c:pt idx="809">
                  <c:v>57.193375629296817</c:v>
                </c:pt>
                <c:pt idx="810">
                  <c:v>53.681393024318886</c:v>
                </c:pt>
                <c:pt idx="811">
                  <c:v>48.827859143318136</c:v>
                </c:pt>
                <c:pt idx="812">
                  <c:v>41.502463248145432</c:v>
                </c:pt>
                <c:pt idx="813">
                  <c:v>34.252479355690994</c:v>
                </c:pt>
                <c:pt idx="814">
                  <c:v>27.388465828734123</c:v>
                </c:pt>
                <c:pt idx="815">
                  <c:v>21.019954798024152</c:v>
                </c:pt>
                <c:pt idx="816">
                  <c:v>15.032198317061779</c:v>
                </c:pt>
                <c:pt idx="817">
                  <c:v>10.423155799340746</c:v>
                </c:pt>
                <c:pt idx="818">
                  <c:v>7.0413512624557484</c:v>
                </c:pt>
                <c:pt idx="819">
                  <c:v>6.2807114655855294</c:v>
                </c:pt>
                <c:pt idx="820">
                  <c:v>7.0413512624557484</c:v>
                </c:pt>
                <c:pt idx="821">
                  <c:v>9.9526457535624537</c:v>
                </c:pt>
                <c:pt idx="822">
                  <c:v>13.366397161916002</c:v>
                </c:pt>
                <c:pt idx="823">
                  <c:v>16.916846408049935</c:v>
                </c:pt>
                <c:pt idx="824">
                  <c:v>20.616381054370436</c:v>
                </c:pt>
                <c:pt idx="825">
                  <c:v>23.666763965476264</c:v>
                </c:pt>
                <c:pt idx="826">
                  <c:v>26.774738175487983</c:v>
                </c:pt>
                <c:pt idx="827">
                  <c:v>29.912920651718263</c:v>
                </c:pt>
                <c:pt idx="828">
                  <c:v>32.885935629199579</c:v>
                </c:pt>
                <c:pt idx="829">
                  <c:v>37.248748178390912</c:v>
                </c:pt>
                <c:pt idx="830">
                  <c:v>42.074247049735582</c:v>
                </c:pt>
                <c:pt idx="831">
                  <c:v>46.587883604363469</c:v>
                </c:pt>
                <c:pt idx="832">
                  <c:v>49.447889240595494</c:v>
                </c:pt>
                <c:pt idx="833">
                  <c:v>50.489965762307698</c:v>
                </c:pt>
                <c:pt idx="834">
                  <c:v>51.542908566832331</c:v>
                </c:pt>
                <c:pt idx="835">
                  <c:v>52.820783425574298</c:v>
                </c:pt>
                <c:pt idx="836">
                  <c:v>53.897632052286284</c:v>
                </c:pt>
                <c:pt idx="837">
                  <c:v>54.766934677280823</c:v>
                </c:pt>
                <c:pt idx="838">
                  <c:v>56.304948346552408</c:v>
                </c:pt>
                <c:pt idx="839">
                  <c:v>58.313689387258528</c:v>
                </c:pt>
                <c:pt idx="840">
                  <c:v>59.900384003529808</c:v>
                </c:pt>
                <c:pt idx="841">
                  <c:v>61.739828358018244</c:v>
                </c:pt>
                <c:pt idx="842">
                  <c:v>64.55115304725058</c:v>
                </c:pt>
                <c:pt idx="843">
                  <c:v>67.425067525482504</c:v>
                </c:pt>
                <c:pt idx="844">
                  <c:v>69.375782615970266</c:v>
                </c:pt>
                <c:pt idx="845">
                  <c:v>70.114472521559378</c:v>
                </c:pt>
                <c:pt idx="846">
                  <c:v>70.609105715181258</c:v>
                </c:pt>
                <c:pt idx="847">
                  <c:v>71.105477514053149</c:v>
                </c:pt>
                <c:pt idx="848">
                  <c:v>72.354013409201556</c:v>
                </c:pt>
                <c:pt idx="849">
                  <c:v>74.88368404793566</c:v>
                </c:pt>
                <c:pt idx="850">
                  <c:v>78.498244362662916</c:v>
                </c:pt>
                <c:pt idx="851">
                  <c:v>81.132231316396371</c:v>
                </c:pt>
                <c:pt idx="852">
                  <c:v>82.73348675163632</c:v>
                </c:pt>
                <c:pt idx="853">
                  <c:v>84.350389634126159</c:v>
                </c:pt>
                <c:pt idx="854">
                  <c:v>85.982939963865874</c:v>
                </c:pt>
                <c:pt idx="855">
                  <c:v>87.079999876608994</c:v>
                </c:pt>
                <c:pt idx="856">
                  <c:v>87.355351483076007</c:v>
                </c:pt>
                <c:pt idx="857">
                  <c:v>87.631137740855536</c:v>
                </c:pt>
                <c:pt idx="858">
                  <c:v>90.412906140838075</c:v>
                </c:pt>
                <c:pt idx="859">
                  <c:v>94.094185432033669</c:v>
                </c:pt>
                <c:pt idx="860">
                  <c:v>96.975923633890574</c:v>
                </c:pt>
                <c:pt idx="861">
                  <c:v>98.725829818004556</c:v>
                </c:pt>
                <c:pt idx="862">
                  <c:v>102.86979543135351</c:v>
                </c:pt>
                <c:pt idx="863">
                  <c:v>109.86268307246581</c:v>
                </c:pt>
                <c:pt idx="864">
                  <c:v>113.6024229651923</c:v>
                </c:pt>
                <c:pt idx="865">
                  <c:v>115.17912060127614</c:v>
                </c:pt>
                <c:pt idx="866">
                  <c:v>117.08550125788918</c:v>
                </c:pt>
                <c:pt idx="867">
                  <c:v>120.94520491286491</c:v>
                </c:pt>
                <c:pt idx="868">
                  <c:v>125.52729904921112</c:v>
                </c:pt>
                <c:pt idx="869">
                  <c:v>127.51713275782363</c:v>
                </c:pt>
                <c:pt idx="870">
                  <c:v>127.18440717810697</c:v>
                </c:pt>
                <c:pt idx="871">
                  <c:v>126.18883834683199</c:v>
                </c:pt>
                <c:pt idx="872">
                  <c:v>124.86749835684029</c:v>
                </c:pt>
                <c:pt idx="873">
                  <c:v>123.55311278784852</c:v>
                </c:pt>
                <c:pt idx="874">
                  <c:v>121.59457397373586</c:v>
                </c:pt>
                <c:pt idx="875">
                  <c:v>118.68610471616037</c:v>
                </c:pt>
                <c:pt idx="876">
                  <c:v>114.86291177143437</c:v>
                </c:pt>
                <c:pt idx="877">
                  <c:v>110.48162654146194</c:v>
                </c:pt>
                <c:pt idx="878">
                  <c:v>107.71007244732311</c:v>
                </c:pt>
                <c:pt idx="879">
                  <c:v>106.48957156183076</c:v>
                </c:pt>
                <c:pt idx="880">
                  <c:v>106.48957156183076</c:v>
                </c:pt>
                <c:pt idx="881">
                  <c:v>103.46874493997475</c:v>
                </c:pt>
                <c:pt idx="882">
                  <c:v>100.49138344936847</c:v>
                </c:pt>
                <c:pt idx="883">
                  <c:v>100.49138344936847</c:v>
                </c:pt>
                <c:pt idx="884">
                  <c:v>100.49138344936847</c:v>
                </c:pt>
                <c:pt idx="885">
                  <c:v>100.78716366752286</c:v>
                </c:pt>
                <c:pt idx="886">
                  <c:v>101.67711222986101</c:v>
                </c:pt>
                <c:pt idx="887">
                  <c:v>102.27258452798229</c:v>
                </c:pt>
                <c:pt idx="888">
                  <c:v>102.57097265401164</c:v>
                </c:pt>
                <c:pt idx="889">
                  <c:v>101.97463105326541</c:v>
                </c:pt>
                <c:pt idx="890">
                  <c:v>100.78716366752286</c:v>
                </c:pt>
                <c:pt idx="891">
                  <c:v>98.433092159037628</c:v>
                </c:pt>
                <c:pt idx="892">
                  <c:v>95.241664897026467</c:v>
                </c:pt>
                <c:pt idx="893">
                  <c:v>91.255912361426496</c:v>
                </c:pt>
                <c:pt idx="894">
                  <c:v>87.907358649947554</c:v>
                </c:pt>
                <c:pt idx="895">
                  <c:v>85.164708868089789</c:v>
                </c:pt>
                <c:pt idx="896">
                  <c:v>83.809683401379544</c:v>
                </c:pt>
                <c:pt idx="897">
                  <c:v>83.270715773882927</c:v>
                </c:pt>
                <c:pt idx="898">
                  <c:v>83.270715773882927</c:v>
                </c:pt>
                <c:pt idx="899">
                  <c:v>83.001883937103372</c:v>
                </c:pt>
                <c:pt idx="900">
                  <c:v>82.197996334639654</c:v>
                </c:pt>
                <c:pt idx="901">
                  <c:v>80.601956715149711</c:v>
                </c:pt>
                <c:pt idx="902">
                  <c:v>77.456819817919467</c:v>
                </c:pt>
                <c:pt idx="903">
                  <c:v>64.788255338217837</c:v>
                </c:pt>
                <c:pt idx="904">
                  <c:v>52.820783425574298</c:v>
                </c:pt>
                <c:pt idx="905">
                  <c:v>43.813069625380898</c:v>
                </c:pt>
                <c:pt idx="906">
                  <c:v>38.885862346911871</c:v>
                </c:pt>
                <c:pt idx="907">
                  <c:v>37.248748178390912</c:v>
                </c:pt>
                <c:pt idx="908">
                  <c:v>37.069019860673286</c:v>
                </c:pt>
                <c:pt idx="909">
                  <c:v>38.519016639164178</c:v>
                </c:pt>
                <c:pt idx="910">
                  <c:v>43.423622049383347</c:v>
                </c:pt>
                <c:pt idx="911">
                  <c:v>50.909838930180058</c:v>
                </c:pt>
                <c:pt idx="912">
                  <c:v>57.416569078264175</c:v>
                </c:pt>
                <c:pt idx="913">
                  <c:v>60.357637184276939</c:v>
                </c:pt>
                <c:pt idx="914">
                  <c:v>63.372161362101735</c:v>
                </c:pt>
                <c:pt idx="915">
                  <c:v>70.609105715181258</c:v>
                </c:pt>
                <c:pt idx="916">
                  <c:v>73.360665848945231</c:v>
                </c:pt>
                <c:pt idx="917">
                  <c:v>76.164818791521327</c:v>
                </c:pt>
                <c:pt idx="918">
                  <c:v>75.651060940149563</c:v>
                </c:pt>
                <c:pt idx="919">
                  <c:v>75.907722540179208</c:v>
                </c:pt>
                <c:pt idx="920">
                  <c:v>76.938715453422731</c:v>
                </c:pt>
                <c:pt idx="921">
                  <c:v>79.546623328406355</c:v>
                </c:pt>
                <c:pt idx="922">
                  <c:v>84.350389634126159</c:v>
                </c:pt>
                <c:pt idx="923">
                  <c:v>88.738629285098568</c:v>
                </c:pt>
                <c:pt idx="924">
                  <c:v>92.102830443827415</c:v>
                </c:pt>
                <c:pt idx="925">
                  <c:v>89.294982965095059</c:v>
                </c:pt>
                <c:pt idx="926">
                  <c:v>85.437017915369339</c:v>
                </c:pt>
                <c:pt idx="927">
                  <c:v>83.539982261974984</c:v>
                </c:pt>
                <c:pt idx="928">
                  <c:v>81.664244522893043</c:v>
                </c:pt>
                <c:pt idx="929">
                  <c:v>80.601956715149711</c:v>
                </c:pt>
                <c:pt idx="930">
                  <c:v>79.546623328406355</c:v>
                </c:pt>
                <c:pt idx="931">
                  <c:v>78.759687127130022</c:v>
                </c:pt>
                <c:pt idx="932">
                  <c:v>77.716523977136589</c:v>
                </c:pt>
                <c:pt idx="933">
                  <c:v>76.680315248143103</c:v>
                </c:pt>
                <c:pt idx="934">
                  <c:v>74.628761053155998</c:v>
                </c:pt>
                <c:pt idx="935">
                  <c:v>71.853295097204679</c:v>
                </c:pt>
                <c:pt idx="936">
                  <c:v>69.621577933187453</c:v>
                </c:pt>
                <c:pt idx="937">
                  <c:v>68.153325799571689</c:v>
                </c:pt>
                <c:pt idx="938">
                  <c:v>66.941735265985542</c:v>
                </c:pt>
                <c:pt idx="939">
                  <c:v>65.741011015211853</c:v>
                </c:pt>
                <c:pt idx="940">
                  <c:v>64.314485407595811</c:v>
                </c:pt>
                <c:pt idx="941">
                  <c:v>63.607090396506514</c:v>
                </c:pt>
                <c:pt idx="942">
                  <c:v>63.372161362101735</c:v>
                </c:pt>
                <c:pt idx="943">
                  <c:v>63.137666979009452</c:v>
                </c:pt>
                <c:pt idx="944">
                  <c:v>63.137666979009452</c:v>
                </c:pt>
                <c:pt idx="945">
                  <c:v>63.372161362101735</c:v>
                </c:pt>
                <c:pt idx="946">
                  <c:v>63.842454082223782</c:v>
                </c:pt>
                <c:pt idx="947">
                  <c:v>65.741011015211853</c:v>
                </c:pt>
                <c:pt idx="948">
                  <c:v>67.667385632199739</c:v>
                </c:pt>
                <c:pt idx="949">
                  <c:v>68.641004572193623</c:v>
                </c:pt>
                <c:pt idx="950">
                  <c:v>68.396947860226419</c:v>
                </c:pt>
                <c:pt idx="951">
                  <c:v>65.980286562741597</c:v>
                </c:pt>
                <c:pt idx="952">
                  <c:v>60.357637184276939</c:v>
                </c:pt>
                <c:pt idx="953">
                  <c:v>50.909838930180058</c:v>
                </c:pt>
                <c:pt idx="954">
                  <c:v>40.370631230402537</c:v>
                </c:pt>
                <c:pt idx="955">
                  <c:v>31.052359067429851</c:v>
                </c:pt>
                <c:pt idx="956">
                  <c:v>22.955022441261992</c:v>
                </c:pt>
                <c:pt idx="957">
                  <c:v>16.078621351898953</c:v>
                </c:pt>
                <c:pt idx="958">
                  <c:v>13.691733669320206</c:v>
                </c:pt>
                <c:pt idx="959">
                  <c:v>14.691214362407672</c:v>
                </c:pt>
                <c:pt idx="960">
                  <c:v>18.657190263288999</c:v>
                </c:pt>
                <c:pt idx="961">
                  <c:v>26.017358263461492</c:v>
                </c:pt>
                <c:pt idx="962">
                  <c:v>35.471024310277073</c:v>
                </c:pt>
                <c:pt idx="963">
                  <c:v>44.597180593125984</c:v>
                </c:pt>
                <c:pt idx="964">
                  <c:v>52.179890065297073</c:v>
                </c:pt>
                <c:pt idx="965">
                  <c:v>56.74829268529961</c:v>
                </c:pt>
                <c:pt idx="966">
                  <c:v>58.99109345778551</c:v>
                </c:pt>
                <c:pt idx="967">
                  <c:v>59.217764117252848</c:v>
                </c:pt>
                <c:pt idx="968">
                  <c:v>58.99109345778551</c:v>
                </c:pt>
                <c:pt idx="969">
                  <c:v>58.088757333041194</c:v>
                </c:pt>
                <c:pt idx="970">
                  <c:v>56.304948346552408</c:v>
                </c:pt>
                <c:pt idx="971">
                  <c:v>52.606717654169394</c:v>
                </c:pt>
                <c:pt idx="972">
                  <c:v>45.786386584118503</c:v>
                </c:pt>
                <c:pt idx="973">
                  <c:v>35.823091873399875</c:v>
                </c:pt>
                <c:pt idx="974">
                  <c:v>27.08073269948606</c:v>
                </c:pt>
                <c:pt idx="975">
                  <c:v>19.559309062377082</c:v>
                </c:pt>
                <c:pt idx="976">
                  <c:v>13.258820962072924</c:v>
                </c:pt>
                <c:pt idx="977">
                  <c:v>8.0951633696053751</c:v>
                </c:pt>
                <c:pt idx="978">
                  <c:v>5.5635367999650365</c:v>
                </c:pt>
                <c:pt idx="979">
                  <c:v>3.7866822344762023</c:v>
                </c:pt>
                <c:pt idx="980">
                  <c:v>2.4881614383906134</c:v>
                </c:pt>
                <c:pt idx="981">
                  <c:v>1.6829698819894237</c:v>
                </c:pt>
                <c:pt idx="982">
                  <c:v>1.1266162019929198</c:v>
                </c:pt>
                <c:pt idx="983">
                  <c:v>0.65741011015211848</c:v>
                </c:pt>
                <c:pt idx="984">
                  <c:v>0.22254147199860141</c:v>
                </c:pt>
                <c:pt idx="985">
                  <c:v>2.6296404406084745E-2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1.3908841999912588E-2</c:v>
                </c:pt>
                <c:pt idx="1028">
                  <c:v>0.28165405049822995</c:v>
                </c:pt>
                <c:pt idx="1029">
                  <c:v>1.6073405536148986</c:v>
                </c:pt>
                <c:pt idx="1030">
                  <c:v>4.6325136885958864</c:v>
                </c:pt>
                <c:pt idx="1031">
                  <c:v>8.693026249945369</c:v>
                </c:pt>
                <c:pt idx="1032">
                  <c:v>12.938700270418687</c:v>
                </c:pt>
                <c:pt idx="1033">
                  <c:v>17.282605487516385</c:v>
                </c:pt>
                <c:pt idx="1034">
                  <c:v>21.838837870769002</c:v>
                </c:pt>
                <c:pt idx="1035">
                  <c:v>26.622392890457689</c:v>
                </c:pt>
                <c:pt idx="1036">
                  <c:v>30.724631977806911</c:v>
                </c:pt>
                <c:pt idx="1037">
                  <c:v>34.252479355690994</c:v>
                </c:pt>
                <c:pt idx="1038">
                  <c:v>37.428911147421033</c:v>
                </c:pt>
                <c:pt idx="1039">
                  <c:v>41.312737950240368</c:v>
                </c:pt>
                <c:pt idx="1040">
                  <c:v>45.986108862211005</c:v>
                </c:pt>
                <c:pt idx="1041">
                  <c:v>50.909838930180058</c:v>
                </c:pt>
                <c:pt idx="1042">
                  <c:v>55.423475484807952</c:v>
                </c:pt>
                <c:pt idx="1043">
                  <c:v>58.539056092788357</c:v>
                </c:pt>
                <c:pt idx="1044">
                  <c:v>60.128793268247115</c:v>
                </c:pt>
                <c:pt idx="1045">
                  <c:v>60.586915751619237</c:v>
                </c:pt>
                <c:pt idx="1046">
                  <c:v>60.816628970274053</c:v>
                </c:pt>
                <c:pt idx="1047">
                  <c:v>61.27735936152115</c:v>
                </c:pt>
                <c:pt idx="1048">
                  <c:v>61.739828358018244</c:v>
                </c:pt>
                <c:pt idx="1049">
                  <c:v>61.27735936152115</c:v>
                </c:pt>
                <c:pt idx="1050">
                  <c:v>59.444869428032675</c:v>
                </c:pt>
                <c:pt idx="1051">
                  <c:v>55.863342613055181</c:v>
                </c:pt>
                <c:pt idx="1052">
                  <c:v>51.754801081674749</c:v>
                </c:pt>
                <c:pt idx="1053">
                  <c:v>46.991240022360934</c:v>
                </c:pt>
                <c:pt idx="1054">
                  <c:v>41.692623197362984</c:v>
                </c:pt>
                <c:pt idx="1055">
                  <c:v>35.295642505684434</c:v>
                </c:pt>
                <c:pt idx="1056">
                  <c:v>28.165405049822994</c:v>
                </c:pt>
                <c:pt idx="1057">
                  <c:v>20.482725775777531</c:v>
                </c:pt>
                <c:pt idx="1058">
                  <c:v>14.020982038536884</c:v>
                </c:pt>
                <c:pt idx="1059">
                  <c:v>9.5840614405647671</c:v>
                </c:pt>
                <c:pt idx="1060">
                  <c:v>6.0609952271181609</c:v>
                </c:pt>
                <c:pt idx="1061">
                  <c:v>3.9022994836004758</c:v>
                </c:pt>
                <c:pt idx="1062">
                  <c:v>3.129489449980333</c:v>
                </c:pt>
                <c:pt idx="1063">
                  <c:v>3.1818649331362536</c:v>
                </c:pt>
                <c:pt idx="1064">
                  <c:v>3.5606635519776226</c:v>
                </c:pt>
                <c:pt idx="1065">
                  <c:v>5.2888371704667616</c:v>
                </c:pt>
                <c:pt idx="1066">
                  <c:v>8.606313313102163</c:v>
                </c:pt>
                <c:pt idx="1067">
                  <c:v>11.899883633550216</c:v>
                </c:pt>
                <c:pt idx="1068">
                  <c:v>13.151679413542348</c:v>
                </c:pt>
                <c:pt idx="1069">
                  <c:v>13.801048474413268</c:v>
                </c:pt>
                <c:pt idx="1070">
                  <c:v>15.146728937904809</c:v>
                </c:pt>
                <c:pt idx="1071">
                  <c:v>18.025859231886717</c:v>
                </c:pt>
                <c:pt idx="1072">
                  <c:v>21.976839662486888</c:v>
                </c:pt>
                <c:pt idx="1073">
                  <c:v>27.08073269948606</c:v>
                </c:pt>
                <c:pt idx="1074">
                  <c:v>33.908235516193145</c:v>
                </c:pt>
                <c:pt idx="1075">
                  <c:v>43.035913078635787</c:v>
                </c:pt>
                <c:pt idx="1076">
                  <c:v>52.820783425574298</c:v>
                </c:pt>
                <c:pt idx="1077">
                  <c:v>61.739828358018244</c:v>
                </c:pt>
                <c:pt idx="1078">
                  <c:v>69.130421950065539</c:v>
                </c:pt>
                <c:pt idx="1079">
                  <c:v>75.394833991432421</c:v>
                </c:pt>
                <c:pt idx="1080">
                  <c:v>81.398020593988448</c:v>
                </c:pt>
                <c:pt idx="1081">
                  <c:v>85.164708868089789</c:v>
                </c:pt>
                <c:pt idx="1082">
                  <c:v>86.256552965082918</c:v>
                </c:pt>
                <c:pt idx="1083">
                  <c:v>84.892834472122743</c:v>
                </c:pt>
                <c:pt idx="1084">
                  <c:v>80.601956715149711</c:v>
                </c:pt>
                <c:pt idx="1085">
                  <c:v>76.422349694175978</c:v>
                </c:pt>
                <c:pt idx="1086">
                  <c:v>74.628761053155998</c:v>
                </c:pt>
                <c:pt idx="1087">
                  <c:v>74.628761053155998</c:v>
                </c:pt>
                <c:pt idx="1088">
                  <c:v>74.88368404793566</c:v>
                </c:pt>
                <c:pt idx="1089">
                  <c:v>75.139041694027767</c:v>
                </c:pt>
                <c:pt idx="1090">
                  <c:v>75.139041694027767</c:v>
                </c:pt>
                <c:pt idx="1091">
                  <c:v>75.139041694027767</c:v>
                </c:pt>
                <c:pt idx="1092">
                  <c:v>75.907722540179208</c:v>
                </c:pt>
                <c:pt idx="1093">
                  <c:v>78.498244362662916</c:v>
                </c:pt>
                <c:pt idx="1094">
                  <c:v>82.73348675163632</c:v>
                </c:pt>
                <c:pt idx="1095">
                  <c:v>86.256552965082918</c:v>
                </c:pt>
                <c:pt idx="1096">
                  <c:v>88.184014210352046</c:v>
                </c:pt>
                <c:pt idx="1097">
                  <c:v>88.738629285098568</c:v>
                </c:pt>
                <c:pt idx="1098">
                  <c:v>87.631137740855536</c:v>
                </c:pt>
                <c:pt idx="1099">
                  <c:v>84.350389634126159</c:v>
                </c:pt>
                <c:pt idx="1100">
                  <c:v>79.021564542909644</c:v>
                </c:pt>
                <c:pt idx="1101">
                  <c:v>75.394833991432421</c:v>
                </c:pt>
                <c:pt idx="1102">
                  <c:v>74.120219017534183</c:v>
                </c:pt>
                <c:pt idx="1103">
                  <c:v>75.139041694027767</c:v>
                </c:pt>
                <c:pt idx="1104">
                  <c:v>78.759687127130022</c:v>
                </c:pt>
                <c:pt idx="1105">
                  <c:v>84.350389634126159</c:v>
                </c:pt>
                <c:pt idx="1106">
                  <c:v>88.738629285098568</c:v>
                </c:pt>
                <c:pt idx="1107">
                  <c:v>90.412906140838075</c:v>
                </c:pt>
                <c:pt idx="1108">
                  <c:v>90.13277336993356</c:v>
                </c:pt>
                <c:pt idx="1109">
                  <c:v>87.631137740855536</c:v>
                </c:pt>
                <c:pt idx="1110">
                  <c:v>83.539982261974984</c:v>
                </c:pt>
                <c:pt idx="1111">
                  <c:v>81.398020593988448</c:v>
                </c:pt>
                <c:pt idx="1112">
                  <c:v>81.664244522893043</c:v>
                </c:pt>
                <c:pt idx="1113">
                  <c:v>85.164708868089789</c:v>
                </c:pt>
                <c:pt idx="1114">
                  <c:v>92.669615755323875</c:v>
                </c:pt>
                <c:pt idx="1115">
                  <c:v>100.49138344936847</c:v>
                </c:pt>
                <c:pt idx="1116">
                  <c:v>104.6718597729672</c:v>
                </c:pt>
                <c:pt idx="1117">
                  <c:v>105.57875973649274</c:v>
                </c:pt>
                <c:pt idx="1118">
                  <c:v>104.37042908775034</c:v>
                </c:pt>
                <c:pt idx="1119">
                  <c:v>100.78716366752286</c:v>
                </c:pt>
                <c:pt idx="1120">
                  <c:v>97.266488036294959</c:v>
                </c:pt>
                <c:pt idx="1121">
                  <c:v>95.241664897026467</c:v>
                </c:pt>
                <c:pt idx="1122">
                  <c:v>93.808402194066716</c:v>
                </c:pt>
                <c:pt idx="1123">
                  <c:v>91.53778373758098</c:v>
                </c:pt>
                <c:pt idx="1124">
                  <c:v>86.805082921454485</c:v>
                </c:pt>
                <c:pt idx="1125">
                  <c:v>79.021564542909644</c:v>
                </c:pt>
                <c:pt idx="1126">
                  <c:v>67.667385632199739</c:v>
                </c:pt>
                <c:pt idx="1127">
                  <c:v>55.423475484807952</c:v>
                </c:pt>
                <c:pt idx="1128">
                  <c:v>44.400500874220967</c:v>
                </c:pt>
                <c:pt idx="1129">
                  <c:v>34.946182850436635</c:v>
                </c:pt>
                <c:pt idx="1130">
                  <c:v>28.479223297446019</c:v>
                </c:pt>
                <c:pt idx="1131">
                  <c:v>23.523546358008417</c:v>
                </c:pt>
                <c:pt idx="1132">
                  <c:v>19.299387577503719</c:v>
                </c:pt>
                <c:pt idx="1133">
                  <c:v>15.377094133528365</c:v>
                </c:pt>
                <c:pt idx="1134">
                  <c:v>11.496527215552751</c:v>
                </c:pt>
                <c:pt idx="1135">
                  <c:v>8.1792683985735977</c:v>
                </c:pt>
                <c:pt idx="1136">
                  <c:v>5.774125360869963</c:v>
                </c:pt>
                <c:pt idx="1137">
                  <c:v>4.6325136885958864</c:v>
                </c:pt>
                <c:pt idx="1138">
                  <c:v>4.3821545325974611</c:v>
                </c:pt>
                <c:pt idx="1139">
                  <c:v>4.4440923446283218</c:v>
                </c:pt>
                <c:pt idx="1140">
                  <c:v>4.6325136885958864</c:v>
                </c:pt>
                <c:pt idx="1141">
                  <c:v>4.9552422881251097</c:v>
                </c:pt>
                <c:pt idx="1142">
                  <c:v>5.8451908504632657</c:v>
                </c:pt>
                <c:pt idx="1143">
                  <c:v>7.9282572656064243</c:v>
                </c:pt>
                <c:pt idx="1144">
                  <c:v>11.002111347587107</c:v>
                </c:pt>
                <c:pt idx="1145">
                  <c:v>12.938700270418687</c:v>
                </c:pt>
                <c:pt idx="1146">
                  <c:v>13.366397161916002</c:v>
                </c:pt>
                <c:pt idx="1147">
                  <c:v>11.198573740835872</c:v>
                </c:pt>
                <c:pt idx="1148">
                  <c:v>6.5797515685836485</c:v>
                </c:pt>
                <c:pt idx="1149">
                  <c:v>4.1387497975989902</c:v>
                </c:pt>
                <c:pt idx="1150">
                  <c:v>3.129489449980333</c:v>
                </c:pt>
                <c:pt idx="1151">
                  <c:v>3.129489449980333</c:v>
                </c:pt>
                <c:pt idx="1152">
                  <c:v>3.129489449980333</c:v>
                </c:pt>
                <c:pt idx="1153">
                  <c:v>4.1989490043798616</c:v>
                </c:pt>
                <c:pt idx="1154">
                  <c:v>7.6811579944517279</c:v>
                </c:pt>
                <c:pt idx="1155">
                  <c:v>13.691733669320206</c:v>
                </c:pt>
                <c:pt idx="1156">
                  <c:v>19.299387577503719</c:v>
                </c:pt>
                <c:pt idx="1157">
                  <c:v>24.828152272468969</c:v>
                </c:pt>
                <c:pt idx="1158">
                  <c:v>31.713029062425697</c:v>
                </c:pt>
                <c:pt idx="1159">
                  <c:v>40.934591308367743</c:v>
                </c:pt>
                <c:pt idx="1160">
                  <c:v>51.967128247829663</c:v>
                </c:pt>
                <c:pt idx="1161">
                  <c:v>62.903607247229687</c:v>
                </c:pt>
                <c:pt idx="1162">
                  <c:v>72.605024542168721</c:v>
                </c:pt>
                <c:pt idx="1163">
                  <c:v>82.197996334639654</c:v>
                </c:pt>
                <c:pt idx="1164">
                  <c:v>91.820089765047967</c:v>
                </c:pt>
                <c:pt idx="1165">
                  <c:v>101.67711222986101</c:v>
                </c:pt>
                <c:pt idx="1166">
                  <c:v>111.41330162979982</c:v>
                </c:pt>
                <c:pt idx="1167">
                  <c:v>115.81284221489717</c:v>
                </c:pt>
                <c:pt idx="1168">
                  <c:v>119.97441120640228</c:v>
                </c:pt>
                <c:pt idx="1169">
                  <c:v>126.18883834683199</c:v>
                </c:pt>
                <c:pt idx="1170">
                  <c:v>131.88211856357745</c:v>
                </c:pt>
                <c:pt idx="1171">
                  <c:v>137.35524789054304</c:v>
                </c:pt>
                <c:pt idx="1172">
                  <c:v>142.58736306472892</c:v>
                </c:pt>
                <c:pt idx="1173">
                  <c:v>147.20096942123118</c:v>
                </c:pt>
                <c:pt idx="1174">
                  <c:v>151.52488067795394</c:v>
                </c:pt>
                <c:pt idx="1175">
                  <c:v>155.54344938764748</c:v>
                </c:pt>
                <c:pt idx="1176">
                  <c:v>158.87048785915783</c:v>
                </c:pt>
                <c:pt idx="1177">
                  <c:v>161.85741167863904</c:v>
                </c:pt>
                <c:pt idx="1178">
                  <c:v>164.87215318212009</c:v>
                </c:pt>
                <c:pt idx="1179">
                  <c:v>168.67969867959619</c:v>
                </c:pt>
                <c:pt idx="1180">
                  <c:v>172.53070930832197</c:v>
                </c:pt>
                <c:pt idx="1181">
                  <c:v>176.42518506829754</c:v>
                </c:pt>
                <c:pt idx="1182">
                  <c:v>179.96737593949399</c:v>
                </c:pt>
                <c:pt idx="1183">
                  <c:v>182.74675375725778</c:v>
                </c:pt>
                <c:pt idx="1184">
                  <c:v>185.14602900224273</c:v>
                </c:pt>
                <c:pt idx="1185">
                  <c:v>187.15737795082381</c:v>
                </c:pt>
                <c:pt idx="1186">
                  <c:v>188.36940313572242</c:v>
                </c:pt>
                <c:pt idx="1187">
                  <c:v>188.36940313572242</c:v>
                </c:pt>
                <c:pt idx="1188">
                  <c:v>188.36940313572242</c:v>
                </c:pt>
                <c:pt idx="1189">
                  <c:v>188.36940313572242</c:v>
                </c:pt>
                <c:pt idx="1190">
                  <c:v>188.36940313572242</c:v>
                </c:pt>
                <c:pt idx="1191">
                  <c:v>188.36940313572242</c:v>
                </c:pt>
                <c:pt idx="1192">
                  <c:v>188.36940313572242</c:v>
                </c:pt>
                <c:pt idx="1193">
                  <c:v>188.36940313572242</c:v>
                </c:pt>
                <c:pt idx="1194">
                  <c:v>188.36940313572242</c:v>
                </c:pt>
                <c:pt idx="1195">
                  <c:v>188.36940313572242</c:v>
                </c:pt>
                <c:pt idx="1196">
                  <c:v>188.77428083331367</c:v>
                </c:pt>
                <c:pt idx="1197">
                  <c:v>188.77428083331367</c:v>
                </c:pt>
                <c:pt idx="1198">
                  <c:v>189.17959318221739</c:v>
                </c:pt>
                <c:pt idx="1199">
                  <c:v>190.80518909095716</c:v>
                </c:pt>
                <c:pt idx="1200">
                  <c:v>192.84696363141305</c:v>
                </c:pt>
                <c:pt idx="1201">
                  <c:v>196.13640476439238</c:v>
                </c:pt>
                <c:pt idx="1202">
                  <c:v>199.45366358137156</c:v>
                </c:pt>
                <c:pt idx="1203">
                  <c:v>201.95986304923079</c:v>
                </c:pt>
                <c:pt idx="1204">
                  <c:v>203.63935572072023</c:v>
                </c:pt>
                <c:pt idx="1205">
                  <c:v>204.4817099643399</c:v>
                </c:pt>
                <c:pt idx="1206">
                  <c:v>204.90353906311853</c:v>
                </c:pt>
                <c:pt idx="1207">
                  <c:v>205.32580281320963</c:v>
                </c:pt>
                <c:pt idx="1208">
                  <c:v>205.74850121461324</c:v>
                </c:pt>
                <c:pt idx="1209">
                  <c:v>206.17163426732932</c:v>
                </c:pt>
                <c:pt idx="1210">
                  <c:v>206.17163426732932</c:v>
                </c:pt>
                <c:pt idx="1211">
                  <c:v>206.17163426732932</c:v>
                </c:pt>
                <c:pt idx="1212">
                  <c:v>206.17163426732932</c:v>
                </c:pt>
                <c:pt idx="1213">
                  <c:v>205.74850121461324</c:v>
                </c:pt>
                <c:pt idx="1214">
                  <c:v>205.74850121461324</c:v>
                </c:pt>
                <c:pt idx="1215">
                  <c:v>205.74850121461324</c:v>
                </c:pt>
                <c:pt idx="1216">
                  <c:v>205.74850121461324</c:v>
                </c:pt>
                <c:pt idx="1217">
                  <c:v>205.32580281320963</c:v>
                </c:pt>
                <c:pt idx="1218">
                  <c:v>204.90353906311853</c:v>
                </c:pt>
                <c:pt idx="1219">
                  <c:v>204.4817099643399</c:v>
                </c:pt>
                <c:pt idx="1220">
                  <c:v>204.06031551687383</c:v>
                </c:pt>
                <c:pt idx="1221">
                  <c:v>203.21883057587914</c:v>
                </c:pt>
                <c:pt idx="1222">
                  <c:v>201.95986304923079</c:v>
                </c:pt>
                <c:pt idx="1223">
                  <c:v>200.70480738439491</c:v>
                </c:pt>
                <c:pt idx="1224">
                  <c:v>199.03748494965538</c:v>
                </c:pt>
                <c:pt idx="1225">
                  <c:v>198.20643164016062</c:v>
                </c:pt>
                <c:pt idx="1226">
                  <c:v>197.37711693591584</c:v>
                </c:pt>
                <c:pt idx="1227">
                  <c:v>196.96311156076217</c:v>
                </c:pt>
                <c:pt idx="1228">
                  <c:v>196.13640476439238</c:v>
                </c:pt>
                <c:pt idx="1229">
                  <c:v>195.7237033431762</c:v>
                </c:pt>
                <c:pt idx="1230">
                  <c:v>194.89960445468142</c:v>
                </c:pt>
                <c:pt idx="1231">
                  <c:v>194.07724417143658</c:v>
                </c:pt>
                <c:pt idx="1232">
                  <c:v>193.66671600678288</c:v>
                </c:pt>
                <c:pt idx="1233">
                  <c:v>193.66671600678288</c:v>
                </c:pt>
                <c:pt idx="1234">
                  <c:v>193.25662249344171</c:v>
                </c:pt>
                <c:pt idx="1235">
                  <c:v>193.25662249344171</c:v>
                </c:pt>
                <c:pt idx="1236">
                  <c:v>192.43773942069686</c:v>
                </c:pt>
                <c:pt idx="1237">
                  <c:v>191.62059495320199</c:v>
                </c:pt>
                <c:pt idx="1238">
                  <c:v>189.58534018243353</c:v>
                </c:pt>
                <c:pt idx="1239">
                  <c:v>187.15737795082381</c:v>
                </c:pt>
                <c:pt idx="1240">
                  <c:v>183.94443544884402</c:v>
                </c:pt>
                <c:pt idx="1241">
                  <c:v>181.15592995351778</c:v>
                </c:pt>
                <c:pt idx="1242">
                  <c:v>178.38872237250393</c:v>
                </c:pt>
                <c:pt idx="1243">
                  <c:v>176.03378156139371</c:v>
                </c:pt>
                <c:pt idx="1244">
                  <c:v>173.30612724981711</c:v>
                </c:pt>
                <c:pt idx="1245">
                  <c:v>170.98508924108171</c:v>
                </c:pt>
                <c:pt idx="1246">
                  <c:v>168.67969867959619</c:v>
                </c:pt>
                <c:pt idx="1247">
                  <c:v>166.00985299258173</c:v>
                </c:pt>
                <c:pt idx="1248">
                  <c:v>163.36130521987957</c:v>
                </c:pt>
                <c:pt idx="1249">
                  <c:v>160.73405536148985</c:v>
                </c:pt>
                <c:pt idx="1250">
                  <c:v>158.12810341741246</c:v>
                </c:pt>
                <c:pt idx="1251">
                  <c:v>155.91138172367644</c:v>
                </c:pt>
                <c:pt idx="1252">
                  <c:v>153.71030747719024</c:v>
                </c:pt>
                <c:pt idx="1253">
                  <c:v>151.52488067795394</c:v>
                </c:pt>
                <c:pt idx="1254">
                  <c:v>149.35510132596764</c:v>
                </c:pt>
                <c:pt idx="1255">
                  <c:v>147.20096942123118</c:v>
                </c:pt>
                <c:pt idx="1256">
                  <c:v>145.06248496374459</c:v>
                </c:pt>
                <c:pt idx="1257">
                  <c:v>142.93964795350794</c:v>
                </c:pt>
                <c:pt idx="1258">
                  <c:v>140.83245839052117</c:v>
                </c:pt>
                <c:pt idx="1259">
                  <c:v>138.7409162747843</c:v>
                </c:pt>
                <c:pt idx="1260">
                  <c:v>137.00991742276398</c:v>
                </c:pt>
                <c:pt idx="1261">
                  <c:v>135.63294206477258</c:v>
                </c:pt>
                <c:pt idx="1262">
                  <c:v>134.60477438506032</c:v>
                </c:pt>
                <c:pt idx="1263">
                  <c:v>134.60477438506032</c:v>
                </c:pt>
                <c:pt idx="1264">
                  <c:v>134.94706229365192</c:v>
                </c:pt>
                <c:pt idx="1265">
                  <c:v>135.97653392730169</c:v>
                </c:pt>
                <c:pt idx="1266">
                  <c:v>137.00991742276398</c:v>
                </c:pt>
                <c:pt idx="1267">
                  <c:v>137.70101300963461</c:v>
                </c:pt>
                <c:pt idx="1268">
                  <c:v>138.39384720175528</c:v>
                </c:pt>
                <c:pt idx="1269">
                  <c:v>138.39384720175528</c:v>
                </c:pt>
                <c:pt idx="1270">
                  <c:v>137.70101300963461</c:v>
                </c:pt>
                <c:pt idx="1271">
                  <c:v>136.66502160629739</c:v>
                </c:pt>
                <c:pt idx="1272">
                  <c:v>135.28978485355603</c:v>
                </c:pt>
                <c:pt idx="1273">
                  <c:v>133.92150252181463</c:v>
                </c:pt>
                <c:pt idx="1274">
                  <c:v>132.89985461178978</c:v>
                </c:pt>
                <c:pt idx="1275">
                  <c:v>131.88211856357745</c:v>
                </c:pt>
                <c:pt idx="1276">
                  <c:v>131.20580112133166</c:v>
                </c:pt>
                <c:pt idx="1277">
                  <c:v>131.20580112133166</c:v>
                </c:pt>
                <c:pt idx="1278">
                  <c:v>131.54374251679832</c:v>
                </c:pt>
                <c:pt idx="1279">
                  <c:v>131.88211856357745</c:v>
                </c:pt>
                <c:pt idx="1280">
                  <c:v>132.56017461107317</c:v>
                </c:pt>
                <c:pt idx="1281">
                  <c:v>133.23996926381889</c:v>
                </c:pt>
                <c:pt idx="1282">
                  <c:v>133.23996926381889</c:v>
                </c:pt>
                <c:pt idx="1283">
                  <c:v>133.58051856716054</c:v>
                </c:pt>
                <c:pt idx="1284">
                  <c:v>133.58051856716054</c:v>
                </c:pt>
                <c:pt idx="1285">
                  <c:v>133.58051856716054</c:v>
                </c:pt>
                <c:pt idx="1286">
                  <c:v>132.89985461178978</c:v>
                </c:pt>
                <c:pt idx="1287">
                  <c:v>132.22092926166908</c:v>
                </c:pt>
                <c:pt idx="1288">
                  <c:v>131.20580112133166</c:v>
                </c:pt>
                <c:pt idx="1289">
                  <c:v>129.85838205259014</c:v>
                </c:pt>
                <c:pt idx="1290">
                  <c:v>128.51791740484856</c:v>
                </c:pt>
                <c:pt idx="1291">
                  <c:v>127.51713275782363</c:v>
                </c:pt>
                <c:pt idx="1292">
                  <c:v>126.18883834683199</c:v>
                </c:pt>
                <c:pt idx="1293">
                  <c:v>124.5382499876236</c:v>
                </c:pt>
                <c:pt idx="1294">
                  <c:v>122.89852791122765</c:v>
                </c:pt>
                <c:pt idx="1295">
                  <c:v>121.26967211764413</c:v>
                </c:pt>
                <c:pt idx="1296">
                  <c:v>120.297574457244</c:v>
                </c:pt>
                <c:pt idx="1297">
                  <c:v>119.97441120640228</c:v>
                </c:pt>
                <c:pt idx="1298">
                  <c:v>120.297574457244</c:v>
                </c:pt>
                <c:pt idx="1299">
                  <c:v>120.94520491286491</c:v>
                </c:pt>
                <c:pt idx="1300">
                  <c:v>121.91991048114006</c:v>
                </c:pt>
                <c:pt idx="1301">
                  <c:v>122.57188744988595</c:v>
                </c:pt>
                <c:pt idx="1302">
                  <c:v>123.22560302388186</c:v>
                </c:pt>
                <c:pt idx="1303">
                  <c:v>123.88105720312771</c:v>
                </c:pt>
                <c:pt idx="1304">
                  <c:v>124.86749835684029</c:v>
                </c:pt>
                <c:pt idx="1305">
                  <c:v>125.19718137736943</c:v>
                </c:pt>
                <c:pt idx="1306">
                  <c:v>125.52729904921112</c:v>
                </c:pt>
                <c:pt idx="1307">
                  <c:v>125.52729904921112</c:v>
                </c:pt>
                <c:pt idx="1308">
                  <c:v>125.52729904921112</c:v>
                </c:pt>
                <c:pt idx="1309">
                  <c:v>125.19718137736943</c:v>
                </c:pt>
                <c:pt idx="1310">
                  <c:v>125.19718137736943</c:v>
                </c:pt>
                <c:pt idx="1311">
                  <c:v>124.86749835684029</c:v>
                </c:pt>
                <c:pt idx="1312">
                  <c:v>124.5382499876236</c:v>
                </c:pt>
                <c:pt idx="1313">
                  <c:v>123.88105720312771</c:v>
                </c:pt>
                <c:pt idx="1314">
                  <c:v>122.89852791122765</c:v>
                </c:pt>
                <c:pt idx="1315">
                  <c:v>122.24568163985673</c:v>
                </c:pt>
                <c:pt idx="1316">
                  <c:v>121.26967211764413</c:v>
                </c:pt>
                <c:pt idx="1317">
                  <c:v>119.32938865865631</c:v>
                </c:pt>
                <c:pt idx="1318">
                  <c:v>118.0445593789144</c:v>
                </c:pt>
                <c:pt idx="1319">
                  <c:v>116.76668452017243</c:v>
                </c:pt>
                <c:pt idx="1320">
                  <c:v>117.40475264691844</c:v>
                </c:pt>
                <c:pt idx="1321">
                  <c:v>119.00752936175212</c:v>
                </c:pt>
                <c:pt idx="1322">
                  <c:v>121.91991048114006</c:v>
                </c:pt>
                <c:pt idx="1323">
                  <c:v>125.8578513723653</c:v>
                </c:pt>
                <c:pt idx="1324">
                  <c:v>131.20580112133166</c:v>
                </c:pt>
                <c:pt idx="1325">
                  <c:v>136.3205604411433</c:v>
                </c:pt>
                <c:pt idx="1326">
                  <c:v>140.1335390800256</c:v>
                </c:pt>
                <c:pt idx="1327">
                  <c:v>141.88409724110829</c:v>
                </c:pt>
                <c:pt idx="1328">
                  <c:v>142.58736306472892</c:v>
                </c:pt>
                <c:pt idx="1329">
                  <c:v>142.58736306472892</c:v>
                </c:pt>
                <c:pt idx="1330">
                  <c:v>142.58736306472892</c:v>
                </c:pt>
                <c:pt idx="1331">
                  <c:v>142.58736306472892</c:v>
                </c:pt>
                <c:pt idx="1332">
                  <c:v>142.58736306472892</c:v>
                </c:pt>
                <c:pt idx="1333">
                  <c:v>142.23551282726237</c:v>
                </c:pt>
                <c:pt idx="1334">
                  <c:v>141.18257002273774</c:v>
                </c:pt>
                <c:pt idx="1335">
                  <c:v>140.1335390800256</c:v>
                </c:pt>
                <c:pt idx="1336">
                  <c:v>139.0884199991259</c:v>
                </c:pt>
                <c:pt idx="1337">
                  <c:v>138.7409162747843</c:v>
                </c:pt>
                <c:pt idx="1338">
                  <c:v>138.39384720175528</c:v>
                </c:pt>
                <c:pt idx="1339">
                  <c:v>138.39384720175528</c:v>
                </c:pt>
                <c:pt idx="1340">
                  <c:v>138.39384720175528</c:v>
                </c:pt>
                <c:pt idx="1341">
                  <c:v>138.7409162747843</c:v>
                </c:pt>
                <c:pt idx="1342">
                  <c:v>139.0884199991259</c:v>
                </c:pt>
                <c:pt idx="1343">
                  <c:v>140.48278140961713</c:v>
                </c:pt>
                <c:pt idx="1344">
                  <c:v>141.88409724110829</c:v>
                </c:pt>
                <c:pt idx="1345">
                  <c:v>143.2923674935995</c:v>
                </c:pt>
                <c:pt idx="1346">
                  <c:v>144.35313402174907</c:v>
                </c:pt>
                <c:pt idx="1347">
                  <c:v>144.70759216709061</c:v>
                </c:pt>
                <c:pt idx="1348">
                  <c:v>144.70759216709061</c:v>
                </c:pt>
                <c:pt idx="1349">
                  <c:v>143.99911052772003</c:v>
                </c:pt>
                <c:pt idx="1350">
                  <c:v>141.53311630626681</c:v>
                </c:pt>
                <c:pt idx="1351">
                  <c:v>137.70101300963461</c:v>
                </c:pt>
                <c:pt idx="1352">
                  <c:v>132.89985461178978</c:v>
                </c:pt>
                <c:pt idx="1353">
                  <c:v>128.18388787119443</c:v>
                </c:pt>
                <c:pt idx="1354">
                  <c:v>123.22560302388186</c:v>
                </c:pt>
                <c:pt idx="1355">
                  <c:v>118.36511472188114</c:v>
                </c:pt>
                <c:pt idx="1356">
                  <c:v>112.97478646994627</c:v>
                </c:pt>
                <c:pt idx="1357">
                  <c:v>107.09895270195193</c:v>
                </c:pt>
                <c:pt idx="1358">
                  <c:v>101.08337853698973</c:v>
                </c:pt>
                <c:pt idx="1359">
                  <c:v>94.954143053809517</c:v>
                </c:pt>
                <c:pt idx="1360">
                  <c:v>88.461104422069056</c:v>
                </c:pt>
                <c:pt idx="1361">
                  <c:v>82.465524217481743</c:v>
                </c:pt>
                <c:pt idx="1362">
                  <c:v>78.759687127130022</c:v>
                </c:pt>
                <c:pt idx="1363">
                  <c:v>77.716523977136589</c:v>
                </c:pt>
                <c:pt idx="1364">
                  <c:v>79.283876610001755</c:v>
                </c:pt>
                <c:pt idx="1365">
                  <c:v>83.001883937103372</c:v>
                </c:pt>
                <c:pt idx="1366">
                  <c:v>85.164708868089789</c:v>
                </c:pt>
                <c:pt idx="1367">
                  <c:v>85.437017915369339</c:v>
                </c:pt>
                <c:pt idx="1368">
                  <c:v>83.270715773882927</c:v>
                </c:pt>
                <c:pt idx="1369">
                  <c:v>78.237236249508328</c:v>
                </c:pt>
                <c:pt idx="1370">
                  <c:v>74.120219017534183</c:v>
                </c:pt>
                <c:pt idx="1371">
                  <c:v>72.605024542168721</c:v>
                </c:pt>
                <c:pt idx="1372">
                  <c:v>72.605024542168721</c:v>
                </c:pt>
                <c:pt idx="1373">
                  <c:v>72.605024542168721</c:v>
                </c:pt>
                <c:pt idx="1374">
                  <c:v>71.354315390457828</c:v>
                </c:pt>
                <c:pt idx="1375">
                  <c:v>68.641004572193623</c:v>
                </c:pt>
                <c:pt idx="1376">
                  <c:v>64.078252419253559</c:v>
                </c:pt>
                <c:pt idx="1377">
                  <c:v>56.083928154147536</c:v>
                </c:pt>
                <c:pt idx="1378">
                  <c:v>44.991843984873498</c:v>
                </c:pt>
                <c:pt idx="1379">
                  <c:v>35.120695352404283</c:v>
                </c:pt>
                <c:pt idx="1380">
                  <c:v>26.470482256739899</c:v>
                </c:pt>
                <c:pt idx="1381">
                  <c:v>19.041204697880332</c:v>
                </c:pt>
                <c:pt idx="1382">
                  <c:v>16.197063834554459</c:v>
                </c:pt>
                <c:pt idx="1383">
                  <c:v>18.657190263288999</c:v>
                </c:pt>
                <c:pt idx="1384">
                  <c:v>23.523546358008417</c:v>
                </c:pt>
                <c:pt idx="1385">
                  <c:v>27.542984370326906</c:v>
                </c:pt>
                <c:pt idx="1386">
                  <c:v>29.271375314472294</c:v>
                </c:pt>
                <c:pt idx="1387">
                  <c:v>30.724631977806911</c:v>
                </c:pt>
                <c:pt idx="1388">
                  <c:v>33.736765573412981</c:v>
                </c:pt>
                <c:pt idx="1389">
                  <c:v>39.254446659909554</c:v>
                </c:pt>
                <c:pt idx="1390">
                  <c:v>46.991240022360934</c:v>
                </c:pt>
                <c:pt idx="1391">
                  <c:v>54.766934677280823</c:v>
                </c:pt>
                <c:pt idx="1392">
                  <c:v>60.586915751619237</c:v>
                </c:pt>
                <c:pt idx="1393">
                  <c:v>64.078252419253559</c:v>
                </c:pt>
                <c:pt idx="1394">
                  <c:v>65.502170118994599</c:v>
                </c:pt>
                <c:pt idx="1395">
                  <c:v>65.502170118994599</c:v>
                </c:pt>
                <c:pt idx="1396">
                  <c:v>65.025792280497598</c:v>
                </c:pt>
                <c:pt idx="1397">
                  <c:v>63.607090396506514</c:v>
                </c:pt>
                <c:pt idx="1398">
                  <c:v>61.508376534113459</c:v>
                </c:pt>
                <c:pt idx="1399">
                  <c:v>58.99109345778551</c:v>
                </c:pt>
                <c:pt idx="1400">
                  <c:v>55.863342613055181</c:v>
                </c:pt>
                <c:pt idx="1401">
                  <c:v>52.393086534076993</c:v>
                </c:pt>
                <c:pt idx="1402">
                  <c:v>48.827859143318136</c:v>
                </c:pt>
                <c:pt idx="1403">
                  <c:v>44.400500874220967</c:v>
                </c:pt>
                <c:pt idx="1404">
                  <c:v>37.972007962386364</c:v>
                </c:pt>
                <c:pt idx="1405">
                  <c:v>28.953210553724293</c:v>
                </c:pt>
                <c:pt idx="1406">
                  <c:v>21.155348681867046</c:v>
                </c:pt>
                <c:pt idx="1407">
                  <c:v>16.554999190395961</c:v>
                </c:pt>
                <c:pt idx="1408">
                  <c:v>15.725901811807422</c:v>
                </c:pt>
                <c:pt idx="1409">
                  <c:v>16.197063834554459</c:v>
                </c:pt>
                <c:pt idx="1410">
                  <c:v>16.435252753802963</c:v>
                </c:pt>
                <c:pt idx="1411">
                  <c:v>16.315940968522462</c:v>
                </c:pt>
                <c:pt idx="1412">
                  <c:v>15.960613520555945</c:v>
                </c:pt>
                <c:pt idx="1413">
                  <c:v>15.492928708308886</c:v>
                </c:pt>
                <c:pt idx="1414">
                  <c:v>15.609197934401903</c:v>
                </c:pt>
                <c:pt idx="1415">
                  <c:v>17.282605487516385</c:v>
                </c:pt>
                <c:pt idx="1416">
                  <c:v>21.019954798024152</c:v>
                </c:pt>
                <c:pt idx="1417">
                  <c:v>26.319006274334594</c:v>
                </c:pt>
                <c:pt idx="1418">
                  <c:v>32.045971967798607</c:v>
                </c:pt>
                <c:pt idx="1419">
                  <c:v>36.354453102927778</c:v>
                </c:pt>
                <c:pt idx="1420">
                  <c:v>37.790541039418756</c:v>
                </c:pt>
                <c:pt idx="1421">
                  <c:v>36.354453102927778</c:v>
                </c:pt>
                <c:pt idx="1422">
                  <c:v>31.879283189455908</c:v>
                </c:pt>
                <c:pt idx="1423">
                  <c:v>27.08073269948606</c:v>
                </c:pt>
                <c:pt idx="1424">
                  <c:v>25.568146131995572</c:v>
                </c:pt>
                <c:pt idx="1425">
                  <c:v>26.017358263461492</c:v>
                </c:pt>
                <c:pt idx="1426">
                  <c:v>28.636784398226286</c:v>
                </c:pt>
                <c:pt idx="1427">
                  <c:v>33.908235516193145</c:v>
                </c:pt>
                <c:pt idx="1428">
                  <c:v>37.972007962386364</c:v>
                </c:pt>
                <c:pt idx="1429">
                  <c:v>39.254446659909554</c:v>
                </c:pt>
                <c:pt idx="1430">
                  <c:v>38.153909536666475</c:v>
                </c:pt>
                <c:pt idx="1431">
                  <c:v>34.946182850436635</c:v>
                </c:pt>
                <c:pt idx="1432">
                  <c:v>29.112075608442041</c:v>
                </c:pt>
                <c:pt idx="1433">
                  <c:v>21.291177217022447</c:v>
                </c:pt>
                <c:pt idx="1434">
                  <c:v>14.691214362407672</c:v>
                </c:pt>
                <c:pt idx="1435">
                  <c:v>9.2224315485670427</c:v>
                </c:pt>
                <c:pt idx="1436">
                  <c:v>7.9282572656064243</c:v>
                </c:pt>
                <c:pt idx="1437">
                  <c:v>8.4341913933532453</c:v>
                </c:pt>
                <c:pt idx="1438">
                  <c:v>9.6755555418454424</c:v>
                </c:pt>
                <c:pt idx="1439">
                  <c:v>10.518561762433896</c:v>
                </c:pt>
                <c:pt idx="1440">
                  <c:v>10.614402376839546</c:v>
                </c:pt>
                <c:pt idx="1441">
                  <c:v>9.9526457535624537</c:v>
                </c:pt>
                <c:pt idx="1442">
                  <c:v>8.3487824104475337</c:v>
                </c:pt>
                <c:pt idx="1443">
                  <c:v>7.2780189021105102</c:v>
                </c:pt>
                <c:pt idx="1444">
                  <c:v>7.0413512624557484</c:v>
                </c:pt>
                <c:pt idx="1445">
                  <c:v>7.2780189021105102</c:v>
                </c:pt>
                <c:pt idx="1446">
                  <c:v>7.4379705851095075</c:v>
                </c:pt>
                <c:pt idx="1447">
                  <c:v>6.9633313518624886</c:v>
                </c:pt>
                <c:pt idx="1448">
                  <c:v>4.8898272655942705</c:v>
                </c:pt>
                <c:pt idx="1449">
                  <c:v>2.1300087568928641</c:v>
                </c:pt>
                <c:pt idx="1450">
                  <c:v>0.45986108862210995</c:v>
                </c:pt>
                <c:pt idx="1451">
                  <c:v>3.1294894499803327E-2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0.10518561762433898</c:v>
                </c:pt>
                <c:pt idx="1480">
                  <c:v>0.42074247049735591</c:v>
                </c:pt>
                <c:pt idx="1481">
                  <c:v>0.86256552965082922</c:v>
                </c:pt>
                <c:pt idx="1482">
                  <c:v>1.3563294206477263</c:v>
                </c:pt>
                <c:pt idx="1483">
                  <c:v>1.8394443544884398</c:v>
                </c:pt>
                <c:pt idx="1484">
                  <c:v>2.3505942979852277</c:v>
                </c:pt>
                <c:pt idx="1485">
                  <c:v>2.8741318038881878</c:v>
                </c:pt>
                <c:pt idx="1486">
                  <c:v>3.6165162456335223</c:v>
                </c:pt>
                <c:pt idx="1487">
                  <c:v>4.6961901058767355</c:v>
                </c:pt>
                <c:pt idx="1488">
                  <c:v>6.2807114655855294</c:v>
                </c:pt>
                <c:pt idx="1489">
                  <c:v>8.5200350275714563</c:v>
                </c:pt>
                <c:pt idx="1490">
                  <c:v>11.596714343083372</c:v>
                </c:pt>
                <c:pt idx="1491">
                  <c:v>15.492928708308886</c:v>
                </c:pt>
                <c:pt idx="1492">
                  <c:v>20.216719172529196</c:v>
                </c:pt>
                <c:pt idx="1493">
                  <c:v>25.270844634247432</c:v>
                </c:pt>
                <c:pt idx="1494">
                  <c:v>30.561420409964182</c:v>
                </c:pt>
                <c:pt idx="1495">
                  <c:v>35.823091873399875</c:v>
                </c:pt>
                <c:pt idx="1496">
                  <c:v>40.746169964400188</c:v>
                </c:pt>
                <c:pt idx="1497">
                  <c:v>45.388245981871009</c:v>
                </c:pt>
                <c:pt idx="1498">
                  <c:v>49.447889240595494</c:v>
                </c:pt>
                <c:pt idx="1499">
                  <c:v>52.820783425574298</c:v>
                </c:pt>
                <c:pt idx="1500">
                  <c:v>55.423475484807952</c:v>
                </c:pt>
                <c:pt idx="1501">
                  <c:v>57.193375629296817</c:v>
                </c:pt>
                <c:pt idx="1502">
                  <c:v>58.99109345778551</c:v>
                </c:pt>
                <c:pt idx="1503">
                  <c:v>60.357637184276939</c:v>
                </c:pt>
                <c:pt idx="1504">
                  <c:v>61.971714833235545</c:v>
                </c:pt>
                <c:pt idx="1505">
                  <c:v>63.372161362101735</c:v>
                </c:pt>
                <c:pt idx="1506">
                  <c:v>64.55115304725058</c:v>
                </c:pt>
                <c:pt idx="1507">
                  <c:v>65.741011015211853</c:v>
                </c:pt>
                <c:pt idx="1508">
                  <c:v>67.183184070077786</c:v>
                </c:pt>
                <c:pt idx="1509">
                  <c:v>68.885495935473344</c:v>
                </c:pt>
                <c:pt idx="1510">
                  <c:v>71.105477514053149</c:v>
                </c:pt>
                <c:pt idx="1511">
                  <c:v>74.374272709688839</c:v>
                </c:pt>
                <c:pt idx="1512">
                  <c:v>78.759687127130022</c:v>
                </c:pt>
                <c:pt idx="1513">
                  <c:v>84.350389634126159</c:v>
                </c:pt>
                <c:pt idx="1514">
                  <c:v>90.974475636584501</c:v>
                </c:pt>
                <c:pt idx="1515">
                  <c:v>97.848920795041323</c:v>
                </c:pt>
                <c:pt idx="1516">
                  <c:v>104.06943305384597</c:v>
                </c:pt>
                <c:pt idx="1517">
                  <c:v>108.63001195022358</c:v>
                </c:pt>
                <c:pt idx="1518">
                  <c:v>112.34888857995018</c:v>
                </c:pt>
                <c:pt idx="1519">
                  <c:v>114.86291177143437</c:v>
                </c:pt>
                <c:pt idx="1520">
                  <c:v>117.08550125788918</c:v>
                </c:pt>
                <c:pt idx="1521">
                  <c:v>118.36511472188114</c:v>
                </c:pt>
                <c:pt idx="1522">
                  <c:v>119.32938865865631</c:v>
                </c:pt>
                <c:pt idx="1523">
                  <c:v>119.00752936175212</c:v>
                </c:pt>
                <c:pt idx="1524">
                  <c:v>117.72443868726015</c:v>
                </c:pt>
                <c:pt idx="1525">
                  <c:v>114.23179806568837</c:v>
                </c:pt>
                <c:pt idx="1526">
                  <c:v>108.9375277538154</c:v>
                </c:pt>
                <c:pt idx="1527">
                  <c:v>102.27258452798229</c:v>
                </c:pt>
                <c:pt idx="1528">
                  <c:v>95.241664897026467</c:v>
                </c:pt>
                <c:pt idx="1529">
                  <c:v>89.016588799440584</c:v>
                </c:pt>
                <c:pt idx="1530">
                  <c:v>84.079819192096608</c:v>
                </c:pt>
                <c:pt idx="1531">
                  <c:v>80.601956715149711</c:v>
                </c:pt>
                <c:pt idx="1532">
                  <c:v>78.759687127130022</c:v>
                </c:pt>
                <c:pt idx="1533">
                  <c:v>78.237236249508328</c:v>
                </c:pt>
                <c:pt idx="1534">
                  <c:v>79.283876610001755</c:v>
                </c:pt>
                <c:pt idx="1535">
                  <c:v>81.930903103110126</c:v>
                </c:pt>
                <c:pt idx="1536">
                  <c:v>86.805082921454485</c:v>
                </c:pt>
                <c:pt idx="1537">
                  <c:v>93.523053607412251</c:v>
                </c:pt>
                <c:pt idx="1538">
                  <c:v>101.67711222986101</c:v>
                </c:pt>
                <c:pt idx="1539">
                  <c:v>111.41330162979982</c:v>
                </c:pt>
                <c:pt idx="1540">
                  <c:v>121.91991048114006</c:v>
                </c:pt>
                <c:pt idx="1541">
                  <c:v>133.58051856716054</c:v>
                </c:pt>
                <c:pt idx="1542">
                  <c:v>145.41781241171111</c:v>
                </c:pt>
                <c:pt idx="1543">
                  <c:v>156.64855034967178</c:v>
                </c:pt>
                <c:pt idx="1544">
                  <c:v>166.00985299258173</c:v>
                </c:pt>
                <c:pt idx="1545">
                  <c:v>172.14365231454315</c:v>
                </c:pt>
                <c:pt idx="1546">
                  <c:v>176.03378156139371</c:v>
                </c:pt>
                <c:pt idx="1547">
                  <c:v>178.38872237250393</c:v>
                </c:pt>
                <c:pt idx="1548">
                  <c:v>179.96737593949399</c:v>
                </c:pt>
                <c:pt idx="1549">
                  <c:v>181.95047255276279</c:v>
                </c:pt>
                <c:pt idx="1550">
                  <c:v>183.94443544884402</c:v>
                </c:pt>
                <c:pt idx="1551">
                  <c:v>186.75423885848258</c:v>
                </c:pt>
                <c:pt idx="1552">
                  <c:v>189.58534018243353</c:v>
                </c:pt>
                <c:pt idx="1553">
                  <c:v>192.84696363141305</c:v>
                </c:pt>
                <c:pt idx="1554">
                  <c:v>195.7237033431762</c:v>
                </c:pt>
                <c:pt idx="1555">
                  <c:v>199.03748494965538</c:v>
                </c:pt>
                <c:pt idx="1556">
                  <c:v>202.79874008235049</c:v>
                </c:pt>
                <c:pt idx="1557">
                  <c:v>207.44364133335259</c:v>
                </c:pt>
                <c:pt idx="1558">
                  <c:v>212.57078821557033</c:v>
                </c:pt>
                <c:pt idx="1559">
                  <c:v>219.06773870912329</c:v>
                </c:pt>
                <c:pt idx="1560">
                  <c:v>226.10561276107902</c:v>
                </c:pt>
                <c:pt idx="1561">
                  <c:v>233.25475754903411</c:v>
                </c:pt>
                <c:pt idx="1562">
                  <c:v>240.51517307298846</c:v>
                </c:pt>
                <c:pt idx="1563">
                  <c:v>247.88685933294218</c:v>
                </c:pt>
                <c:pt idx="1564">
                  <c:v>255.84119567729843</c:v>
                </c:pt>
                <c:pt idx="1565">
                  <c:v>263.92114625096639</c:v>
                </c:pt>
                <c:pt idx="1566">
                  <c:v>272.12671105394605</c:v>
                </c:pt>
                <c:pt idx="1567">
                  <c:v>280.95187130289059</c:v>
                </c:pt>
                <c:pt idx="1568">
                  <c:v>288.91468334784059</c:v>
                </c:pt>
                <c:pt idx="1569">
                  <c:v>296.48087607013673</c:v>
                </c:pt>
                <c:pt idx="1570">
                  <c:v>303.63089016071683</c:v>
                </c:pt>
                <c:pt idx="1571">
                  <c:v>310.34647026445583</c:v>
                </c:pt>
                <c:pt idx="1572">
                  <c:v>316.61066498016652</c:v>
                </c:pt>
                <c:pt idx="1573">
                  <c:v>322.40782686059885</c:v>
                </c:pt>
                <c:pt idx="1574">
                  <c:v>326.65697809157217</c:v>
                </c:pt>
                <c:pt idx="1575">
                  <c:v>329.86209686992697</c:v>
                </c:pt>
                <c:pt idx="1576">
                  <c:v>332.00753574841349</c:v>
                </c:pt>
                <c:pt idx="1577">
                  <c:v>332.54498209631646</c:v>
                </c:pt>
                <c:pt idx="1578">
                  <c:v>332.00753574841349</c:v>
                </c:pt>
                <c:pt idx="1579">
                  <c:v>330.39780461257988</c:v>
                </c:pt>
                <c:pt idx="1580">
                  <c:v>328.79198533855862</c:v>
                </c:pt>
                <c:pt idx="1581">
                  <c:v>326.12431290810673</c:v>
                </c:pt>
                <c:pt idx="1582">
                  <c:v>323.99799868737006</c:v>
                </c:pt>
                <c:pt idx="1583">
                  <c:v>320.82156689564005</c:v>
                </c:pt>
                <c:pt idx="1584">
                  <c:v>317.13550644000702</c:v>
                </c:pt>
                <c:pt idx="1585">
                  <c:v>312.94894499803331</c:v>
                </c:pt>
                <c:pt idx="1586">
                  <c:v>308.27231420121893</c:v>
                </c:pt>
                <c:pt idx="1587">
                  <c:v>303.11734963500135</c:v>
                </c:pt>
                <c:pt idx="1588">
                  <c:v>298.00585020003342</c:v>
                </c:pt>
                <c:pt idx="1589">
                  <c:v>293.44266339578093</c:v>
                </c:pt>
                <c:pt idx="1590">
                  <c:v>289.9178585770843</c:v>
                </c:pt>
                <c:pt idx="1591">
                  <c:v>286.91354870510315</c:v>
                </c:pt>
                <c:pt idx="1592">
                  <c:v>284.9193684833657</c:v>
                </c:pt>
                <c:pt idx="1593">
                  <c:v>282.93214268262813</c:v>
                </c:pt>
                <c:pt idx="1594">
                  <c:v>281.94113769013438</c:v>
                </c:pt>
                <c:pt idx="1595">
                  <c:v>280.95187130289059</c:v>
                </c:pt>
                <c:pt idx="1596">
                  <c:v>278.978554344153</c:v>
                </c:pt>
                <c:pt idx="1597">
                  <c:v>277.01219180641539</c:v>
                </c:pt>
                <c:pt idx="1598">
                  <c:v>273.58779144090568</c:v>
                </c:pt>
                <c:pt idx="1599">
                  <c:v>269.70027010193002</c:v>
                </c:pt>
                <c:pt idx="1600">
                  <c:v>265.36005942098859</c:v>
                </c:pt>
                <c:pt idx="1601">
                  <c:v>260.57889498351869</c:v>
                </c:pt>
                <c:pt idx="1602">
                  <c:v>255.84119567729843</c:v>
                </c:pt>
                <c:pt idx="1603">
                  <c:v>252.08233112682208</c:v>
                </c:pt>
                <c:pt idx="1604">
                  <c:v>249.28143806908963</c:v>
                </c:pt>
                <c:pt idx="1605">
                  <c:v>246.95931343207297</c:v>
                </c:pt>
                <c:pt idx="1606">
                  <c:v>246.03350613645384</c:v>
                </c:pt>
                <c:pt idx="1607">
                  <c:v>245.1094374460846</c:v>
                </c:pt>
                <c:pt idx="1608">
                  <c:v>245.1094374460846</c:v>
                </c:pt>
                <c:pt idx="1609">
                  <c:v>245.1094374460846</c:v>
                </c:pt>
                <c:pt idx="1610">
                  <c:v>246.03350613645384</c:v>
                </c:pt>
                <c:pt idx="1611">
                  <c:v>246.49619245860714</c:v>
                </c:pt>
                <c:pt idx="1612">
                  <c:v>247.88685933294218</c:v>
                </c:pt>
                <c:pt idx="1613">
                  <c:v>249.74716695043045</c:v>
                </c:pt>
                <c:pt idx="1614">
                  <c:v>252.55066791603781</c:v>
                </c:pt>
                <c:pt idx="1615">
                  <c:v>255.84119567729843</c:v>
                </c:pt>
                <c:pt idx="1616">
                  <c:v>260.10316912199039</c:v>
                </c:pt>
                <c:pt idx="1617">
                  <c:v>265.36005942098859</c:v>
                </c:pt>
                <c:pt idx="1618">
                  <c:v>271.15483071920221</c:v>
                </c:pt>
                <c:pt idx="1619">
                  <c:v>277.50313046388106</c:v>
                </c:pt>
                <c:pt idx="1620">
                  <c:v>282.93214268262813</c:v>
                </c:pt>
                <c:pt idx="1621">
                  <c:v>287.91324672384684</c:v>
                </c:pt>
                <c:pt idx="1622">
                  <c:v>291.92942485132158</c:v>
                </c:pt>
                <c:pt idx="1623">
                  <c:v>294.95981380205262</c:v>
                </c:pt>
                <c:pt idx="1624">
                  <c:v>295.97342066279617</c:v>
                </c:pt>
                <c:pt idx="1625">
                  <c:v>295.46639990676806</c:v>
                </c:pt>
                <c:pt idx="1626">
                  <c:v>293.44266339578093</c:v>
                </c:pt>
                <c:pt idx="1627">
                  <c:v>288.41374771018747</c:v>
                </c:pt>
                <c:pt idx="1628">
                  <c:v>281.44628717085624</c:v>
                </c:pt>
                <c:pt idx="1629">
                  <c:v>272.61330319828676</c:v>
                </c:pt>
                <c:pt idx="1630">
                  <c:v>263.44237783025062</c:v>
                </c:pt>
                <c:pt idx="1631">
                  <c:v>254.8988716318043</c:v>
                </c:pt>
                <c:pt idx="1632">
                  <c:v>248.81614383906128</c:v>
                </c:pt>
                <c:pt idx="1633">
                  <c:v>244.64805507786875</c:v>
                </c:pt>
                <c:pt idx="1634">
                  <c:v>243.26651588109621</c:v>
                </c:pt>
                <c:pt idx="1635">
                  <c:v>242.80687211813034</c:v>
                </c:pt>
                <c:pt idx="1636">
                  <c:v>242.80687211813034</c:v>
                </c:pt>
                <c:pt idx="1637">
                  <c:v>242.34766300647695</c:v>
                </c:pt>
                <c:pt idx="1638">
                  <c:v>240.97264357939187</c:v>
                </c:pt>
                <c:pt idx="1639">
                  <c:v>239.14536946165333</c:v>
                </c:pt>
                <c:pt idx="1640">
                  <c:v>236.87105646901139</c:v>
                </c:pt>
                <c:pt idx="1641">
                  <c:v>235.05942979852276</c:v>
                </c:pt>
                <c:pt idx="1642">
                  <c:v>234.15622437115343</c:v>
                </c:pt>
                <c:pt idx="1643">
                  <c:v>234.60760975918183</c:v>
                </c:pt>
                <c:pt idx="1644">
                  <c:v>236.87105646901139</c:v>
                </c:pt>
                <c:pt idx="1645">
                  <c:v>240.05813721789758</c:v>
                </c:pt>
                <c:pt idx="1646">
                  <c:v>244.64805507786875</c:v>
                </c:pt>
                <c:pt idx="1647">
                  <c:v>249.74716695043045</c:v>
                </c:pt>
                <c:pt idx="1648">
                  <c:v>255.84119567729843</c:v>
                </c:pt>
                <c:pt idx="1649">
                  <c:v>262.48614494275665</c:v>
                </c:pt>
                <c:pt idx="1650">
                  <c:v>269.21628586546439</c:v>
                </c:pt>
                <c:pt idx="1651">
                  <c:v>276.03161844542154</c:v>
                </c:pt>
                <c:pt idx="1652">
                  <c:v>281.94113769013438</c:v>
                </c:pt>
                <c:pt idx="1653">
                  <c:v>287.41318038881872</c:v>
                </c:pt>
                <c:pt idx="1654">
                  <c:v>292.43340304816218</c:v>
                </c:pt>
                <c:pt idx="1655">
                  <c:v>296.48087607013673</c:v>
                </c:pt>
                <c:pt idx="1656">
                  <c:v>300.55616677611107</c:v>
                </c:pt>
                <c:pt idx="1657">
                  <c:v>304.65927516608531</c:v>
                </c:pt>
                <c:pt idx="1658">
                  <c:v>308.7902012400595</c:v>
                </c:pt>
                <c:pt idx="1659">
                  <c:v>312.94894499803331</c:v>
                </c:pt>
                <c:pt idx="1660">
                  <c:v>317.13550644000702</c:v>
                </c:pt>
                <c:pt idx="1661">
                  <c:v>321.34988556598051</c:v>
                </c:pt>
                <c:pt idx="1662">
                  <c:v>325.06028649511342</c:v>
                </c:pt>
                <c:pt idx="1663">
                  <c:v>329.32682377858657</c:v>
                </c:pt>
                <c:pt idx="1664">
                  <c:v>333.08286309553171</c:v>
                </c:pt>
                <c:pt idx="1665">
                  <c:v>336.31927676838643</c:v>
                </c:pt>
                <c:pt idx="1666">
                  <c:v>339.57133788849097</c:v>
                </c:pt>
                <c:pt idx="1667">
                  <c:v>341.74807166147735</c:v>
                </c:pt>
                <c:pt idx="1668">
                  <c:v>343.9317598554635</c:v>
                </c:pt>
                <c:pt idx="1669">
                  <c:v>345.57408983973448</c:v>
                </c:pt>
                <c:pt idx="1670">
                  <c:v>347.22033168581794</c:v>
                </c:pt>
                <c:pt idx="1671">
                  <c:v>348.31999950643598</c:v>
                </c:pt>
                <c:pt idx="1672">
                  <c:v>348.87048539371375</c:v>
                </c:pt>
                <c:pt idx="1673">
                  <c:v>349.42140593230403</c:v>
                </c:pt>
                <c:pt idx="1674">
                  <c:v>349.97276112220686</c:v>
                </c:pt>
                <c:pt idx="1675">
                  <c:v>349.97276112220686</c:v>
                </c:pt>
                <c:pt idx="1676">
                  <c:v>349.97276112220686</c:v>
                </c:pt>
                <c:pt idx="1677">
                  <c:v>349.42140593230403</c:v>
                </c:pt>
                <c:pt idx="1678">
                  <c:v>348.31999950643598</c:v>
                </c:pt>
                <c:pt idx="1679">
                  <c:v>346.67114975247767</c:v>
                </c:pt>
                <c:pt idx="1680">
                  <c:v>345.02621186033167</c:v>
                </c:pt>
                <c:pt idx="1681">
                  <c:v>343.38518582999819</c:v>
                </c:pt>
                <c:pt idx="1682">
                  <c:v>342.83904645584539</c:v>
                </c:pt>
                <c:pt idx="1683">
                  <c:v>342.83904645584539</c:v>
                </c:pt>
                <c:pt idx="1684">
                  <c:v>343.9317598554635</c:v>
                </c:pt>
                <c:pt idx="1685">
                  <c:v>346.1224024704498</c:v>
                </c:pt>
                <c:pt idx="1686">
                  <c:v>348.31999950643598</c:v>
                </c:pt>
                <c:pt idx="1687">
                  <c:v>350.52455096342214</c:v>
                </c:pt>
                <c:pt idx="1688">
                  <c:v>352.73605684140819</c:v>
                </c:pt>
                <c:pt idx="1689">
                  <c:v>353.84441768827622</c:v>
                </c:pt>
                <c:pt idx="1690">
                  <c:v>354.95451714039427</c:v>
                </c:pt>
                <c:pt idx="1691">
                  <c:v>355.51021884342202</c:v>
                </c:pt>
                <c:pt idx="1692">
                  <c:v>356.06635519776233</c:v>
                </c:pt>
                <c:pt idx="1693">
                  <c:v>356.62292620341509</c:v>
                </c:pt>
                <c:pt idx="1694">
                  <c:v>357.17993186038024</c:v>
                </c:pt>
                <c:pt idx="1695">
                  <c:v>357.73737216865811</c:v>
                </c:pt>
                <c:pt idx="1696">
                  <c:v>358.29524712824821</c:v>
                </c:pt>
                <c:pt idx="1697">
                  <c:v>358.85355673915097</c:v>
                </c:pt>
                <c:pt idx="1698">
                  <c:v>359.41230100136625</c:v>
                </c:pt>
                <c:pt idx="1699">
                  <c:v>359.41230100136625</c:v>
                </c:pt>
                <c:pt idx="1700">
                  <c:v>358.85355673915097</c:v>
                </c:pt>
                <c:pt idx="1701">
                  <c:v>357.73737216865811</c:v>
                </c:pt>
                <c:pt idx="1702">
                  <c:v>356.62292620341509</c:v>
                </c:pt>
                <c:pt idx="1703">
                  <c:v>355.51021884342202</c:v>
                </c:pt>
                <c:pt idx="1704">
                  <c:v>353.84441768827622</c:v>
                </c:pt>
                <c:pt idx="1705">
                  <c:v>352.73605684140819</c:v>
                </c:pt>
                <c:pt idx="1706">
                  <c:v>351.62943459979022</c:v>
                </c:pt>
                <c:pt idx="1707">
                  <c:v>350.52455096342214</c:v>
                </c:pt>
                <c:pt idx="1708">
                  <c:v>349.97276112220686</c:v>
                </c:pt>
                <c:pt idx="1709">
                  <c:v>349.42140593230403</c:v>
                </c:pt>
                <c:pt idx="1710">
                  <c:v>348.87048539371375</c:v>
                </c:pt>
                <c:pt idx="1711">
                  <c:v>349.42140593230403</c:v>
                </c:pt>
                <c:pt idx="1712">
                  <c:v>349.97276112220686</c:v>
                </c:pt>
                <c:pt idx="1713">
                  <c:v>351.07677545594993</c:v>
                </c:pt>
                <c:pt idx="1714">
                  <c:v>352.73605684140819</c:v>
                </c:pt>
                <c:pt idx="1715">
                  <c:v>354.39925008867903</c:v>
                </c:pt>
                <c:pt idx="1716">
                  <c:v>356.62292620341509</c:v>
                </c:pt>
                <c:pt idx="1717">
                  <c:v>358.85355673915097</c:v>
                </c:pt>
                <c:pt idx="1718">
                  <c:v>361.6516245633523</c:v>
                </c:pt>
                <c:pt idx="1719">
                  <c:v>364.46055867036574</c:v>
                </c:pt>
                <c:pt idx="1720">
                  <c:v>367.84562309209446</c:v>
                </c:pt>
                <c:pt idx="1721">
                  <c:v>370.6784630212955</c:v>
                </c:pt>
                <c:pt idx="1722">
                  <c:v>372.9525586882811</c:v>
                </c:pt>
                <c:pt idx="1723">
                  <c:v>374.092214429649</c:v>
                </c:pt>
                <c:pt idx="1724">
                  <c:v>374.66269427730168</c:v>
                </c:pt>
                <c:pt idx="1725">
                  <c:v>374.092214429649</c:v>
                </c:pt>
                <c:pt idx="1726">
                  <c:v>371.24633496107305</c:v>
                </c:pt>
                <c:pt idx="1727">
                  <c:v>366.15113495032392</c:v>
                </c:pt>
                <c:pt idx="1728">
                  <c:v>358.29524712824821</c:v>
                </c:pt>
                <c:pt idx="1729">
                  <c:v>347.76994827047059</c:v>
                </c:pt>
                <c:pt idx="1730">
                  <c:v>334.69911400105281</c:v>
                </c:pt>
                <c:pt idx="1731">
                  <c:v>321.34988556598051</c:v>
                </c:pt>
                <c:pt idx="1732">
                  <c:v>307.75486181369092</c:v>
                </c:pt>
                <c:pt idx="1733">
                  <c:v>294.95981380205262</c:v>
                </c:pt>
                <c:pt idx="1734">
                  <c:v>282.93214268262813</c:v>
                </c:pt>
                <c:pt idx="1735">
                  <c:v>271.64055356091791</c:v>
                </c:pt>
                <c:pt idx="1736">
                  <c:v>260.57889498351869</c:v>
                </c:pt>
                <c:pt idx="1737">
                  <c:v>249.28143806908963</c:v>
                </c:pt>
                <c:pt idx="1738">
                  <c:v>238.68963756049996</c:v>
                </c:pt>
                <c:pt idx="1739">
                  <c:v>228.32776759622129</c:v>
                </c:pt>
                <c:pt idx="1740">
                  <c:v>219.06773870912329</c:v>
                </c:pt>
                <c:pt idx="1741">
                  <c:v>211.28313370229719</c:v>
                </c:pt>
                <c:pt idx="1742">
                  <c:v>205.32580281320963</c:v>
                </c:pt>
                <c:pt idx="1743">
                  <c:v>199.87027686440015</c:v>
                </c:pt>
                <c:pt idx="1744">
                  <c:v>195.31143657327254</c:v>
                </c:pt>
                <c:pt idx="1745">
                  <c:v>191.21267469642333</c:v>
                </c:pt>
                <c:pt idx="1746">
                  <c:v>187.15737795082381</c:v>
                </c:pt>
                <c:pt idx="1747">
                  <c:v>183.14554633647401</c:v>
                </c:pt>
                <c:pt idx="1748">
                  <c:v>179.96737593949399</c:v>
                </c:pt>
                <c:pt idx="1749">
                  <c:v>176.81702322651381</c:v>
                </c:pt>
                <c:pt idx="1750">
                  <c:v>174.47251404690354</c:v>
                </c:pt>
                <c:pt idx="1751">
                  <c:v>172.53070930832197</c:v>
                </c:pt>
                <c:pt idx="1752">
                  <c:v>170.59977085255287</c:v>
                </c:pt>
                <c:pt idx="1753">
                  <c:v>168.67969867959619</c:v>
                </c:pt>
                <c:pt idx="1754">
                  <c:v>166.77049278945194</c:v>
                </c:pt>
                <c:pt idx="1755">
                  <c:v>164.87215318212009</c:v>
                </c:pt>
                <c:pt idx="1756">
                  <c:v>162.98467985760075</c:v>
                </c:pt>
                <c:pt idx="1757">
                  <c:v>161.10807281589376</c:v>
                </c:pt>
                <c:pt idx="1758">
                  <c:v>158.87048785915783</c:v>
                </c:pt>
                <c:pt idx="1759">
                  <c:v>157.01778663963822</c:v>
                </c:pt>
                <c:pt idx="1760">
                  <c:v>154.80888866952708</c:v>
                </c:pt>
                <c:pt idx="1761">
                  <c:v>152.6156381466659</c:v>
                </c:pt>
                <c:pt idx="1762">
                  <c:v>150.43803507105457</c:v>
                </c:pt>
                <c:pt idx="1763">
                  <c:v>148.27607944269315</c:v>
                </c:pt>
                <c:pt idx="1764">
                  <c:v>146.12977126158168</c:v>
                </c:pt>
                <c:pt idx="1765">
                  <c:v>143.6455216850035</c:v>
                </c:pt>
                <c:pt idx="1766">
                  <c:v>140.48278140961713</c:v>
                </c:pt>
                <c:pt idx="1767">
                  <c:v>135.97653392730169</c:v>
                </c:pt>
                <c:pt idx="1768">
                  <c:v>130.19458484280679</c:v>
                </c:pt>
                <c:pt idx="1769">
                  <c:v>122.57188744988595</c:v>
                </c:pt>
                <c:pt idx="1770">
                  <c:v>113.6024229651923</c:v>
                </c:pt>
                <c:pt idx="1771">
                  <c:v>103.7688716712541</c:v>
                </c:pt>
                <c:pt idx="1772">
                  <c:v>94.380403321313139</c:v>
                </c:pt>
                <c:pt idx="1773">
                  <c:v>85.437017915369339</c:v>
                </c:pt>
                <c:pt idx="1774">
                  <c:v>77.456819817919467</c:v>
                </c:pt>
                <c:pt idx="1775">
                  <c:v>70.609105715181258</c:v>
                </c:pt>
                <c:pt idx="1776">
                  <c:v>64.788255338217837</c:v>
                </c:pt>
                <c:pt idx="1777">
                  <c:v>59.217764117252848</c:v>
                </c:pt>
                <c:pt idx="1778">
                  <c:v>53.681393024318886</c:v>
                </c:pt>
                <c:pt idx="1779">
                  <c:v>47.599534534200863</c:v>
                </c:pt>
                <c:pt idx="1780">
                  <c:v>41.123447303647815</c:v>
                </c:pt>
                <c:pt idx="1781">
                  <c:v>34.59846180043882</c:v>
                </c:pt>
                <c:pt idx="1782">
                  <c:v>28.794780150319035</c:v>
                </c:pt>
                <c:pt idx="1783">
                  <c:v>23.954503134349451</c:v>
                </c:pt>
                <c:pt idx="1784">
                  <c:v>20.216719172529196</c:v>
                </c:pt>
                <c:pt idx="1785">
                  <c:v>17.405394483296863</c:v>
                </c:pt>
                <c:pt idx="1786">
                  <c:v>15.032198317061779</c:v>
                </c:pt>
                <c:pt idx="1787">
                  <c:v>12.938700270418687</c:v>
                </c:pt>
                <c:pt idx="1788">
                  <c:v>11.002111347587107</c:v>
                </c:pt>
                <c:pt idx="1789">
                  <c:v>9.133110703848855</c:v>
                </c:pt>
                <c:pt idx="1790">
                  <c:v>7.1986950375797587</c:v>
                </c:pt>
                <c:pt idx="1791">
                  <c:v>5.2212488913734365</c:v>
                </c:pt>
                <c:pt idx="1792">
                  <c:v>3.2879198533855871</c:v>
                </c:pt>
                <c:pt idx="1793">
                  <c:v>1.6449378921459121</c:v>
                </c:pt>
                <c:pt idx="1794">
                  <c:v>0.58764857449630692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69-4E8D-ABDC-B011F854C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6709487"/>
        <c:axId val="1234441199"/>
      </c:lineChart>
      <c:catAx>
        <c:axId val="1006709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441199"/>
        <c:crosses val="autoZero"/>
        <c:auto val="1"/>
        <c:lblAlgn val="ctr"/>
        <c:lblOffset val="100"/>
        <c:noMultiLvlLbl val="0"/>
      </c:catAx>
      <c:valAx>
        <c:axId val="123444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709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Vehicle Velocity vs Time</a:t>
            </a:r>
          </a:p>
        </c:rich>
      </c:tx>
      <c:layout>
        <c:manualLayout>
          <c:xMode val="edge"/>
          <c:yMode val="edge"/>
          <c:x val="0.36842105263157893"/>
          <c:y val="3.66666666666666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006578947368421"/>
          <c:y val="0.16333386501909186"/>
          <c:w val="0.82236842105263153"/>
          <c:h val="0.6300020507879257"/>
        </c:manualLayout>
      </c:layout>
      <c:scatterChart>
        <c:scatterStyle val="smoothMarker"/>
        <c:varyColors val="0"/>
        <c:ser>
          <c:idx val="0"/>
          <c:order val="0"/>
          <c:tx>
            <c:v>Actual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[1]Normal!$A$23:$A$37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</c:numCache>
            </c:numRef>
          </c:xVal>
          <c:yVal>
            <c:numRef>
              <c:f>[1]Normal!$B$23:$B$37</c:f>
              <c:numCache>
                <c:formatCode>General</c:formatCode>
                <c:ptCount val="15"/>
                <c:pt idx="0">
                  <c:v>20</c:v>
                </c:pt>
                <c:pt idx="2">
                  <c:v>14.888888888888889</c:v>
                </c:pt>
                <c:pt idx="4">
                  <c:v>10.333333333333334</c:v>
                </c:pt>
                <c:pt idx="6">
                  <c:v>7.666666666666667</c:v>
                </c:pt>
                <c:pt idx="8">
                  <c:v>4.7777777777777777</c:v>
                </c:pt>
                <c:pt idx="10">
                  <c:v>2.5555555555555558</c:v>
                </c:pt>
                <c:pt idx="12">
                  <c:v>0</c:v>
                </c:pt>
                <c:pt idx="1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18-4FF8-9171-199893CA0C7C}"/>
            </c:ext>
          </c:extLst>
        </c:ser>
        <c:ser>
          <c:idx val="1"/>
          <c:order val="1"/>
          <c:tx>
            <c:v>Model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[1]Normal!$A$23:$A$37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</c:numCache>
            </c:numRef>
          </c:xVal>
          <c:yVal>
            <c:numRef>
              <c:f>[1]Normal!$C$23:$C$37</c:f>
              <c:numCache>
                <c:formatCode>General</c:formatCode>
                <c:ptCount val="15"/>
                <c:pt idx="0">
                  <c:v>20</c:v>
                </c:pt>
                <c:pt idx="1">
                  <c:v>17.042558378073132</c:v>
                </c:pt>
                <c:pt idx="2">
                  <c:v>14.590554248941046</c:v>
                </c:pt>
                <c:pt idx="3">
                  <c:v>12.496410339658034</c:v>
                </c:pt>
                <c:pt idx="4">
                  <c:v>10.663974529239155</c:v>
                </c:pt>
                <c:pt idx="5">
                  <c:v>9.0273441987292706</c:v>
                </c:pt>
                <c:pt idx="6">
                  <c:v>7.5394017918702163</c:v>
                </c:pt>
                <c:pt idx="7">
                  <c:v>6.1651890171894976</c:v>
                </c:pt>
                <c:pt idx="8">
                  <c:v>4.8778663538934381</c:v>
                </c:pt>
                <c:pt idx="9">
                  <c:v>3.6561320796970929</c:v>
                </c:pt>
                <c:pt idx="10">
                  <c:v>2.4825016310696242</c:v>
                </c:pt>
                <c:pt idx="11">
                  <c:v>1.3421105986772717</c:v>
                </c:pt>
                <c:pt idx="12">
                  <c:v>0.2218425095404899</c:v>
                </c:pt>
                <c:pt idx="13">
                  <c:v>-0.89034214381569332</c:v>
                </c:pt>
                <c:pt idx="14">
                  <c:v>-2.0059570676975955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18-4FF8-9171-199893CA0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265215"/>
        <c:axId val="1"/>
      </c:scatterChart>
      <c:valAx>
        <c:axId val="557265215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Time [sec]</a:t>
                </a:r>
              </a:p>
            </c:rich>
          </c:tx>
          <c:layout>
            <c:manualLayout>
              <c:xMode val="edge"/>
              <c:yMode val="edge"/>
              <c:x val="0.47532894736842107"/>
              <c:y val="0.883336132983377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Velocity [m/s]</a:t>
                </a:r>
              </a:p>
            </c:rich>
          </c:tx>
          <c:layout>
            <c:manualLayout>
              <c:xMode val="edge"/>
              <c:yMode val="edge"/>
              <c:x val="2.1381578947368422E-2"/>
              <c:y val="0.3300010498687664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57265215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0361842105263153"/>
          <c:y val="0.26666736657917761"/>
          <c:w val="0.16282894736842102"/>
          <c:h val="0.136667016622922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115541</xdr:colOff>
      <xdr:row>0</xdr:row>
      <xdr:rowOff>55078</xdr:rowOff>
    </xdr:from>
    <xdr:to>
      <xdr:col>41</xdr:col>
      <xdr:colOff>432955</xdr:colOff>
      <xdr:row>66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CA9C73-69F6-4B4D-A92D-1518B9218B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481852</xdr:colOff>
      <xdr:row>42</xdr:row>
      <xdr:rowOff>56028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C2C0EC7-A282-47CB-94A5-1050476E0D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28</xdr:col>
      <xdr:colOff>266700</xdr:colOff>
      <xdr:row>35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248E4A-4D03-4E1D-B233-13D23A1A5C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76200</xdr:rowOff>
    </xdr:from>
    <xdr:to>
      <xdr:col>22</xdr:col>
      <xdr:colOff>390525</xdr:colOff>
      <xdr:row>34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FC4C2D-EAB7-4A5A-A0B1-A1E8FCFCBF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104774</xdr:rowOff>
    </xdr:from>
    <xdr:to>
      <xdr:col>22</xdr:col>
      <xdr:colOff>466725</xdr:colOff>
      <xdr:row>34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28303AA-FA34-47CB-BA2A-7583071E76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76200</xdr:rowOff>
    </xdr:from>
    <xdr:to>
      <xdr:col>23</xdr:col>
      <xdr:colOff>76200</xdr:colOff>
      <xdr:row>36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A7B7AB-F90B-4A4F-8765-E3C96473D6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57150</xdr:rowOff>
    </xdr:from>
    <xdr:to>
      <xdr:col>22</xdr:col>
      <xdr:colOff>485775</xdr:colOff>
      <xdr:row>35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CCA735-82B4-4A28-98AA-36FF5DD2A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247649</xdr:colOff>
      <xdr:row>1</xdr:row>
      <xdr:rowOff>19050</xdr:rowOff>
    </xdr:from>
    <xdr:to>
      <xdr:col>22</xdr:col>
      <xdr:colOff>638175</xdr:colOff>
      <xdr:row>36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DFAD70-7BA7-9E47-F236-97B998C15D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4</xdr:row>
      <xdr:rowOff>38100</xdr:rowOff>
    </xdr:from>
    <xdr:to>
      <xdr:col>19</xdr:col>
      <xdr:colOff>38100</xdr:colOff>
      <xdr:row>21</xdr:row>
      <xdr:rowOff>142875</xdr:rowOff>
    </xdr:to>
    <xdr:graphicFrame macro="">
      <xdr:nvGraphicFramePr>
        <xdr:cNvPr id="2" name="Chart 5">
          <a:extLst>
            <a:ext uri="{FF2B5EF4-FFF2-40B4-BE49-F238E27FC236}">
              <a16:creationId xmlns:a16="http://schemas.microsoft.com/office/drawing/2014/main" id="{87647175-53A9-4B4C-AF17-7785B513F1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a7da6fb17506846/Uni/Year%202/Alternative%20Propulsion/Drag_Coefficient%20(version%201).xls" TargetMode="External"/><Relationship Id="rId1" Type="http://schemas.openxmlformats.org/officeDocument/2006/relationships/externalLinkPath" Target="Drag_Coefficient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rmal"/>
    </sheetNames>
    <sheetDataSet>
      <sheetData sheetId="0">
        <row r="23">
          <cell r="A23">
            <v>0</v>
          </cell>
          <cell r="B23">
            <v>20</v>
          </cell>
          <cell r="C23">
            <v>20</v>
          </cell>
        </row>
        <row r="24">
          <cell r="A24">
            <v>5</v>
          </cell>
          <cell r="C24">
            <v>17.042558378073132</v>
          </cell>
        </row>
        <row r="25">
          <cell r="A25">
            <v>10</v>
          </cell>
          <cell r="B25">
            <v>14.888888888888889</v>
          </cell>
          <cell r="C25">
            <v>14.590554248941046</v>
          </cell>
        </row>
        <row r="26">
          <cell r="A26">
            <v>15</v>
          </cell>
          <cell r="C26">
            <v>12.496410339658034</v>
          </cell>
        </row>
        <row r="27">
          <cell r="A27">
            <v>20</v>
          </cell>
          <cell r="B27">
            <v>10.333333333333334</v>
          </cell>
          <cell r="C27">
            <v>10.663974529239155</v>
          </cell>
        </row>
        <row r="28">
          <cell r="A28">
            <v>25</v>
          </cell>
          <cell r="C28">
            <v>9.0273441987292706</v>
          </cell>
        </row>
        <row r="29">
          <cell r="A29">
            <v>30</v>
          </cell>
          <cell r="B29">
            <v>7.666666666666667</v>
          </cell>
          <cell r="C29">
            <v>7.5394017918702163</v>
          </cell>
        </row>
        <row r="30">
          <cell r="A30">
            <v>35</v>
          </cell>
          <cell r="C30">
            <v>6.1651890171894976</v>
          </cell>
        </row>
        <row r="31">
          <cell r="A31">
            <v>40</v>
          </cell>
          <cell r="B31">
            <v>4.7777777777777777</v>
          </cell>
          <cell r="C31">
            <v>4.8778663538934381</v>
          </cell>
        </row>
        <row r="32">
          <cell r="A32">
            <v>45</v>
          </cell>
          <cell r="C32">
            <v>3.6561320796970929</v>
          </cell>
        </row>
        <row r="33">
          <cell r="A33">
            <v>50</v>
          </cell>
          <cell r="B33">
            <v>2.5555555555555558</v>
          </cell>
          <cell r="C33">
            <v>2.4825016310696242</v>
          </cell>
        </row>
        <row r="34">
          <cell r="A34">
            <v>55</v>
          </cell>
          <cell r="C34">
            <v>1.3421105986772717</v>
          </cell>
        </row>
        <row r="35">
          <cell r="A35">
            <v>60</v>
          </cell>
          <cell r="B35">
            <v>0</v>
          </cell>
          <cell r="C35">
            <v>0.2218425095404899</v>
          </cell>
        </row>
        <row r="36">
          <cell r="A36">
            <v>65</v>
          </cell>
          <cell r="C36">
            <v>-0.89034214381569332</v>
          </cell>
        </row>
        <row r="37">
          <cell r="A37">
            <v>70</v>
          </cell>
          <cell r="B37">
            <v>0</v>
          </cell>
          <cell r="C37">
            <v>-2.0059570676975955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C1815"/>
  <sheetViews>
    <sheetView tabSelected="1" zoomScale="60" zoomScaleNormal="60" workbookViewId="0">
      <pane ySplit="10" topLeftCell="A1786" activePane="bottomLeft" state="frozen"/>
      <selection pane="bottomLeft" activeCell="H1791" sqref="H1791"/>
    </sheetView>
  </sheetViews>
  <sheetFormatPr defaultColWidth="11.42578125" defaultRowHeight="15" x14ac:dyDescent="0.25"/>
  <cols>
    <col min="1" max="1" width="15.140625" bestFit="1" customWidth="1"/>
    <col min="4" max="5" width="14" customWidth="1"/>
    <col min="6" max="6" width="32.5703125" customWidth="1"/>
    <col min="7" max="7" width="32.85546875" bestFit="1" customWidth="1"/>
    <col min="8" max="9" width="13.7109375" customWidth="1"/>
    <col min="10" max="10" width="17.5703125" bestFit="1" customWidth="1"/>
    <col min="11" max="14" width="13.7109375" customWidth="1"/>
    <col min="15" max="15" width="14.28515625" bestFit="1" customWidth="1"/>
    <col min="16" max="16" width="14.28515625" style="25" customWidth="1"/>
    <col min="17" max="18" width="14.28515625" customWidth="1"/>
    <col min="19" max="19" width="13.7109375" customWidth="1"/>
    <col min="20" max="20" width="20.5703125" bestFit="1" customWidth="1"/>
    <col min="21" max="21" width="15" customWidth="1"/>
  </cols>
  <sheetData>
    <row r="2" spans="1:29" x14ac:dyDescent="0.25">
      <c r="A2" s="15"/>
      <c r="B2" s="15"/>
      <c r="G2" t="s">
        <v>18</v>
      </c>
      <c r="H2">
        <v>188</v>
      </c>
      <c r="U2" s="16"/>
      <c r="V2" s="21"/>
      <c r="W2" s="16"/>
      <c r="X2" s="16"/>
      <c r="Y2" s="16"/>
      <c r="Z2" s="21"/>
      <c r="AA2" s="21"/>
      <c r="AB2" s="16"/>
      <c r="AC2" s="16"/>
    </row>
    <row r="3" spans="1:29" x14ac:dyDescent="0.25">
      <c r="A3" s="15"/>
      <c r="B3" s="15"/>
      <c r="G3" t="s">
        <v>29</v>
      </c>
      <c r="H3">
        <v>288.00299999999999</v>
      </c>
      <c r="U3" s="16"/>
      <c r="V3" s="16"/>
      <c r="W3" s="16"/>
      <c r="X3" s="16"/>
      <c r="Y3" s="16"/>
      <c r="Z3" s="16"/>
      <c r="AA3" s="16"/>
      <c r="AB3" s="16"/>
      <c r="AC3" s="16"/>
    </row>
    <row r="4" spans="1:29" x14ac:dyDescent="0.25">
      <c r="A4" s="15"/>
      <c r="B4" s="15"/>
      <c r="G4" t="s">
        <v>17</v>
      </c>
      <c r="H4">
        <v>2.2669999999999999E-2</v>
      </c>
      <c r="W4" s="19"/>
      <c r="X4" s="22"/>
      <c r="Z4" s="18"/>
      <c r="AA4" s="18"/>
      <c r="AB4" s="17"/>
      <c r="AC4" s="17"/>
    </row>
    <row r="5" spans="1:29" x14ac:dyDescent="0.25">
      <c r="C5" s="15"/>
      <c r="G5" t="s">
        <v>19</v>
      </c>
      <c r="H5">
        <v>0.75113755900000001</v>
      </c>
      <c r="W5" s="19"/>
      <c r="X5" s="22"/>
      <c r="Z5" s="18"/>
      <c r="AA5" s="18"/>
      <c r="AB5" s="17"/>
      <c r="AC5" s="17"/>
    </row>
    <row r="6" spans="1:29" x14ac:dyDescent="0.25">
      <c r="C6" s="15"/>
      <c r="G6" t="s">
        <v>14</v>
      </c>
      <c r="H6">
        <v>1.2929999999999999</v>
      </c>
      <c r="W6" s="19"/>
      <c r="X6" s="22"/>
      <c r="Z6" s="18"/>
      <c r="AA6" s="18"/>
      <c r="AB6" s="17"/>
      <c r="AC6" s="17"/>
    </row>
    <row r="7" spans="1:29" x14ac:dyDescent="0.25">
      <c r="A7" s="15"/>
      <c r="G7" t="s">
        <v>13</v>
      </c>
      <c r="H7">
        <v>0.57999999999999996</v>
      </c>
      <c r="W7" s="19"/>
      <c r="X7" s="22"/>
      <c r="Z7" s="18"/>
      <c r="AA7" s="18"/>
      <c r="AB7" s="17"/>
      <c r="AC7" s="17"/>
    </row>
    <row r="8" spans="1:29" x14ac:dyDescent="0.25">
      <c r="U8" s="14"/>
      <c r="V8" s="14"/>
      <c r="W8" s="20"/>
    </row>
    <row r="9" spans="1:29" ht="40.5" x14ac:dyDescent="0.25">
      <c r="A9" s="1" t="s">
        <v>0</v>
      </c>
      <c r="B9" s="1" t="s">
        <v>1</v>
      </c>
      <c r="C9" s="1" t="s">
        <v>2</v>
      </c>
      <c r="D9" s="8" t="s">
        <v>3</v>
      </c>
      <c r="E9" s="8" t="s">
        <v>3</v>
      </c>
      <c r="F9" s="8" t="s">
        <v>4</v>
      </c>
      <c r="G9" s="34" t="s">
        <v>20</v>
      </c>
      <c r="H9" s="34" t="s">
        <v>15</v>
      </c>
      <c r="I9" s="34" t="s">
        <v>16</v>
      </c>
      <c r="J9" s="34" t="s">
        <v>21</v>
      </c>
      <c r="K9" s="34" t="s">
        <v>22</v>
      </c>
      <c r="L9" s="34" t="s">
        <v>44</v>
      </c>
      <c r="M9" s="34" t="s">
        <v>23</v>
      </c>
      <c r="N9" s="34" t="s">
        <v>30</v>
      </c>
      <c r="O9" s="34" t="s">
        <v>35</v>
      </c>
      <c r="P9" s="34" t="s">
        <v>24</v>
      </c>
      <c r="Q9" s="34" t="s">
        <v>37</v>
      </c>
      <c r="R9" s="34" t="s">
        <v>43</v>
      </c>
      <c r="S9" s="34" t="s">
        <v>25</v>
      </c>
      <c r="T9" s="34" t="s">
        <v>28</v>
      </c>
      <c r="U9" s="34" t="s">
        <v>45</v>
      </c>
    </row>
    <row r="10" spans="1:29" x14ac:dyDescent="0.25">
      <c r="A10" s="1" t="s">
        <v>0</v>
      </c>
      <c r="B10" s="1" t="s">
        <v>5</v>
      </c>
      <c r="C10" s="1" t="s">
        <v>5</v>
      </c>
      <c r="D10" s="1" t="s">
        <v>6</v>
      </c>
      <c r="E10" s="1" t="s">
        <v>32</v>
      </c>
      <c r="F10" s="8" t="s">
        <v>7</v>
      </c>
      <c r="G10" s="34" t="s">
        <v>12</v>
      </c>
      <c r="H10" s="34" t="s">
        <v>12</v>
      </c>
      <c r="I10" s="34" t="s">
        <v>12</v>
      </c>
      <c r="J10" s="34" t="s">
        <v>12</v>
      </c>
      <c r="K10" s="34" t="s">
        <v>27</v>
      </c>
      <c r="L10" s="34" t="s">
        <v>27</v>
      </c>
      <c r="M10" s="34" t="s">
        <v>33</v>
      </c>
      <c r="N10" s="35" t="s">
        <v>31</v>
      </c>
      <c r="O10" s="34" t="s">
        <v>27</v>
      </c>
      <c r="P10" s="34" t="s">
        <v>26</v>
      </c>
      <c r="Q10" s="34" t="s">
        <v>27</v>
      </c>
      <c r="R10" s="34" t="s">
        <v>26</v>
      </c>
      <c r="S10" s="34" t="s">
        <v>27</v>
      </c>
      <c r="T10" s="34" t="s">
        <v>26</v>
      </c>
      <c r="U10" s="36" t="s">
        <v>26</v>
      </c>
    </row>
    <row r="11" spans="1:29" x14ac:dyDescent="0.25">
      <c r="A11" s="2" t="s">
        <v>8</v>
      </c>
      <c r="B11" s="2">
        <v>0</v>
      </c>
      <c r="C11" s="2">
        <v>0</v>
      </c>
      <c r="D11" s="9">
        <v>0</v>
      </c>
      <c r="E11" s="23">
        <f>(D11*1000)/3600</f>
        <v>0</v>
      </c>
      <c r="F11" s="17">
        <v>0</v>
      </c>
      <c r="G11" s="17">
        <f>0.5*$H$5*$H$7*$H$6*(E11^2)</f>
        <v>0</v>
      </c>
      <c r="H11" s="17">
        <f>$H$4*$H$3*9.81</f>
        <v>64.049764778099998</v>
      </c>
      <c r="I11" s="17">
        <f t="shared" ref="I11:I74" si="0">$H$3*F11</f>
        <v>0</v>
      </c>
      <c r="J11" s="17">
        <f>SUM(G11:I11)</f>
        <v>64.049764778099998</v>
      </c>
      <c r="K11" s="17">
        <f>(J11*E11)/1000</f>
        <v>0</v>
      </c>
      <c r="L11" s="17">
        <f t="shared" ref="L11:L74" si="1">IF(K11&lt;0,SUM(K11,L10),0)</f>
        <v>0</v>
      </c>
      <c r="M11" s="17">
        <f>(0.5*$H$3*E11^2)/1000</f>
        <v>0</v>
      </c>
      <c r="N11" s="17">
        <f>H3*E11</f>
        <v>0</v>
      </c>
      <c r="O11" s="17">
        <v>0</v>
      </c>
      <c r="P11" s="26">
        <f t="shared" ref="P11:P74" si="2">O11/3600</f>
        <v>0</v>
      </c>
      <c r="Q11" s="17">
        <v>0</v>
      </c>
      <c r="R11" s="17">
        <f t="shared" ref="R11:R74" si="3">ABS(Q11)/3600</f>
        <v>0</v>
      </c>
      <c r="S11" s="17">
        <f>IF(K11&lt;0,SUM(M11,S10),0)</f>
        <v>0</v>
      </c>
      <c r="T11" s="17">
        <f t="shared" ref="T11:T74" si="4">P11-R11</f>
        <v>0</v>
      </c>
      <c r="U11">
        <f>ABS(IF(K11&lt;0,SUM(K11,U10)))/3600</f>
        <v>0</v>
      </c>
    </row>
    <row r="12" spans="1:29" x14ac:dyDescent="0.25">
      <c r="A12" s="3" t="s">
        <v>8</v>
      </c>
      <c r="B12" s="3">
        <v>1</v>
      </c>
      <c r="C12" s="3">
        <v>1</v>
      </c>
      <c r="D12" s="10">
        <v>0</v>
      </c>
      <c r="E12" s="23">
        <f t="shared" ref="E12:E75" si="5">(D12*1000)/3600</f>
        <v>0</v>
      </c>
      <c r="F12" s="17">
        <f>(E13-E11)/3</f>
        <v>0</v>
      </c>
      <c r="G12" s="17">
        <f t="shared" ref="G12:G75" si="6">0.5*$H$5*$H$7*$H$6*(E12^2)</f>
        <v>0</v>
      </c>
      <c r="H12" s="17">
        <f t="shared" ref="H12:H75" si="7">$H$4*$H$3*9.81</f>
        <v>64.049764778099998</v>
      </c>
      <c r="I12" s="17">
        <f t="shared" si="0"/>
        <v>0</v>
      </c>
      <c r="J12" s="17">
        <f t="shared" ref="J12:J75" si="8">SUM(G12:I12)</f>
        <v>64.049764778099998</v>
      </c>
      <c r="K12" s="17">
        <f t="shared" ref="K12:K75" si="9">(J12*E12)/1000</f>
        <v>0</v>
      </c>
      <c r="L12" s="17">
        <f t="shared" si="1"/>
        <v>0</v>
      </c>
      <c r="M12" s="17">
        <f t="shared" ref="M12:M75" si="10">(0.5*$H$3*E12^2)/1000</f>
        <v>0</v>
      </c>
      <c r="N12" s="17">
        <f>$H$4*E12</f>
        <v>0</v>
      </c>
      <c r="O12" s="17">
        <f>IF(E12&gt;0, IF(K12&gt;0, SUM($K12,O11), O11), O11)</f>
        <v>0</v>
      </c>
      <c r="P12" s="26">
        <f>O12/3600</f>
        <v>0</v>
      </c>
      <c r="Q12" s="17">
        <f>IF(K12&lt;0,SUM(K12,Q11),Q11)</f>
        <v>0</v>
      </c>
      <c r="R12" s="17">
        <f t="shared" si="3"/>
        <v>0</v>
      </c>
      <c r="S12" s="17">
        <f>IF(K12&lt;0,SUM(M12,S11),0)</f>
        <v>0</v>
      </c>
      <c r="T12" s="17">
        <f t="shared" si="4"/>
        <v>0</v>
      </c>
      <c r="U12">
        <f>ABS(IF(K12&lt;0,SUM(K12,U11)))</f>
        <v>0</v>
      </c>
    </row>
    <row r="13" spans="1:29" x14ac:dyDescent="0.25">
      <c r="A13" s="3" t="s">
        <v>8</v>
      </c>
      <c r="B13" s="3">
        <v>2</v>
      </c>
      <c r="C13" s="3">
        <v>2</v>
      </c>
      <c r="D13" s="10">
        <v>0</v>
      </c>
      <c r="E13" s="23">
        <f t="shared" si="5"/>
        <v>0</v>
      </c>
      <c r="F13" s="17">
        <f t="shared" ref="F13:F76" si="11">(E14-E12)/3</f>
        <v>0</v>
      </c>
      <c r="G13" s="17">
        <f t="shared" si="6"/>
        <v>0</v>
      </c>
      <c r="H13" s="17">
        <f t="shared" si="7"/>
        <v>64.049764778099998</v>
      </c>
      <c r="I13" s="17">
        <f t="shared" si="0"/>
        <v>0</v>
      </c>
      <c r="J13" s="17">
        <f t="shared" si="8"/>
        <v>64.049764778099998</v>
      </c>
      <c r="K13" s="17">
        <f t="shared" si="9"/>
        <v>0</v>
      </c>
      <c r="L13" s="17">
        <f t="shared" si="1"/>
        <v>0</v>
      </c>
      <c r="M13" s="17">
        <f t="shared" si="10"/>
        <v>0</v>
      </c>
      <c r="N13" s="17">
        <f t="shared" ref="N13:N76" si="12">$H$4*E13</f>
        <v>0</v>
      </c>
      <c r="O13" s="17">
        <f>IF(E13&gt;0, IF(K13&gt;0, SUM($K13,O12), O12), O12)</f>
        <v>0</v>
      </c>
      <c r="P13" s="26">
        <f t="shared" si="2"/>
        <v>0</v>
      </c>
      <c r="Q13" s="17">
        <f t="shared" ref="Q13:Q76" si="13">IF(K13&lt;0,SUM(K13,Q12),Q12)</f>
        <v>0</v>
      </c>
      <c r="R13" s="17">
        <f t="shared" si="3"/>
        <v>0</v>
      </c>
      <c r="S13" s="17">
        <f>IF(K13&lt;0,SUM(M13,S12),0)</f>
        <v>0</v>
      </c>
      <c r="T13" s="17">
        <f t="shared" si="4"/>
        <v>0</v>
      </c>
      <c r="U13">
        <f t="shared" ref="U13:U76" si="14">ABS(IF(K13&lt;0,SUM(K13,U12)))</f>
        <v>0</v>
      </c>
    </row>
    <row r="14" spans="1:29" x14ac:dyDescent="0.25">
      <c r="A14" s="3" t="s">
        <v>8</v>
      </c>
      <c r="B14" s="3">
        <v>3</v>
      </c>
      <c r="C14" s="3">
        <v>3</v>
      </c>
      <c r="D14" s="10">
        <v>0</v>
      </c>
      <c r="E14" s="23">
        <f t="shared" si="5"/>
        <v>0</v>
      </c>
      <c r="F14" s="17">
        <f t="shared" si="11"/>
        <v>0</v>
      </c>
      <c r="G14" s="17">
        <f t="shared" si="6"/>
        <v>0</v>
      </c>
      <c r="H14" s="17">
        <f t="shared" si="7"/>
        <v>64.049764778099998</v>
      </c>
      <c r="I14" s="17">
        <f t="shared" si="0"/>
        <v>0</v>
      </c>
      <c r="J14" s="17">
        <f t="shared" si="8"/>
        <v>64.049764778099998</v>
      </c>
      <c r="K14" s="17">
        <f t="shared" si="9"/>
        <v>0</v>
      </c>
      <c r="L14" s="17">
        <f t="shared" si="1"/>
        <v>0</v>
      </c>
      <c r="M14" s="17">
        <f t="shared" si="10"/>
        <v>0</v>
      </c>
      <c r="N14" s="17">
        <f t="shared" si="12"/>
        <v>0</v>
      </c>
      <c r="O14" s="17">
        <f>IF(E14&gt;0, IF(K14&gt;0, SUM($K14,O13), O13), O13)</f>
        <v>0</v>
      </c>
      <c r="P14" s="26">
        <f t="shared" si="2"/>
        <v>0</v>
      </c>
      <c r="Q14" s="17">
        <f t="shared" si="13"/>
        <v>0</v>
      </c>
      <c r="R14" s="17">
        <f t="shared" si="3"/>
        <v>0</v>
      </c>
      <c r="S14" s="17">
        <f>IF(K14&lt;0,SUM(M14,S13),0)</f>
        <v>0</v>
      </c>
      <c r="T14" s="17">
        <f t="shared" si="4"/>
        <v>0</v>
      </c>
      <c r="U14">
        <f t="shared" si="14"/>
        <v>0</v>
      </c>
    </row>
    <row r="15" spans="1:29" x14ac:dyDescent="0.25">
      <c r="A15" s="3" t="s">
        <v>8</v>
      </c>
      <c r="B15" s="3">
        <v>4</v>
      </c>
      <c r="C15" s="3">
        <v>4</v>
      </c>
      <c r="D15" s="10">
        <v>0</v>
      </c>
      <c r="E15" s="23">
        <f t="shared" si="5"/>
        <v>0</v>
      </c>
      <c r="F15" s="17">
        <f t="shared" si="11"/>
        <v>0</v>
      </c>
      <c r="G15" s="17">
        <f t="shared" si="6"/>
        <v>0</v>
      </c>
      <c r="H15" s="17">
        <f>$H$4*$H$3*9.81</f>
        <v>64.049764778099998</v>
      </c>
      <c r="I15" s="17">
        <f t="shared" si="0"/>
        <v>0</v>
      </c>
      <c r="J15" s="17">
        <f t="shared" si="8"/>
        <v>64.049764778099998</v>
      </c>
      <c r="K15" s="17">
        <f t="shared" si="9"/>
        <v>0</v>
      </c>
      <c r="L15" s="17">
        <f t="shared" si="1"/>
        <v>0</v>
      </c>
      <c r="M15" s="17">
        <f t="shared" si="10"/>
        <v>0</v>
      </c>
      <c r="N15" s="17">
        <f t="shared" si="12"/>
        <v>0</v>
      </c>
      <c r="O15" s="17">
        <f>IF(E15&gt;0, IF(K15&gt;0, SUM($K15,O14), O14), O14)</f>
        <v>0</v>
      </c>
      <c r="P15" s="26">
        <f t="shared" si="2"/>
        <v>0</v>
      </c>
      <c r="Q15" s="17">
        <f t="shared" si="13"/>
        <v>0</v>
      </c>
      <c r="R15" s="17">
        <f t="shared" si="3"/>
        <v>0</v>
      </c>
      <c r="S15" s="17">
        <f>IF(K15&lt;0,SUM(M15,S14),0)</f>
        <v>0</v>
      </c>
      <c r="T15" s="17">
        <f t="shared" si="4"/>
        <v>0</v>
      </c>
      <c r="U15">
        <f t="shared" si="14"/>
        <v>0</v>
      </c>
    </row>
    <row r="16" spans="1:29" x14ac:dyDescent="0.25">
      <c r="A16" s="3" t="s">
        <v>8</v>
      </c>
      <c r="B16" s="3">
        <v>5</v>
      </c>
      <c r="C16" s="3">
        <v>5</v>
      </c>
      <c r="D16" s="10">
        <v>0</v>
      </c>
      <c r="E16" s="23">
        <f t="shared" si="5"/>
        <v>0</v>
      </c>
      <c r="F16" s="17">
        <f t="shared" si="11"/>
        <v>0</v>
      </c>
      <c r="G16" s="17">
        <f t="shared" si="6"/>
        <v>0</v>
      </c>
      <c r="H16" s="17">
        <f t="shared" si="7"/>
        <v>64.049764778099998</v>
      </c>
      <c r="I16" s="17">
        <f t="shared" si="0"/>
        <v>0</v>
      </c>
      <c r="J16" s="17">
        <f t="shared" si="8"/>
        <v>64.049764778099998</v>
      </c>
      <c r="K16" s="17">
        <f t="shared" si="9"/>
        <v>0</v>
      </c>
      <c r="L16" s="17">
        <f t="shared" si="1"/>
        <v>0</v>
      </c>
      <c r="M16" s="17">
        <f t="shared" si="10"/>
        <v>0</v>
      </c>
      <c r="N16" s="17">
        <f t="shared" si="12"/>
        <v>0</v>
      </c>
      <c r="O16" s="17">
        <f>IF(E16&gt;0, IF(K16&gt;0, SUM($K16,O15), O15), O15)</f>
        <v>0</v>
      </c>
      <c r="P16" s="26">
        <f t="shared" si="2"/>
        <v>0</v>
      </c>
      <c r="Q16" s="17">
        <f t="shared" si="13"/>
        <v>0</v>
      </c>
      <c r="R16" s="17">
        <f t="shared" si="3"/>
        <v>0</v>
      </c>
      <c r="S16" s="17">
        <f>IF(K16&lt;0,SUM(M16,S15),0)</f>
        <v>0</v>
      </c>
      <c r="T16" s="17">
        <f t="shared" si="4"/>
        <v>0</v>
      </c>
      <c r="U16">
        <f t="shared" si="14"/>
        <v>0</v>
      </c>
    </row>
    <row r="17" spans="1:21" x14ac:dyDescent="0.25">
      <c r="A17" s="3" t="s">
        <v>8</v>
      </c>
      <c r="B17" s="3">
        <v>6</v>
      </c>
      <c r="C17" s="3">
        <v>6</v>
      </c>
      <c r="D17" s="10">
        <v>0</v>
      </c>
      <c r="E17" s="23">
        <f t="shared" si="5"/>
        <v>0</v>
      </c>
      <c r="F17" s="17">
        <f t="shared" si="11"/>
        <v>0</v>
      </c>
      <c r="G17" s="17">
        <f t="shared" si="6"/>
        <v>0</v>
      </c>
      <c r="H17" s="17">
        <f t="shared" si="7"/>
        <v>64.049764778099998</v>
      </c>
      <c r="I17" s="17">
        <f t="shared" si="0"/>
        <v>0</v>
      </c>
      <c r="J17" s="17">
        <f t="shared" si="8"/>
        <v>64.049764778099998</v>
      </c>
      <c r="K17" s="17">
        <f t="shared" si="9"/>
        <v>0</v>
      </c>
      <c r="L17" s="17">
        <f t="shared" si="1"/>
        <v>0</v>
      </c>
      <c r="M17" s="17">
        <f t="shared" si="10"/>
        <v>0</v>
      </c>
      <c r="N17" s="17">
        <f t="shared" si="12"/>
        <v>0</v>
      </c>
      <c r="O17" s="17">
        <f>IF(E17&gt;0, IF(K17&gt;0, SUM($K17,O16), O16), O16)</f>
        <v>0</v>
      </c>
      <c r="P17" s="26">
        <f t="shared" si="2"/>
        <v>0</v>
      </c>
      <c r="Q17" s="17">
        <f t="shared" si="13"/>
        <v>0</v>
      </c>
      <c r="R17" s="17">
        <f t="shared" si="3"/>
        <v>0</v>
      </c>
      <c r="S17" s="17">
        <f>IF(K17&lt;0,SUM(M17,S16),0)</f>
        <v>0</v>
      </c>
      <c r="T17" s="17">
        <f t="shared" si="4"/>
        <v>0</v>
      </c>
      <c r="U17">
        <f t="shared" si="14"/>
        <v>0</v>
      </c>
    </row>
    <row r="18" spans="1:21" x14ac:dyDescent="0.25">
      <c r="A18" s="3" t="s">
        <v>8</v>
      </c>
      <c r="B18" s="3">
        <v>7</v>
      </c>
      <c r="C18" s="3">
        <v>7</v>
      </c>
      <c r="D18" s="10">
        <v>0</v>
      </c>
      <c r="E18" s="23">
        <f t="shared" si="5"/>
        <v>0</v>
      </c>
      <c r="F18" s="17">
        <f t="shared" si="11"/>
        <v>0</v>
      </c>
      <c r="G18" s="17">
        <f t="shared" si="6"/>
        <v>0</v>
      </c>
      <c r="H18" s="17">
        <f t="shared" si="7"/>
        <v>64.049764778099998</v>
      </c>
      <c r="I18" s="17">
        <f t="shared" si="0"/>
        <v>0</v>
      </c>
      <c r="J18" s="17">
        <f t="shared" si="8"/>
        <v>64.049764778099998</v>
      </c>
      <c r="K18" s="17">
        <f t="shared" si="9"/>
        <v>0</v>
      </c>
      <c r="L18" s="17">
        <f t="shared" si="1"/>
        <v>0</v>
      </c>
      <c r="M18" s="17">
        <f t="shared" si="10"/>
        <v>0</v>
      </c>
      <c r="N18" s="17">
        <f t="shared" si="12"/>
        <v>0</v>
      </c>
      <c r="O18" s="17">
        <f>IF(E18&gt;0, IF(K18&gt;0, SUM($K18,O17), O17), O17)</f>
        <v>0</v>
      </c>
      <c r="P18" s="26">
        <f t="shared" si="2"/>
        <v>0</v>
      </c>
      <c r="Q18" s="17">
        <f t="shared" si="13"/>
        <v>0</v>
      </c>
      <c r="R18" s="17">
        <f t="shared" si="3"/>
        <v>0</v>
      </c>
      <c r="S18" s="17">
        <f>IF(K18&lt;0,SUM(M18,S17),0)</f>
        <v>0</v>
      </c>
      <c r="T18" s="17">
        <f t="shared" si="4"/>
        <v>0</v>
      </c>
      <c r="U18">
        <f t="shared" si="14"/>
        <v>0</v>
      </c>
    </row>
    <row r="19" spans="1:21" x14ac:dyDescent="0.25">
      <c r="A19" s="3" t="s">
        <v>8</v>
      </c>
      <c r="B19" s="3">
        <v>8</v>
      </c>
      <c r="C19" s="3">
        <v>8</v>
      </c>
      <c r="D19" s="10">
        <v>0</v>
      </c>
      <c r="E19" s="23">
        <f t="shared" si="5"/>
        <v>0</v>
      </c>
      <c r="F19" s="17">
        <f t="shared" si="11"/>
        <v>0</v>
      </c>
      <c r="G19" s="17">
        <f t="shared" si="6"/>
        <v>0</v>
      </c>
      <c r="H19" s="17">
        <f t="shared" si="7"/>
        <v>64.049764778099998</v>
      </c>
      <c r="I19" s="17">
        <f t="shared" si="0"/>
        <v>0</v>
      </c>
      <c r="J19" s="17">
        <f t="shared" si="8"/>
        <v>64.049764778099998</v>
      </c>
      <c r="K19" s="17">
        <f t="shared" si="9"/>
        <v>0</v>
      </c>
      <c r="L19" s="17">
        <f t="shared" si="1"/>
        <v>0</v>
      </c>
      <c r="M19" s="17">
        <f t="shared" si="10"/>
        <v>0</v>
      </c>
      <c r="N19" s="17">
        <f t="shared" si="12"/>
        <v>0</v>
      </c>
      <c r="O19" s="17">
        <f>IF(E19&gt;0, IF(K19&gt;0, SUM($K19,O18), O18), O18)</f>
        <v>0</v>
      </c>
      <c r="P19" s="26">
        <f t="shared" si="2"/>
        <v>0</v>
      </c>
      <c r="Q19" s="17">
        <f t="shared" si="13"/>
        <v>0</v>
      </c>
      <c r="R19" s="17">
        <f t="shared" si="3"/>
        <v>0</v>
      </c>
      <c r="S19" s="17">
        <f>IF(K19&lt;0,SUM(M19,S18),0)</f>
        <v>0</v>
      </c>
      <c r="T19" s="17">
        <f t="shared" si="4"/>
        <v>0</v>
      </c>
      <c r="U19">
        <f t="shared" si="14"/>
        <v>0</v>
      </c>
    </row>
    <row r="20" spans="1:21" x14ac:dyDescent="0.25">
      <c r="A20" s="3" t="s">
        <v>8</v>
      </c>
      <c r="B20" s="3">
        <v>9</v>
      </c>
      <c r="C20" s="3">
        <v>9</v>
      </c>
      <c r="D20" s="10">
        <v>0</v>
      </c>
      <c r="E20" s="23">
        <f t="shared" si="5"/>
        <v>0</v>
      </c>
      <c r="F20" s="17">
        <f t="shared" si="11"/>
        <v>0</v>
      </c>
      <c r="G20" s="17">
        <f t="shared" si="6"/>
        <v>0</v>
      </c>
      <c r="H20" s="17">
        <f t="shared" si="7"/>
        <v>64.049764778099998</v>
      </c>
      <c r="I20" s="17">
        <f t="shared" si="0"/>
        <v>0</v>
      </c>
      <c r="J20" s="17">
        <f t="shared" si="8"/>
        <v>64.049764778099998</v>
      </c>
      <c r="K20" s="17">
        <f t="shared" si="9"/>
        <v>0</v>
      </c>
      <c r="L20" s="17">
        <f t="shared" si="1"/>
        <v>0</v>
      </c>
      <c r="M20" s="17">
        <f t="shared" si="10"/>
        <v>0</v>
      </c>
      <c r="N20" s="17">
        <f t="shared" si="12"/>
        <v>0</v>
      </c>
      <c r="O20" s="17">
        <f>IF(E20&gt;0, IF(K20&gt;0, SUM($K20,O19), O19), O19)</f>
        <v>0</v>
      </c>
      <c r="P20" s="26">
        <f t="shared" si="2"/>
        <v>0</v>
      </c>
      <c r="Q20" s="17">
        <f t="shared" si="13"/>
        <v>0</v>
      </c>
      <c r="R20" s="17">
        <f t="shared" si="3"/>
        <v>0</v>
      </c>
      <c r="S20" s="17">
        <f>IF(K20&lt;0,SUM(M20,S19),0)</f>
        <v>0</v>
      </c>
      <c r="T20" s="17">
        <f t="shared" si="4"/>
        <v>0</v>
      </c>
      <c r="U20">
        <f t="shared" si="14"/>
        <v>0</v>
      </c>
    </row>
    <row r="21" spans="1:21" x14ac:dyDescent="0.25">
      <c r="A21" s="3" t="s">
        <v>8</v>
      </c>
      <c r="B21" s="3">
        <v>10</v>
      </c>
      <c r="C21" s="3">
        <v>10</v>
      </c>
      <c r="D21" s="10">
        <v>0</v>
      </c>
      <c r="E21" s="23">
        <f t="shared" si="5"/>
        <v>0</v>
      </c>
      <c r="F21" s="17">
        <f t="shared" si="11"/>
        <v>0</v>
      </c>
      <c r="G21" s="17">
        <f t="shared" si="6"/>
        <v>0</v>
      </c>
      <c r="H21" s="17">
        <f t="shared" si="7"/>
        <v>64.049764778099998</v>
      </c>
      <c r="I21" s="17">
        <f t="shared" si="0"/>
        <v>0</v>
      </c>
      <c r="J21" s="17">
        <f t="shared" si="8"/>
        <v>64.049764778099998</v>
      </c>
      <c r="K21" s="17">
        <f t="shared" si="9"/>
        <v>0</v>
      </c>
      <c r="L21" s="17">
        <f t="shared" si="1"/>
        <v>0</v>
      </c>
      <c r="M21" s="17">
        <f t="shared" si="10"/>
        <v>0</v>
      </c>
      <c r="N21" s="17">
        <f t="shared" si="12"/>
        <v>0</v>
      </c>
      <c r="O21" s="17">
        <f>IF(E21&gt;0, IF(K21&gt;0, SUM($K21,O20), O20), O20)</f>
        <v>0</v>
      </c>
      <c r="P21" s="26">
        <f t="shared" si="2"/>
        <v>0</v>
      </c>
      <c r="Q21" s="17">
        <f t="shared" si="13"/>
        <v>0</v>
      </c>
      <c r="R21" s="17">
        <f t="shared" si="3"/>
        <v>0</v>
      </c>
      <c r="S21" s="17">
        <f>IF(K21&lt;0,SUM(M21,S20),0)</f>
        <v>0</v>
      </c>
      <c r="T21" s="17">
        <f t="shared" si="4"/>
        <v>0</v>
      </c>
      <c r="U21">
        <f t="shared" si="14"/>
        <v>0</v>
      </c>
    </row>
    <row r="22" spans="1:21" x14ac:dyDescent="0.25">
      <c r="A22" s="3" t="s">
        <v>8</v>
      </c>
      <c r="B22" s="3">
        <v>11</v>
      </c>
      <c r="C22" s="3">
        <v>11</v>
      </c>
      <c r="D22" s="10">
        <v>0</v>
      </c>
      <c r="E22" s="23">
        <f t="shared" si="5"/>
        <v>0</v>
      </c>
      <c r="F22" s="17">
        <f t="shared" si="11"/>
        <v>1.8518518518518517E-2</v>
      </c>
      <c r="G22" s="17">
        <f t="shared" si="6"/>
        <v>0</v>
      </c>
      <c r="H22" s="17">
        <f t="shared" si="7"/>
        <v>64.049764778099998</v>
      </c>
      <c r="I22" s="17">
        <f t="shared" si="0"/>
        <v>5.3333888888888881</v>
      </c>
      <c r="J22" s="17">
        <f t="shared" si="8"/>
        <v>69.383153666988889</v>
      </c>
      <c r="K22" s="17">
        <f t="shared" si="9"/>
        <v>0</v>
      </c>
      <c r="L22" s="17">
        <f t="shared" si="1"/>
        <v>0</v>
      </c>
      <c r="M22" s="17">
        <f t="shared" si="10"/>
        <v>0</v>
      </c>
      <c r="N22" s="17">
        <f t="shared" si="12"/>
        <v>0</v>
      </c>
      <c r="O22" s="17">
        <f>IF(E22&gt;0, IF(K22&gt;0, SUM($K22,O21), O21), O21)</f>
        <v>0</v>
      </c>
      <c r="P22" s="26">
        <f t="shared" si="2"/>
        <v>0</v>
      </c>
      <c r="Q22" s="17">
        <f t="shared" si="13"/>
        <v>0</v>
      </c>
      <c r="R22" s="17">
        <f t="shared" si="3"/>
        <v>0</v>
      </c>
      <c r="S22" s="17">
        <f>IF(K22&lt;0,SUM(M22,S21),0)</f>
        <v>0</v>
      </c>
      <c r="T22" s="17">
        <f t="shared" si="4"/>
        <v>0</v>
      </c>
      <c r="U22">
        <f t="shared" si="14"/>
        <v>0</v>
      </c>
    </row>
    <row r="23" spans="1:21" x14ac:dyDescent="0.25">
      <c r="A23" s="3" t="s">
        <v>8</v>
      </c>
      <c r="B23" s="3">
        <v>12</v>
      </c>
      <c r="C23" s="3">
        <v>12</v>
      </c>
      <c r="D23" s="10">
        <v>0.2</v>
      </c>
      <c r="E23" s="23">
        <f t="shared" si="5"/>
        <v>5.5555555555555552E-2</v>
      </c>
      <c r="F23" s="17">
        <f t="shared" si="11"/>
        <v>0.15740740740740741</v>
      </c>
      <c r="G23" s="17">
        <f t="shared" si="6"/>
        <v>8.6930262499453678E-4</v>
      </c>
      <c r="H23" s="17">
        <f>$H$4*$H$3*9.81</f>
        <v>64.049764778099998</v>
      </c>
      <c r="I23" s="17">
        <f t="shared" si="0"/>
        <v>45.333805555555557</v>
      </c>
      <c r="J23" s="17">
        <f t="shared" si="8"/>
        <v>109.38443963628055</v>
      </c>
      <c r="K23" s="17">
        <f t="shared" si="9"/>
        <v>6.0769133131266962E-3</v>
      </c>
      <c r="L23" s="17">
        <f t="shared" si="1"/>
        <v>0</v>
      </c>
      <c r="M23" s="17">
        <f t="shared" si="10"/>
        <v>4.4444907407407405E-4</v>
      </c>
      <c r="N23" s="17">
        <f t="shared" si="12"/>
        <v>1.2594444444444443E-3</v>
      </c>
      <c r="O23" s="17">
        <f>IF(E23&gt;0, IF(K23&gt;0, SUM($K23,O22), O22), O22)</f>
        <v>6.0769133131266962E-3</v>
      </c>
      <c r="P23" s="26">
        <f t="shared" si="2"/>
        <v>1.6880314758685267E-6</v>
      </c>
      <c r="Q23" s="17">
        <f t="shared" si="13"/>
        <v>0</v>
      </c>
      <c r="R23" s="17">
        <f t="shared" si="3"/>
        <v>0</v>
      </c>
      <c r="S23" s="17">
        <f>IF(K23&lt;0,SUM(M23,S22),0)</f>
        <v>0</v>
      </c>
      <c r="T23" s="17">
        <f t="shared" si="4"/>
        <v>1.6880314758685267E-6</v>
      </c>
      <c r="U23">
        <f t="shared" si="14"/>
        <v>0</v>
      </c>
    </row>
    <row r="24" spans="1:21" x14ac:dyDescent="0.25">
      <c r="A24" s="3" t="s">
        <v>8</v>
      </c>
      <c r="B24" s="3">
        <v>13</v>
      </c>
      <c r="C24" s="3">
        <v>13</v>
      </c>
      <c r="D24" s="10">
        <v>1.7</v>
      </c>
      <c r="E24" s="23">
        <f t="shared" si="5"/>
        <v>0.47222222222222221</v>
      </c>
      <c r="F24" s="17">
        <f t="shared" si="11"/>
        <v>0.48148148148148145</v>
      </c>
      <c r="G24" s="17">
        <f t="shared" si="6"/>
        <v>6.2807114655855284E-2</v>
      </c>
      <c r="H24" s="17">
        <f t="shared" si="7"/>
        <v>64.049764778099998</v>
      </c>
      <c r="I24" s="17">
        <f t="shared" si="0"/>
        <v>138.6681111111111</v>
      </c>
      <c r="J24" s="17">
        <f t="shared" si="8"/>
        <v>202.78068300386695</v>
      </c>
      <c r="K24" s="17">
        <f t="shared" si="9"/>
        <v>9.575754475182606E-2</v>
      </c>
      <c r="L24" s="17">
        <f t="shared" si="1"/>
        <v>0</v>
      </c>
      <c r="M24" s="17">
        <f t="shared" si="10"/>
        <v>3.2111445601851848E-2</v>
      </c>
      <c r="N24" s="17">
        <f t="shared" si="12"/>
        <v>1.0705277777777777E-2</v>
      </c>
      <c r="O24" s="17">
        <f>IF(E24&gt;0, IF(K24&gt;0, SUM($K24,O23), O23), O23)</f>
        <v>0.10183445806495275</v>
      </c>
      <c r="P24" s="26">
        <f t="shared" si="2"/>
        <v>2.8287349462486877E-5</v>
      </c>
      <c r="Q24" s="17">
        <f t="shared" si="13"/>
        <v>0</v>
      </c>
      <c r="R24" s="17">
        <f t="shared" si="3"/>
        <v>0</v>
      </c>
      <c r="S24" s="17">
        <f>IF(K24&lt;0,SUM(M24,S23),0)</f>
        <v>0</v>
      </c>
      <c r="T24" s="17">
        <f t="shared" si="4"/>
        <v>2.8287349462486877E-5</v>
      </c>
      <c r="U24">
        <f t="shared" si="14"/>
        <v>0</v>
      </c>
    </row>
    <row r="25" spans="1:21" x14ac:dyDescent="0.25">
      <c r="A25" s="3" t="s">
        <v>8</v>
      </c>
      <c r="B25" s="3">
        <v>14</v>
      </c>
      <c r="C25" s="3">
        <v>14</v>
      </c>
      <c r="D25" s="10">
        <v>5.4</v>
      </c>
      <c r="E25" s="23">
        <f t="shared" si="5"/>
        <v>1.5</v>
      </c>
      <c r="F25" s="17">
        <f t="shared" si="11"/>
        <v>0.75925925925925919</v>
      </c>
      <c r="G25" s="17">
        <f t="shared" si="6"/>
        <v>0.63372161362101742</v>
      </c>
      <c r="H25" s="17">
        <f t="shared" si="7"/>
        <v>64.049764778099998</v>
      </c>
      <c r="I25" s="17">
        <f t="shared" si="0"/>
        <v>218.66894444444441</v>
      </c>
      <c r="J25" s="17">
        <f t="shared" si="8"/>
        <v>283.35243083616541</v>
      </c>
      <c r="K25" s="17">
        <f t="shared" si="9"/>
        <v>0.42502864625424808</v>
      </c>
      <c r="L25" s="17">
        <f t="shared" si="1"/>
        <v>0</v>
      </c>
      <c r="M25" s="17">
        <f t="shared" si="10"/>
        <v>0.32400337499999998</v>
      </c>
      <c r="N25" s="17">
        <f t="shared" si="12"/>
        <v>3.4005000000000001E-2</v>
      </c>
      <c r="O25" s="17">
        <f>IF(E25&gt;0, IF(K25&gt;0, SUM($K25,O24), O24), O24)</f>
        <v>0.5268631043192008</v>
      </c>
      <c r="P25" s="26">
        <f t="shared" si="2"/>
        <v>1.4635086231088912E-4</v>
      </c>
      <c r="Q25" s="17">
        <f t="shared" si="13"/>
        <v>0</v>
      </c>
      <c r="R25" s="17">
        <f t="shared" si="3"/>
        <v>0</v>
      </c>
      <c r="S25" s="17">
        <f>IF(K25&lt;0,SUM(M25,S24),0)</f>
        <v>0</v>
      </c>
      <c r="T25" s="17">
        <f t="shared" si="4"/>
        <v>1.4635086231088912E-4</v>
      </c>
      <c r="U25">
        <f t="shared" si="14"/>
        <v>0</v>
      </c>
    </row>
    <row r="26" spans="1:21" x14ac:dyDescent="0.25">
      <c r="A26" s="3" t="s">
        <v>8</v>
      </c>
      <c r="B26" s="3">
        <v>15</v>
      </c>
      <c r="C26" s="3">
        <v>15</v>
      </c>
      <c r="D26" s="10">
        <v>9.9</v>
      </c>
      <c r="E26" s="23">
        <f t="shared" si="5"/>
        <v>2.75</v>
      </c>
      <c r="F26" s="17">
        <f t="shared" si="11"/>
        <v>0.71296296296296291</v>
      </c>
      <c r="G26" s="17">
        <f t="shared" si="6"/>
        <v>2.1300087568928641</v>
      </c>
      <c r="H26" s="17">
        <f t="shared" si="7"/>
        <v>64.049764778099998</v>
      </c>
      <c r="I26" s="17">
        <f t="shared" si="0"/>
        <v>205.33547222222219</v>
      </c>
      <c r="J26" s="17">
        <f t="shared" si="8"/>
        <v>271.51524575721504</v>
      </c>
      <c r="K26" s="17">
        <f t="shared" si="9"/>
        <v>0.7466669258323414</v>
      </c>
      <c r="L26" s="17">
        <f t="shared" si="1"/>
        <v>0</v>
      </c>
      <c r="M26" s="17">
        <f t="shared" si="10"/>
        <v>1.08901134375</v>
      </c>
      <c r="N26" s="17">
        <f t="shared" si="12"/>
        <v>6.2342499999999995E-2</v>
      </c>
      <c r="O26" s="17">
        <f>IF(E26&gt;0, IF(K26&gt;0, SUM($K26,O25), O25), O25)</f>
        <v>1.2735300301515422</v>
      </c>
      <c r="P26" s="26">
        <f t="shared" si="2"/>
        <v>3.5375834170876173E-4</v>
      </c>
      <c r="Q26" s="17">
        <f t="shared" si="13"/>
        <v>0</v>
      </c>
      <c r="R26" s="17">
        <f t="shared" si="3"/>
        <v>0</v>
      </c>
      <c r="S26" s="17">
        <f>IF(K26&lt;0,SUM(M26,S25),0)</f>
        <v>0</v>
      </c>
      <c r="T26" s="17">
        <f t="shared" si="4"/>
        <v>3.5375834170876173E-4</v>
      </c>
      <c r="U26">
        <f t="shared" si="14"/>
        <v>0</v>
      </c>
    </row>
    <row r="27" spans="1:21" x14ac:dyDescent="0.25">
      <c r="A27" s="3" t="s">
        <v>8</v>
      </c>
      <c r="B27" s="3">
        <v>16</v>
      </c>
      <c r="C27" s="3">
        <v>16</v>
      </c>
      <c r="D27" s="10">
        <v>13.1</v>
      </c>
      <c r="E27" s="23">
        <f t="shared" si="5"/>
        <v>3.6388888888888888</v>
      </c>
      <c r="F27" s="17">
        <f t="shared" si="11"/>
        <v>0.64814814814814825</v>
      </c>
      <c r="G27" s="17">
        <f t="shared" si="6"/>
        <v>3.7295255868828119</v>
      </c>
      <c r="H27" s="17">
        <f t="shared" si="7"/>
        <v>64.049764778099998</v>
      </c>
      <c r="I27" s="17">
        <f t="shared" si="0"/>
        <v>186.66861111111112</v>
      </c>
      <c r="J27" s="17">
        <f t="shared" si="8"/>
        <v>254.44790147609393</v>
      </c>
      <c r="K27" s="17">
        <f t="shared" si="9"/>
        <v>0.92590764148245297</v>
      </c>
      <c r="L27" s="17">
        <f t="shared" si="1"/>
        <v>0</v>
      </c>
      <c r="M27" s="17">
        <f t="shared" si="10"/>
        <v>1.9067976400462963</v>
      </c>
      <c r="N27" s="17">
        <f t="shared" si="12"/>
        <v>8.2493611111111101E-2</v>
      </c>
      <c r="O27" s="17">
        <f>IF(E27&gt;0, IF(K27&gt;0, SUM($K27,O26), O26), O26)</f>
        <v>2.1994376716339952</v>
      </c>
      <c r="P27" s="26">
        <f t="shared" si="2"/>
        <v>6.1095490878722086E-4</v>
      </c>
      <c r="Q27" s="17">
        <f t="shared" si="13"/>
        <v>0</v>
      </c>
      <c r="R27" s="17">
        <f t="shared" si="3"/>
        <v>0</v>
      </c>
      <c r="S27" s="17">
        <f>IF(K27&lt;0,SUM(M27,S26),0)</f>
        <v>0</v>
      </c>
      <c r="T27" s="17">
        <f t="shared" si="4"/>
        <v>6.1095490878722086E-4</v>
      </c>
      <c r="U27">
        <f t="shared" si="14"/>
        <v>0</v>
      </c>
    </row>
    <row r="28" spans="1:21" x14ac:dyDescent="0.25">
      <c r="A28" s="3" t="s">
        <v>8</v>
      </c>
      <c r="B28" s="3">
        <v>17</v>
      </c>
      <c r="C28" s="3">
        <v>17</v>
      </c>
      <c r="D28" s="10">
        <v>16.899999999999999</v>
      </c>
      <c r="E28" s="23">
        <f t="shared" si="5"/>
        <v>4.6944444444444446</v>
      </c>
      <c r="F28" s="17">
        <f t="shared" si="11"/>
        <v>0.79629629629629628</v>
      </c>
      <c r="G28" s="17">
        <f t="shared" si="6"/>
        <v>6.2070380681172423</v>
      </c>
      <c r="H28" s="17">
        <f t="shared" si="7"/>
        <v>64.049764778099998</v>
      </c>
      <c r="I28" s="17">
        <f t="shared" si="0"/>
        <v>229.33572222222222</v>
      </c>
      <c r="J28" s="17">
        <f t="shared" si="8"/>
        <v>299.59252506843944</v>
      </c>
      <c r="K28" s="17">
        <f t="shared" si="9"/>
        <v>1.4064204649046186</v>
      </c>
      <c r="L28" s="17">
        <f t="shared" si="1"/>
        <v>0</v>
      </c>
      <c r="M28" s="17">
        <f t="shared" si="10"/>
        <v>3.1734775011574077</v>
      </c>
      <c r="N28" s="17">
        <f t="shared" si="12"/>
        <v>0.10642305555555556</v>
      </c>
      <c r="O28" s="17">
        <f>IF(E28&gt;0, IF(K28&gt;0, SUM($K28,O27), O27), O27)</f>
        <v>3.6058581365386138</v>
      </c>
      <c r="P28" s="26">
        <f t="shared" si="2"/>
        <v>1.0016272601496149E-3</v>
      </c>
      <c r="Q28" s="17">
        <f t="shared" si="13"/>
        <v>0</v>
      </c>
      <c r="R28" s="17">
        <f t="shared" si="3"/>
        <v>0</v>
      </c>
      <c r="S28" s="17">
        <f>IF(K28&lt;0,SUM(M28,S27),0)</f>
        <v>0</v>
      </c>
      <c r="T28" s="17">
        <f t="shared" si="4"/>
        <v>1.0016272601496149E-3</v>
      </c>
      <c r="U28">
        <f t="shared" si="14"/>
        <v>0</v>
      </c>
    </row>
    <row r="29" spans="1:21" x14ac:dyDescent="0.25">
      <c r="A29" s="3" t="s">
        <v>8</v>
      </c>
      <c r="B29" s="3">
        <v>18</v>
      </c>
      <c r="C29" s="3">
        <v>18</v>
      </c>
      <c r="D29" s="10">
        <v>21.7</v>
      </c>
      <c r="E29" s="23">
        <f t="shared" si="5"/>
        <v>6.0277777777777777</v>
      </c>
      <c r="F29" s="17">
        <f t="shared" si="11"/>
        <v>0.84259259259259256</v>
      </c>
      <c r="G29" s="17">
        <f t="shared" si="6"/>
        <v>10.233647827091936</v>
      </c>
      <c r="H29" s="17">
        <f t="shared" si="7"/>
        <v>64.049764778099998</v>
      </c>
      <c r="I29" s="17">
        <f t="shared" si="0"/>
        <v>242.66919444444443</v>
      </c>
      <c r="J29" s="17">
        <f t="shared" si="8"/>
        <v>316.95260704963636</v>
      </c>
      <c r="K29" s="17">
        <f t="shared" si="9"/>
        <v>1.9105198813825301</v>
      </c>
      <c r="L29" s="17">
        <f t="shared" si="1"/>
        <v>0</v>
      </c>
      <c r="M29" s="17">
        <f t="shared" si="10"/>
        <v>5.2321656122685178</v>
      </c>
      <c r="N29" s="17">
        <f t="shared" si="12"/>
        <v>0.13664972222222221</v>
      </c>
      <c r="O29" s="17">
        <f>IF(E29&gt;0, IF(K29&gt;0, SUM($K29,O28), O28), O28)</f>
        <v>5.5163780179211441</v>
      </c>
      <c r="P29" s="26">
        <f t="shared" si="2"/>
        <v>1.5323272272003178E-3</v>
      </c>
      <c r="Q29" s="17">
        <f t="shared" si="13"/>
        <v>0</v>
      </c>
      <c r="R29" s="17">
        <f t="shared" si="3"/>
        <v>0</v>
      </c>
      <c r="S29" s="17">
        <f>IF(K29&lt;0,SUM(M29,S28),0)</f>
        <v>0</v>
      </c>
      <c r="T29" s="17">
        <f t="shared" si="4"/>
        <v>1.5323272272003178E-3</v>
      </c>
      <c r="U29">
        <f t="shared" si="14"/>
        <v>0</v>
      </c>
    </row>
    <row r="30" spans="1:21" x14ac:dyDescent="0.25">
      <c r="A30" s="3" t="s">
        <v>8</v>
      </c>
      <c r="B30" s="3">
        <v>19</v>
      </c>
      <c r="C30" s="3">
        <v>19</v>
      </c>
      <c r="D30" s="10">
        <v>26</v>
      </c>
      <c r="E30" s="23">
        <f t="shared" si="5"/>
        <v>7.2222222222222223</v>
      </c>
      <c r="F30" s="17">
        <f t="shared" si="11"/>
        <v>0.5370370370370372</v>
      </c>
      <c r="G30" s="17">
        <f t="shared" si="6"/>
        <v>14.691214362407672</v>
      </c>
      <c r="H30" s="17">
        <f t="shared" si="7"/>
        <v>64.049764778099998</v>
      </c>
      <c r="I30" s="17">
        <f t="shared" si="0"/>
        <v>154.66827777777783</v>
      </c>
      <c r="J30" s="17">
        <f t="shared" si="8"/>
        <v>233.40925691828551</v>
      </c>
      <c r="K30" s="17">
        <f t="shared" si="9"/>
        <v>1.6857335221876175</v>
      </c>
      <c r="L30" s="17">
        <f t="shared" si="1"/>
        <v>0</v>
      </c>
      <c r="M30" s="17">
        <f t="shared" si="10"/>
        <v>7.5111893518518515</v>
      </c>
      <c r="N30" s="17">
        <f t="shared" si="12"/>
        <v>0.16372777777777778</v>
      </c>
      <c r="O30" s="17">
        <f>IF(E30&gt;0, IF(K30&gt;0, SUM($K30,O29), O29), O29)</f>
        <v>7.2021115401087616</v>
      </c>
      <c r="P30" s="26">
        <f t="shared" si="2"/>
        <v>2.0005865389191003E-3</v>
      </c>
      <c r="Q30" s="17">
        <f t="shared" si="13"/>
        <v>0</v>
      </c>
      <c r="R30" s="17">
        <f t="shared" si="3"/>
        <v>0</v>
      </c>
      <c r="S30" s="17">
        <f>IF(K30&lt;0,SUM(M30,S29),0)</f>
        <v>0</v>
      </c>
      <c r="T30" s="17">
        <f t="shared" si="4"/>
        <v>2.0005865389191003E-3</v>
      </c>
      <c r="U30">
        <f t="shared" si="14"/>
        <v>0</v>
      </c>
    </row>
    <row r="31" spans="1:21" x14ac:dyDescent="0.25">
      <c r="A31" s="3" t="s">
        <v>8</v>
      </c>
      <c r="B31" s="3">
        <v>20</v>
      </c>
      <c r="C31" s="3">
        <v>20</v>
      </c>
      <c r="D31" s="10">
        <v>27.5</v>
      </c>
      <c r="E31" s="23">
        <f t="shared" si="5"/>
        <v>7.6388888888888893</v>
      </c>
      <c r="F31" s="17">
        <f t="shared" si="11"/>
        <v>0.19444444444444434</v>
      </c>
      <c r="G31" s="17">
        <f t="shared" si="6"/>
        <v>16.435252753802963</v>
      </c>
      <c r="H31" s="17">
        <f t="shared" si="7"/>
        <v>64.049764778099998</v>
      </c>
      <c r="I31" s="17">
        <f t="shared" si="0"/>
        <v>56.000583333333303</v>
      </c>
      <c r="J31" s="17">
        <f t="shared" si="8"/>
        <v>136.48560086523628</v>
      </c>
      <c r="K31" s="17">
        <f t="shared" si="9"/>
        <v>1.0425983399427772</v>
      </c>
      <c r="L31" s="17">
        <f t="shared" si="1"/>
        <v>0</v>
      </c>
      <c r="M31" s="17">
        <f t="shared" si="10"/>
        <v>8.4028653067129628</v>
      </c>
      <c r="N31" s="17">
        <f t="shared" si="12"/>
        <v>0.17317361111111113</v>
      </c>
      <c r="O31" s="17">
        <f>IF(E31&gt;0, IF(K31&gt;0, SUM($K31,O30), O30), O30)</f>
        <v>8.2447098800515395</v>
      </c>
      <c r="P31" s="26">
        <f t="shared" si="2"/>
        <v>2.2901971889032055E-3</v>
      </c>
      <c r="Q31" s="17">
        <f t="shared" si="13"/>
        <v>0</v>
      </c>
      <c r="R31" s="17">
        <f t="shared" si="3"/>
        <v>0</v>
      </c>
      <c r="S31" s="17">
        <f>IF(K31&lt;0,SUM(M31,S30),0)</f>
        <v>0</v>
      </c>
      <c r="T31" s="17">
        <f t="shared" si="4"/>
        <v>2.2901971889032055E-3</v>
      </c>
      <c r="U31">
        <f t="shared" si="14"/>
        <v>0</v>
      </c>
    </row>
    <row r="32" spans="1:21" x14ac:dyDescent="0.25">
      <c r="A32" s="3" t="s">
        <v>8</v>
      </c>
      <c r="B32" s="3">
        <v>21</v>
      </c>
      <c r="C32" s="3">
        <v>21</v>
      </c>
      <c r="D32" s="10">
        <v>28.1</v>
      </c>
      <c r="E32" s="23">
        <f t="shared" si="5"/>
        <v>7.8055555555555554</v>
      </c>
      <c r="F32" s="17">
        <f t="shared" si="11"/>
        <v>7.4074074074073806E-2</v>
      </c>
      <c r="G32" s="17">
        <f t="shared" si="6"/>
        <v>17.160251143048406</v>
      </c>
      <c r="H32" s="17">
        <f t="shared" si="7"/>
        <v>64.049764778099998</v>
      </c>
      <c r="I32" s="17">
        <f t="shared" si="0"/>
        <v>21.333555555555478</v>
      </c>
      <c r="J32" s="17">
        <f t="shared" si="8"/>
        <v>102.54357147670387</v>
      </c>
      <c r="K32" s="17">
        <f t="shared" si="9"/>
        <v>0.80040954402649411</v>
      </c>
      <c r="L32" s="17">
        <f t="shared" si="1"/>
        <v>0</v>
      </c>
      <c r="M32" s="17">
        <f t="shared" si="10"/>
        <v>8.7735358344907404</v>
      </c>
      <c r="N32" s="17">
        <f t="shared" si="12"/>
        <v>0.17695194444444443</v>
      </c>
      <c r="O32" s="17">
        <f>IF(E32&gt;0, IF(K32&gt;0, SUM($K32,O31), O31), O31)</f>
        <v>9.0451194240780328</v>
      </c>
      <c r="P32" s="26">
        <f t="shared" si="2"/>
        <v>2.5125331733550091E-3</v>
      </c>
      <c r="Q32" s="17">
        <f t="shared" si="13"/>
        <v>0</v>
      </c>
      <c r="R32" s="17">
        <f t="shared" si="3"/>
        <v>0</v>
      </c>
      <c r="S32" s="17">
        <f>IF(K32&lt;0,SUM(M32,S31),0)</f>
        <v>0</v>
      </c>
      <c r="T32" s="17">
        <f t="shared" si="4"/>
        <v>2.5125331733550091E-3</v>
      </c>
      <c r="U32">
        <f t="shared" si="14"/>
        <v>0</v>
      </c>
    </row>
    <row r="33" spans="1:21" x14ac:dyDescent="0.25">
      <c r="A33" s="3" t="s">
        <v>8</v>
      </c>
      <c r="B33" s="3">
        <v>22</v>
      </c>
      <c r="C33" s="3">
        <v>22</v>
      </c>
      <c r="D33" s="10">
        <v>28.3</v>
      </c>
      <c r="E33" s="23">
        <f t="shared" si="5"/>
        <v>7.8611111111111107</v>
      </c>
      <c r="F33" s="17">
        <f t="shared" si="11"/>
        <v>6.4814814814814881E-2</v>
      </c>
      <c r="G33" s="17">
        <f t="shared" si="6"/>
        <v>17.405394483296863</v>
      </c>
      <c r="H33" s="17">
        <f t="shared" si="7"/>
        <v>64.049764778099998</v>
      </c>
      <c r="I33" s="17">
        <f t="shared" si="0"/>
        <v>18.666861111111128</v>
      </c>
      <c r="J33" s="17">
        <f t="shared" si="8"/>
        <v>100.12202037250799</v>
      </c>
      <c r="K33" s="17">
        <f t="shared" si="9"/>
        <v>0.78707032681721556</v>
      </c>
      <c r="L33" s="17">
        <f t="shared" si="1"/>
        <v>0</v>
      </c>
      <c r="M33" s="17">
        <f t="shared" si="10"/>
        <v>8.8988704733796276</v>
      </c>
      <c r="N33" s="17">
        <f t="shared" si="12"/>
        <v>0.17821138888888888</v>
      </c>
      <c r="O33" s="17">
        <f>IF(E33&gt;0, IF(K33&gt;0, SUM($K33,O32), O32), O32)</f>
        <v>9.8321897508952478</v>
      </c>
      <c r="P33" s="26">
        <f t="shared" si="2"/>
        <v>2.7311638196931246E-3</v>
      </c>
      <c r="Q33" s="17">
        <f t="shared" si="13"/>
        <v>0</v>
      </c>
      <c r="R33" s="17">
        <f t="shared" si="3"/>
        <v>0</v>
      </c>
      <c r="S33" s="17">
        <f>IF(K33&lt;0,SUM(M33,S32),0)</f>
        <v>0</v>
      </c>
      <c r="T33" s="17">
        <f t="shared" si="4"/>
        <v>2.7311638196931246E-3</v>
      </c>
      <c r="U33">
        <f t="shared" si="14"/>
        <v>0</v>
      </c>
    </row>
    <row r="34" spans="1:21" x14ac:dyDescent="0.25">
      <c r="A34" s="3" t="s">
        <v>8</v>
      </c>
      <c r="B34" s="3">
        <v>23</v>
      </c>
      <c r="C34" s="3">
        <v>23</v>
      </c>
      <c r="D34" s="10">
        <v>28.8</v>
      </c>
      <c r="E34" s="23">
        <f t="shared" si="5"/>
        <v>8</v>
      </c>
      <c r="F34" s="17">
        <f t="shared" si="11"/>
        <v>7.4074074074074403E-2</v>
      </c>
      <c r="G34" s="17">
        <f t="shared" si="6"/>
        <v>18.025859231886717</v>
      </c>
      <c r="H34" s="17">
        <f t="shared" si="7"/>
        <v>64.049764778099998</v>
      </c>
      <c r="I34" s="17">
        <f t="shared" si="0"/>
        <v>21.333555555555648</v>
      </c>
      <c r="J34" s="17">
        <f t="shared" si="8"/>
        <v>103.40917956554236</v>
      </c>
      <c r="K34" s="17">
        <f t="shared" si="9"/>
        <v>0.82727343652433882</v>
      </c>
      <c r="L34" s="17">
        <f t="shared" si="1"/>
        <v>0</v>
      </c>
      <c r="M34" s="17">
        <f t="shared" si="10"/>
        <v>9.2160960000000003</v>
      </c>
      <c r="N34" s="17">
        <f t="shared" si="12"/>
        <v>0.18135999999999999</v>
      </c>
      <c r="O34" s="17">
        <f>IF(E34&gt;0, IF(K34&gt;0, SUM($K34,O33), O33), O33)</f>
        <v>10.659463187419586</v>
      </c>
      <c r="P34" s="26">
        <f t="shared" si="2"/>
        <v>2.9609619965054405E-3</v>
      </c>
      <c r="Q34" s="17">
        <f t="shared" si="13"/>
        <v>0</v>
      </c>
      <c r="R34" s="17">
        <f t="shared" si="3"/>
        <v>0</v>
      </c>
      <c r="S34" s="17">
        <f>IF(K34&lt;0,SUM(M34,S33),0)</f>
        <v>0</v>
      </c>
      <c r="T34" s="17">
        <f t="shared" si="4"/>
        <v>2.9609619965054405E-3</v>
      </c>
      <c r="U34">
        <f t="shared" si="14"/>
        <v>0</v>
      </c>
    </row>
    <row r="35" spans="1:21" x14ac:dyDescent="0.25">
      <c r="A35" s="3" t="s">
        <v>8</v>
      </c>
      <c r="B35" s="3">
        <v>24</v>
      </c>
      <c r="C35" s="3">
        <v>24</v>
      </c>
      <c r="D35" s="10">
        <v>29.1</v>
      </c>
      <c r="E35" s="23">
        <f t="shared" si="5"/>
        <v>8.0833333333333339</v>
      </c>
      <c r="F35" s="17">
        <f t="shared" si="11"/>
        <v>0.18518518518518512</v>
      </c>
      <c r="G35" s="17">
        <f t="shared" si="6"/>
        <v>18.403353896790595</v>
      </c>
      <c r="H35" s="17">
        <f t="shared" si="7"/>
        <v>64.049764778099998</v>
      </c>
      <c r="I35" s="17">
        <f t="shared" si="0"/>
        <v>53.333888888888865</v>
      </c>
      <c r="J35" s="17">
        <f t="shared" si="8"/>
        <v>135.78700756377947</v>
      </c>
      <c r="K35" s="17">
        <f t="shared" si="9"/>
        <v>1.0976116444738842</v>
      </c>
      <c r="L35" s="17">
        <f t="shared" si="1"/>
        <v>0</v>
      </c>
      <c r="M35" s="17">
        <f t="shared" si="10"/>
        <v>9.4090980104166668</v>
      </c>
      <c r="N35" s="17">
        <f t="shared" si="12"/>
        <v>0.18324916666666669</v>
      </c>
      <c r="O35" s="17">
        <f>IF(E35&gt;0, IF(K35&gt;0, SUM($K35,O34), O34), O34)</f>
        <v>11.757074831893471</v>
      </c>
      <c r="P35" s="26">
        <f t="shared" si="2"/>
        <v>3.2658541199704085E-3</v>
      </c>
      <c r="Q35" s="17">
        <f t="shared" si="13"/>
        <v>0</v>
      </c>
      <c r="R35" s="17">
        <f t="shared" si="3"/>
        <v>0</v>
      </c>
      <c r="S35" s="17">
        <f>IF(K35&lt;0,SUM(M35,S34),0)</f>
        <v>0</v>
      </c>
      <c r="T35" s="17">
        <f t="shared" si="4"/>
        <v>3.2658541199704085E-3</v>
      </c>
      <c r="U35">
        <f t="shared" si="14"/>
        <v>0</v>
      </c>
    </row>
    <row r="36" spans="1:21" x14ac:dyDescent="0.25">
      <c r="A36" s="3" t="s">
        <v>8</v>
      </c>
      <c r="B36" s="3">
        <v>25</v>
      </c>
      <c r="C36" s="3">
        <v>25</v>
      </c>
      <c r="D36" s="10">
        <v>30.8</v>
      </c>
      <c r="E36" s="23">
        <f t="shared" si="5"/>
        <v>8.5555555555555554</v>
      </c>
      <c r="F36" s="17">
        <f t="shared" si="11"/>
        <v>0.25925925925925891</v>
      </c>
      <c r="G36" s="17">
        <f t="shared" si="6"/>
        <v>20.616381054370436</v>
      </c>
      <c r="H36" s="17">
        <f t="shared" si="7"/>
        <v>64.049764778099998</v>
      </c>
      <c r="I36" s="17">
        <f t="shared" si="0"/>
        <v>74.667444444444342</v>
      </c>
      <c r="J36" s="17">
        <f t="shared" si="8"/>
        <v>159.33359027691478</v>
      </c>
      <c r="K36" s="17">
        <f t="shared" si="9"/>
        <v>1.363187383480271</v>
      </c>
      <c r="L36" s="17">
        <f t="shared" si="1"/>
        <v>0</v>
      </c>
      <c r="M36" s="17">
        <f t="shared" si="10"/>
        <v>10.540554240740741</v>
      </c>
      <c r="N36" s="17">
        <f t="shared" si="12"/>
        <v>0.19395444444444443</v>
      </c>
      <c r="O36" s="17">
        <f>IF(E36&gt;0, IF(K36&gt;0, SUM($K36,O35), O35), O35)</f>
        <v>13.120262215373742</v>
      </c>
      <c r="P36" s="26">
        <f t="shared" si="2"/>
        <v>3.6445172820482618E-3</v>
      </c>
      <c r="Q36" s="17">
        <f t="shared" si="13"/>
        <v>0</v>
      </c>
      <c r="R36" s="17">
        <f t="shared" si="3"/>
        <v>0</v>
      </c>
      <c r="S36" s="17">
        <f>IF(K36&lt;0,SUM(M36,S35),0)</f>
        <v>0</v>
      </c>
      <c r="T36" s="17">
        <f t="shared" si="4"/>
        <v>3.6445172820482618E-3</v>
      </c>
      <c r="U36">
        <f t="shared" si="14"/>
        <v>0</v>
      </c>
    </row>
    <row r="37" spans="1:21" x14ac:dyDescent="0.25">
      <c r="A37" s="3" t="s">
        <v>8</v>
      </c>
      <c r="B37" s="3">
        <v>26</v>
      </c>
      <c r="C37" s="3">
        <v>26</v>
      </c>
      <c r="D37" s="10">
        <v>31.9</v>
      </c>
      <c r="E37" s="23">
        <f t="shared" si="5"/>
        <v>8.8611111111111107</v>
      </c>
      <c r="F37" s="17">
        <f t="shared" si="11"/>
        <v>0.30555555555555536</v>
      </c>
      <c r="G37" s="17">
        <f t="shared" si="6"/>
        <v>22.115276105517264</v>
      </c>
      <c r="H37" s="17">
        <f t="shared" si="7"/>
        <v>64.049764778099998</v>
      </c>
      <c r="I37" s="17">
        <f t="shared" si="0"/>
        <v>88.000916666666612</v>
      </c>
      <c r="J37" s="17">
        <f t="shared" si="8"/>
        <v>174.16595755028388</v>
      </c>
      <c r="K37" s="17">
        <f t="shared" si="9"/>
        <v>1.5433039016261265</v>
      </c>
      <c r="L37" s="17">
        <f t="shared" si="1"/>
        <v>0</v>
      </c>
      <c r="M37" s="17">
        <f t="shared" si="10"/>
        <v>11.306895556712961</v>
      </c>
      <c r="N37" s="17">
        <f t="shared" si="12"/>
        <v>0.20088138888888887</v>
      </c>
      <c r="O37" s="17">
        <f>IF(E37&gt;0, IF(K37&gt;0, SUM($K37,O36), O36), O36)</f>
        <v>14.663566116999869</v>
      </c>
      <c r="P37" s="26">
        <f t="shared" si="2"/>
        <v>4.0732128102777413E-3</v>
      </c>
      <c r="Q37" s="17">
        <f t="shared" si="13"/>
        <v>0</v>
      </c>
      <c r="R37" s="17">
        <f t="shared" si="3"/>
        <v>0</v>
      </c>
      <c r="S37" s="17">
        <f>IF(K37&lt;0,SUM(M37,S36),0)</f>
        <v>0</v>
      </c>
      <c r="T37" s="17">
        <f t="shared" si="4"/>
        <v>4.0732128102777413E-3</v>
      </c>
      <c r="U37">
        <f t="shared" si="14"/>
        <v>0</v>
      </c>
    </row>
    <row r="38" spans="1:21" x14ac:dyDescent="0.25">
      <c r="A38" s="3" t="s">
        <v>8</v>
      </c>
      <c r="B38" s="3">
        <v>27</v>
      </c>
      <c r="C38" s="3">
        <v>27</v>
      </c>
      <c r="D38" s="10">
        <v>34.1</v>
      </c>
      <c r="E38" s="23">
        <f t="shared" si="5"/>
        <v>9.4722222222222214</v>
      </c>
      <c r="F38" s="17">
        <f t="shared" si="11"/>
        <v>0.43518518518518512</v>
      </c>
      <c r="G38" s="17">
        <f t="shared" si="6"/>
        <v>25.270844634247432</v>
      </c>
      <c r="H38" s="17">
        <f t="shared" si="7"/>
        <v>64.049764778099998</v>
      </c>
      <c r="I38" s="17">
        <f t="shared" si="0"/>
        <v>125.33463888888886</v>
      </c>
      <c r="J38" s="17">
        <f t="shared" si="8"/>
        <v>214.6552483012363</v>
      </c>
      <c r="K38" s="17">
        <f t="shared" si="9"/>
        <v>2.0332622130755991</v>
      </c>
      <c r="L38" s="17">
        <f t="shared" si="1"/>
        <v>0</v>
      </c>
      <c r="M38" s="17">
        <f t="shared" si="10"/>
        <v>12.920245695601849</v>
      </c>
      <c r="N38" s="17">
        <f t="shared" si="12"/>
        <v>0.21473527777777776</v>
      </c>
      <c r="O38" s="17">
        <f>IF(E38&gt;0, IF(K38&gt;0, SUM($K38,O37), O37), O37)</f>
        <v>16.696828330075469</v>
      </c>
      <c r="P38" s="26">
        <f t="shared" si="2"/>
        <v>4.6380078694654081E-3</v>
      </c>
      <c r="Q38" s="17">
        <f t="shared" si="13"/>
        <v>0</v>
      </c>
      <c r="R38" s="17">
        <f t="shared" si="3"/>
        <v>0</v>
      </c>
      <c r="S38" s="17">
        <f>IF(K38&lt;0,SUM(M38,S37),0)</f>
        <v>0</v>
      </c>
      <c r="T38" s="17">
        <f t="shared" si="4"/>
        <v>4.6380078694654081E-3</v>
      </c>
      <c r="U38">
        <f t="shared" si="14"/>
        <v>0</v>
      </c>
    </row>
    <row r="39" spans="1:21" x14ac:dyDescent="0.25">
      <c r="A39" s="3" t="s">
        <v>8</v>
      </c>
      <c r="B39" s="3">
        <v>28</v>
      </c>
      <c r="C39" s="3">
        <v>28</v>
      </c>
      <c r="D39" s="10">
        <v>36.6</v>
      </c>
      <c r="E39" s="23">
        <f t="shared" si="5"/>
        <v>10.166666666666666</v>
      </c>
      <c r="F39" s="17">
        <f t="shared" si="11"/>
        <v>0.46296296296296308</v>
      </c>
      <c r="G39" s="17">
        <f t="shared" si="6"/>
        <v>29.112075608442041</v>
      </c>
      <c r="H39" s="17">
        <f t="shared" si="7"/>
        <v>64.049764778099998</v>
      </c>
      <c r="I39" s="17">
        <f t="shared" si="0"/>
        <v>133.33472222222224</v>
      </c>
      <c r="J39" s="17">
        <f t="shared" si="8"/>
        <v>226.49656260876429</v>
      </c>
      <c r="K39" s="17">
        <f t="shared" si="9"/>
        <v>2.3027150531891034</v>
      </c>
      <c r="L39" s="17">
        <f t="shared" si="1"/>
        <v>0</v>
      </c>
      <c r="M39" s="17">
        <f t="shared" si="10"/>
        <v>14.884155041666665</v>
      </c>
      <c r="N39" s="17">
        <f t="shared" si="12"/>
        <v>0.23047833333333331</v>
      </c>
      <c r="O39" s="17">
        <f>IF(E39&gt;0, IF(K39&gt;0, SUM($K39,O38), O38), O38)</f>
        <v>18.999543383264573</v>
      </c>
      <c r="P39" s="26">
        <f t="shared" si="2"/>
        <v>5.2776509397957144E-3</v>
      </c>
      <c r="Q39" s="17">
        <f t="shared" si="13"/>
        <v>0</v>
      </c>
      <c r="R39" s="17">
        <f t="shared" si="3"/>
        <v>0</v>
      </c>
      <c r="S39" s="17">
        <f>IF(K39&lt;0,SUM(M39,S38),0)</f>
        <v>0</v>
      </c>
      <c r="T39" s="17">
        <f t="shared" si="4"/>
        <v>5.2776509397957144E-3</v>
      </c>
      <c r="U39">
        <f t="shared" si="14"/>
        <v>0</v>
      </c>
    </row>
    <row r="40" spans="1:21" x14ac:dyDescent="0.25">
      <c r="A40" s="3" t="s">
        <v>8</v>
      </c>
      <c r="B40" s="3">
        <v>29</v>
      </c>
      <c r="C40" s="3">
        <v>29</v>
      </c>
      <c r="D40" s="10">
        <v>39.1</v>
      </c>
      <c r="E40" s="23">
        <f t="shared" si="5"/>
        <v>10.861111111111111</v>
      </c>
      <c r="F40" s="17">
        <f t="shared" si="11"/>
        <v>0.43518518518518512</v>
      </c>
      <c r="G40" s="17">
        <f t="shared" si="6"/>
        <v>33.224963652947444</v>
      </c>
      <c r="H40" s="17">
        <f t="shared" si="7"/>
        <v>64.049764778099998</v>
      </c>
      <c r="I40" s="17">
        <f t="shared" si="0"/>
        <v>125.33463888888886</v>
      </c>
      <c r="J40" s="17">
        <f t="shared" si="8"/>
        <v>222.6093673199363</v>
      </c>
      <c r="K40" s="17">
        <f t="shared" si="9"/>
        <v>2.4177850728359749</v>
      </c>
      <c r="L40" s="17">
        <f t="shared" si="1"/>
        <v>0</v>
      </c>
      <c r="M40" s="17">
        <f t="shared" si="10"/>
        <v>16.986954723379629</v>
      </c>
      <c r="N40" s="17">
        <f t="shared" si="12"/>
        <v>0.24622138888888886</v>
      </c>
      <c r="O40" s="17">
        <f>IF(E40&gt;0, IF(K40&gt;0, SUM($K40,O39), O39), O39)</f>
        <v>21.417328456100549</v>
      </c>
      <c r="P40" s="26">
        <f t="shared" si="2"/>
        <v>5.9492579044723749E-3</v>
      </c>
      <c r="Q40" s="17">
        <f t="shared" si="13"/>
        <v>0</v>
      </c>
      <c r="R40" s="17">
        <f t="shared" si="3"/>
        <v>0</v>
      </c>
      <c r="S40" s="17">
        <f>IF(K40&lt;0,SUM(M40,S39),0)</f>
        <v>0</v>
      </c>
      <c r="T40" s="17">
        <f t="shared" si="4"/>
        <v>5.9492579044723749E-3</v>
      </c>
      <c r="U40">
        <f t="shared" si="14"/>
        <v>0</v>
      </c>
    </row>
    <row r="41" spans="1:21" x14ac:dyDescent="0.25">
      <c r="A41" s="3" t="s">
        <v>8</v>
      </c>
      <c r="B41" s="3">
        <v>30</v>
      </c>
      <c r="C41" s="3">
        <v>30</v>
      </c>
      <c r="D41" s="10">
        <v>41.3</v>
      </c>
      <c r="E41" s="23">
        <f t="shared" si="5"/>
        <v>11.472222222222221</v>
      </c>
      <c r="F41" s="17">
        <f t="shared" si="11"/>
        <v>0.31481481481481488</v>
      </c>
      <c r="G41" s="17">
        <f t="shared" si="6"/>
        <v>37.069019860673286</v>
      </c>
      <c r="H41" s="17">
        <f t="shared" si="7"/>
        <v>64.049764778099998</v>
      </c>
      <c r="I41" s="17">
        <f t="shared" si="0"/>
        <v>90.667611111111128</v>
      </c>
      <c r="J41" s="17">
        <f t="shared" si="8"/>
        <v>191.78639574988443</v>
      </c>
      <c r="K41" s="17">
        <f t="shared" si="9"/>
        <v>2.2002161512417295</v>
      </c>
      <c r="L41" s="17">
        <f t="shared" si="1"/>
        <v>0</v>
      </c>
      <c r="M41" s="17">
        <f t="shared" si="10"/>
        <v>18.95230852893518</v>
      </c>
      <c r="N41" s="17">
        <f t="shared" si="12"/>
        <v>0.26007527777777772</v>
      </c>
      <c r="O41" s="17">
        <f>IF(E41&gt;0, IF(K41&gt;0, SUM($K41,O40), O40), O40)</f>
        <v>23.617544607342278</v>
      </c>
      <c r="P41" s="26">
        <f t="shared" si="2"/>
        <v>6.5604290575950776E-3</v>
      </c>
      <c r="Q41" s="17">
        <f t="shared" si="13"/>
        <v>0</v>
      </c>
      <c r="R41" s="17">
        <f t="shared" si="3"/>
        <v>0</v>
      </c>
      <c r="S41" s="17">
        <f>IF(K41&lt;0,SUM(M41,S40),0)</f>
        <v>0</v>
      </c>
      <c r="T41" s="17">
        <f t="shared" si="4"/>
        <v>6.5604290575950776E-3</v>
      </c>
      <c r="U41">
        <f t="shared" si="14"/>
        <v>0</v>
      </c>
    </row>
    <row r="42" spans="1:21" x14ac:dyDescent="0.25">
      <c r="A42" s="3" t="s">
        <v>8</v>
      </c>
      <c r="B42" s="3">
        <v>31</v>
      </c>
      <c r="C42" s="3">
        <v>31</v>
      </c>
      <c r="D42" s="10">
        <v>42.5</v>
      </c>
      <c r="E42" s="23">
        <f t="shared" si="5"/>
        <v>11.805555555555555</v>
      </c>
      <c r="F42" s="17">
        <f t="shared" si="11"/>
        <v>0.1851851851851857</v>
      </c>
      <c r="G42" s="17">
        <f t="shared" si="6"/>
        <v>39.254446659909554</v>
      </c>
      <c r="H42" s="17">
        <f t="shared" si="7"/>
        <v>64.049764778099998</v>
      </c>
      <c r="I42" s="17">
        <f t="shared" si="0"/>
        <v>53.333888888889035</v>
      </c>
      <c r="J42" s="17">
        <f t="shared" si="8"/>
        <v>156.63810032689861</v>
      </c>
      <c r="K42" s="17">
        <f t="shared" si="9"/>
        <v>1.8491997955258865</v>
      </c>
      <c r="L42" s="17">
        <f t="shared" si="1"/>
        <v>0</v>
      </c>
      <c r="M42" s="17">
        <f t="shared" si="10"/>
        <v>20.069653501157404</v>
      </c>
      <c r="N42" s="17">
        <f t="shared" si="12"/>
        <v>0.26763194444444444</v>
      </c>
      <c r="O42" s="17">
        <f>IF(E42&gt;0, IF(K42&gt;0, SUM($K42,O41), O41), O41)</f>
        <v>25.466744402868166</v>
      </c>
      <c r="P42" s="26">
        <f t="shared" si="2"/>
        <v>7.0740956674633796E-3</v>
      </c>
      <c r="Q42" s="17">
        <f t="shared" si="13"/>
        <v>0</v>
      </c>
      <c r="R42" s="17">
        <f t="shared" si="3"/>
        <v>0</v>
      </c>
      <c r="S42" s="17">
        <f>IF(K42&lt;0,SUM(M42,S41),0)</f>
        <v>0</v>
      </c>
      <c r="T42" s="17">
        <f t="shared" si="4"/>
        <v>7.0740956674633796E-3</v>
      </c>
      <c r="U42">
        <f t="shared" si="14"/>
        <v>0</v>
      </c>
    </row>
    <row r="43" spans="1:21" x14ac:dyDescent="0.25">
      <c r="A43" s="3" t="s">
        <v>8</v>
      </c>
      <c r="B43" s="3">
        <v>32</v>
      </c>
      <c r="C43" s="3">
        <v>32</v>
      </c>
      <c r="D43" s="10">
        <v>43.3</v>
      </c>
      <c r="E43" s="23">
        <f t="shared" si="5"/>
        <v>12.027777777777779</v>
      </c>
      <c r="F43" s="17">
        <f t="shared" si="11"/>
        <v>0.12962962962962976</v>
      </c>
      <c r="G43" s="17">
        <f t="shared" si="6"/>
        <v>40.746169964400188</v>
      </c>
      <c r="H43" s="17">
        <f t="shared" si="7"/>
        <v>64.049764778099998</v>
      </c>
      <c r="I43" s="17">
        <f t="shared" si="0"/>
        <v>37.333722222222256</v>
      </c>
      <c r="J43" s="17">
        <f t="shared" si="8"/>
        <v>142.12965696472244</v>
      </c>
      <c r="K43" s="17">
        <f t="shared" si="9"/>
        <v>1.7095039296034673</v>
      </c>
      <c r="L43" s="17">
        <f t="shared" si="1"/>
        <v>0</v>
      </c>
      <c r="M43" s="17">
        <f t="shared" si="10"/>
        <v>20.832328112268524</v>
      </c>
      <c r="N43" s="17">
        <f t="shared" si="12"/>
        <v>0.27266972222222224</v>
      </c>
      <c r="O43" s="17">
        <f>IF(E43&gt;0, IF(K43&gt;0, SUM($K43,O42), O42), O42)</f>
        <v>27.176248332471634</v>
      </c>
      <c r="P43" s="26">
        <f t="shared" si="2"/>
        <v>7.5489578701310091E-3</v>
      </c>
      <c r="Q43" s="17">
        <f t="shared" si="13"/>
        <v>0</v>
      </c>
      <c r="R43" s="17">
        <f t="shared" si="3"/>
        <v>0</v>
      </c>
      <c r="S43" s="17">
        <f>IF(K43&lt;0,SUM(M43,S42),0)</f>
        <v>0</v>
      </c>
      <c r="T43" s="17">
        <f t="shared" si="4"/>
        <v>7.5489578701310091E-3</v>
      </c>
      <c r="U43">
        <f t="shared" si="14"/>
        <v>0</v>
      </c>
    </row>
    <row r="44" spans="1:21" x14ac:dyDescent="0.25">
      <c r="A44" s="3" t="s">
        <v>8</v>
      </c>
      <c r="B44" s="3">
        <v>33</v>
      </c>
      <c r="C44" s="3">
        <v>33</v>
      </c>
      <c r="D44" s="10">
        <v>43.9</v>
      </c>
      <c r="E44" s="23">
        <f t="shared" si="5"/>
        <v>12.194444444444445</v>
      </c>
      <c r="F44" s="17">
        <f t="shared" si="11"/>
        <v>0.10185185185185179</v>
      </c>
      <c r="G44" s="17">
        <f t="shared" si="6"/>
        <v>41.883217797893032</v>
      </c>
      <c r="H44" s="17">
        <f t="shared" si="7"/>
        <v>64.049764778099998</v>
      </c>
      <c r="I44" s="17">
        <f t="shared" si="0"/>
        <v>29.333638888888871</v>
      </c>
      <c r="J44" s="17">
        <f t="shared" si="8"/>
        <v>135.26662146488189</v>
      </c>
      <c r="K44" s="17">
        <f t="shared" si="9"/>
        <v>1.6495013006411987</v>
      </c>
      <c r="L44" s="17">
        <f t="shared" si="1"/>
        <v>0</v>
      </c>
      <c r="M44" s="17">
        <f t="shared" si="10"/>
        <v>21.413667501157409</v>
      </c>
      <c r="N44" s="17">
        <f t="shared" si="12"/>
        <v>0.27644805555555557</v>
      </c>
      <c r="O44" s="17">
        <f>IF(E44&gt;0, IF(K44&gt;0, SUM($K44,O43), O43), O43)</f>
        <v>28.825749633112832</v>
      </c>
      <c r="P44" s="26">
        <f t="shared" si="2"/>
        <v>8.007152675864675E-3</v>
      </c>
      <c r="Q44" s="17">
        <f t="shared" si="13"/>
        <v>0</v>
      </c>
      <c r="R44" s="17">
        <f t="shared" si="3"/>
        <v>0</v>
      </c>
      <c r="S44" s="17">
        <f>IF(K44&lt;0,SUM(M44,S43),0)</f>
        <v>0</v>
      </c>
      <c r="T44" s="17">
        <f t="shared" si="4"/>
        <v>8.007152675864675E-3</v>
      </c>
      <c r="U44">
        <f t="shared" si="14"/>
        <v>0</v>
      </c>
    </row>
    <row r="45" spans="1:21" x14ac:dyDescent="0.25">
      <c r="A45" s="3" t="s">
        <v>8</v>
      </c>
      <c r="B45" s="3">
        <v>34</v>
      </c>
      <c r="C45" s="3">
        <v>34</v>
      </c>
      <c r="D45" s="10">
        <v>44.4</v>
      </c>
      <c r="E45" s="23">
        <f t="shared" si="5"/>
        <v>12.333333333333334</v>
      </c>
      <c r="F45" s="17">
        <f t="shared" si="11"/>
        <v>5.5555555555555358E-2</v>
      </c>
      <c r="G45" s="17">
        <f t="shared" si="6"/>
        <v>42.842710570230757</v>
      </c>
      <c r="H45" s="17">
        <f t="shared" si="7"/>
        <v>64.049764778099998</v>
      </c>
      <c r="I45" s="17">
        <f t="shared" si="0"/>
        <v>16.000166666666608</v>
      </c>
      <c r="J45" s="17">
        <f t="shared" si="8"/>
        <v>122.89264201499736</v>
      </c>
      <c r="K45" s="17">
        <f t="shared" si="9"/>
        <v>1.5156759181849675</v>
      </c>
      <c r="L45" s="17">
        <f t="shared" si="1"/>
        <v>0</v>
      </c>
      <c r="M45" s="17">
        <f t="shared" si="10"/>
        <v>21.904228166666666</v>
      </c>
      <c r="N45" s="17">
        <f t="shared" si="12"/>
        <v>0.27959666666666666</v>
      </c>
      <c r="O45" s="17">
        <f>IF(E45&gt;0, IF(K45&gt;0, SUM($K45,O44), O44), O44)</f>
        <v>30.3414255512978</v>
      </c>
      <c r="P45" s="26">
        <f>O45/3600</f>
        <v>8.4281737642493883E-3</v>
      </c>
      <c r="Q45" s="17">
        <f t="shared" si="13"/>
        <v>0</v>
      </c>
      <c r="R45" s="17">
        <f t="shared" si="3"/>
        <v>0</v>
      </c>
      <c r="S45" s="17">
        <f>IF(K45&lt;0,SUM(M45,S44),0)</f>
        <v>0</v>
      </c>
      <c r="T45" s="17">
        <f t="shared" si="4"/>
        <v>8.4281737642493883E-3</v>
      </c>
      <c r="U45">
        <f t="shared" si="14"/>
        <v>0</v>
      </c>
    </row>
    <row r="46" spans="1:21" x14ac:dyDescent="0.25">
      <c r="A46" s="3" t="s">
        <v>8</v>
      </c>
      <c r="B46" s="3">
        <v>35</v>
      </c>
      <c r="C46" s="3">
        <v>35</v>
      </c>
      <c r="D46" s="10">
        <v>44.5</v>
      </c>
      <c r="E46" s="23">
        <f t="shared" si="5"/>
        <v>12.361111111111111</v>
      </c>
      <c r="F46" s="17">
        <f t="shared" si="11"/>
        <v>-1.8518518518518452E-2</v>
      </c>
      <c r="G46" s="17">
        <f t="shared" si="6"/>
        <v>43.035913078635787</v>
      </c>
      <c r="H46" s="17">
        <f t="shared" si="7"/>
        <v>64.049764778099998</v>
      </c>
      <c r="I46" s="17">
        <f t="shared" si="0"/>
        <v>-5.3333888888888694</v>
      </c>
      <c r="J46" s="17">
        <f t="shared" si="8"/>
        <v>101.75228896784691</v>
      </c>
      <c r="K46" s="17">
        <f t="shared" si="9"/>
        <v>1.2577713497414409</v>
      </c>
      <c r="L46" s="17">
        <f t="shared" si="1"/>
        <v>0</v>
      </c>
      <c r="M46" s="17">
        <f t="shared" si="10"/>
        <v>22.003006973379627</v>
      </c>
      <c r="N46" s="17">
        <f t="shared" si="12"/>
        <v>0.28022638888888884</v>
      </c>
      <c r="O46" s="17">
        <f>IF(E46&gt;0, IF(K46&gt;0, SUM($K46,O45), O45), O45)</f>
        <v>31.599196901039239</v>
      </c>
      <c r="P46" s="26">
        <f t="shared" si="2"/>
        <v>8.7775546947331216E-3</v>
      </c>
      <c r="Q46" s="17">
        <f t="shared" si="13"/>
        <v>0</v>
      </c>
      <c r="R46" s="17">
        <f t="shared" si="3"/>
        <v>0</v>
      </c>
      <c r="S46" s="17">
        <f>IF(K46&lt;0,SUM(M46,S45),0)</f>
        <v>0</v>
      </c>
      <c r="T46" s="17">
        <f t="shared" si="4"/>
        <v>8.7775546947331216E-3</v>
      </c>
      <c r="U46">
        <f t="shared" si="14"/>
        <v>0</v>
      </c>
    </row>
    <row r="47" spans="1:21" x14ac:dyDescent="0.25">
      <c r="A47" s="3" t="s">
        <v>8</v>
      </c>
      <c r="B47" s="3">
        <v>36</v>
      </c>
      <c r="C47" s="3">
        <v>36</v>
      </c>
      <c r="D47" s="10">
        <v>44.2</v>
      </c>
      <c r="E47" s="23">
        <f t="shared" si="5"/>
        <v>12.277777777777779</v>
      </c>
      <c r="F47" s="17">
        <f t="shared" si="11"/>
        <v>-0.16666666666666666</v>
      </c>
      <c r="G47" s="17">
        <f t="shared" si="6"/>
        <v>42.457609507358185</v>
      </c>
      <c r="H47" s="17">
        <f t="shared" si="7"/>
        <v>64.049764778099998</v>
      </c>
      <c r="I47" s="17">
        <f t="shared" si="0"/>
        <v>-48.000499999999995</v>
      </c>
      <c r="J47" s="17">
        <f t="shared" si="8"/>
        <v>58.506874285458188</v>
      </c>
      <c r="K47" s="17">
        <f t="shared" si="9"/>
        <v>0.71833440094923673</v>
      </c>
      <c r="L47" s="17">
        <f t="shared" si="1"/>
        <v>0</v>
      </c>
      <c r="M47" s="17">
        <f t="shared" si="10"/>
        <v>21.707337226851855</v>
      </c>
      <c r="N47" s="17">
        <f t="shared" si="12"/>
        <v>0.27833722222222224</v>
      </c>
      <c r="O47" s="17">
        <f>IF(E47&gt;0, IF(K47&gt;0, SUM($K47,O46), O46), O46)</f>
        <v>32.317531301988474</v>
      </c>
      <c r="P47" s="26">
        <f t="shared" si="2"/>
        <v>8.9770920283301324E-3</v>
      </c>
      <c r="Q47" s="17">
        <f t="shared" si="13"/>
        <v>0</v>
      </c>
      <c r="R47" s="17">
        <f t="shared" si="3"/>
        <v>0</v>
      </c>
      <c r="S47" s="17">
        <f>IF(K47&lt;0,SUM(M47,S46),0)</f>
        <v>0</v>
      </c>
      <c r="T47" s="17">
        <f t="shared" si="4"/>
        <v>8.9770920283301324E-3</v>
      </c>
      <c r="U47">
        <f t="shared" si="14"/>
        <v>0</v>
      </c>
    </row>
    <row r="48" spans="1:21" x14ac:dyDescent="0.25">
      <c r="A48" s="3" t="s">
        <v>8</v>
      </c>
      <c r="B48" s="3">
        <v>37</v>
      </c>
      <c r="C48" s="3">
        <v>37</v>
      </c>
      <c r="D48" s="10">
        <v>42.7</v>
      </c>
      <c r="E48" s="23">
        <f t="shared" si="5"/>
        <v>11.861111111111111</v>
      </c>
      <c r="F48" s="17">
        <f t="shared" si="11"/>
        <v>-0.3981481481481482</v>
      </c>
      <c r="G48" s="17">
        <f t="shared" si="6"/>
        <v>39.62476957815722</v>
      </c>
      <c r="H48" s="17">
        <f t="shared" si="7"/>
        <v>64.049764778099998</v>
      </c>
      <c r="I48" s="17">
        <f t="shared" si="0"/>
        <v>-114.66786111111112</v>
      </c>
      <c r="J48" s="17">
        <f t="shared" si="8"/>
        <v>-10.993326754853896</v>
      </c>
      <c r="K48" s="17">
        <f t="shared" si="9"/>
        <v>-0.13039307012007259</v>
      </c>
      <c r="L48" s="17">
        <f t="shared" si="1"/>
        <v>-0.13039307012007259</v>
      </c>
      <c r="M48" s="17">
        <f t="shared" si="10"/>
        <v>20.25898880671296</v>
      </c>
      <c r="N48" s="17">
        <f t="shared" si="12"/>
        <v>0.26889138888888886</v>
      </c>
      <c r="O48" s="17">
        <f>IF(E48&gt;0, IF(K48&gt;0, SUM($K48,O47), O47), O47)</f>
        <v>32.317531301988474</v>
      </c>
      <c r="P48" s="26">
        <f t="shared" si="2"/>
        <v>8.9770920283301324E-3</v>
      </c>
      <c r="Q48" s="17">
        <f t="shared" si="13"/>
        <v>-0.13039307012007259</v>
      </c>
      <c r="R48" s="17">
        <f t="shared" si="3"/>
        <v>3.622029725557572E-5</v>
      </c>
      <c r="S48" s="17">
        <f>IF(K48&lt;0,SUM(M48,S47),0)</f>
        <v>20.25898880671296</v>
      </c>
      <c r="T48" s="17">
        <f t="shared" si="4"/>
        <v>8.9408717310745563E-3</v>
      </c>
      <c r="U48">
        <f t="shared" si="14"/>
        <v>0.13039307012007259</v>
      </c>
    </row>
    <row r="49" spans="1:21" x14ac:dyDescent="0.25">
      <c r="A49" s="3" t="s">
        <v>8</v>
      </c>
      <c r="B49" s="3">
        <v>38</v>
      </c>
      <c r="C49" s="3">
        <v>38</v>
      </c>
      <c r="D49" s="10">
        <v>39.9</v>
      </c>
      <c r="E49" s="23">
        <f t="shared" si="5"/>
        <v>11.083333333333334</v>
      </c>
      <c r="F49" s="17">
        <f t="shared" si="11"/>
        <v>-0.52777777777777735</v>
      </c>
      <c r="G49" s="17">
        <f t="shared" si="6"/>
        <v>34.59846180043882</v>
      </c>
      <c r="H49" s="17">
        <f t="shared" si="7"/>
        <v>64.049764778099998</v>
      </c>
      <c r="I49" s="17">
        <f t="shared" si="0"/>
        <v>-152.0015833333332</v>
      </c>
      <c r="J49" s="17">
        <f t="shared" si="8"/>
        <v>-53.35335675479439</v>
      </c>
      <c r="K49" s="17">
        <f t="shared" si="9"/>
        <v>-0.59133303736563791</v>
      </c>
      <c r="L49" s="17">
        <f t="shared" si="1"/>
        <v>-0.72172610748571053</v>
      </c>
      <c r="M49" s="17">
        <f t="shared" si="10"/>
        <v>17.689184260416667</v>
      </c>
      <c r="N49" s="17">
        <f t="shared" si="12"/>
        <v>0.25125916666666664</v>
      </c>
      <c r="O49" s="17">
        <f>IF(E49&gt;0, IF(K49&gt;0, SUM($K49,O48), O48), O48)</f>
        <v>32.317531301988474</v>
      </c>
      <c r="P49" s="26">
        <f t="shared" si="2"/>
        <v>8.9770920283301324E-3</v>
      </c>
      <c r="Q49" s="17">
        <f t="shared" si="13"/>
        <v>-0.72172610748571053</v>
      </c>
      <c r="R49" s="17">
        <f t="shared" si="3"/>
        <v>2.0047947430158625E-4</v>
      </c>
      <c r="S49" s="17">
        <f>IF(K49&lt;0,SUM(M49,S48),0)</f>
        <v>37.94817306712963</v>
      </c>
      <c r="T49" s="17">
        <f t="shared" si="4"/>
        <v>8.7766125540285466E-3</v>
      </c>
      <c r="U49">
        <f t="shared" si="14"/>
        <v>0.4609399672455653</v>
      </c>
    </row>
    <row r="50" spans="1:21" x14ac:dyDescent="0.25">
      <c r="A50" s="3" t="s">
        <v>8</v>
      </c>
      <c r="B50" s="3">
        <v>39</v>
      </c>
      <c r="C50" s="3">
        <v>39</v>
      </c>
      <c r="D50" s="10">
        <v>37</v>
      </c>
      <c r="E50" s="23">
        <f t="shared" si="5"/>
        <v>10.277777777777779</v>
      </c>
      <c r="F50" s="17">
        <f t="shared" si="11"/>
        <v>-0.49074074074074109</v>
      </c>
      <c r="G50" s="17">
        <f t="shared" si="6"/>
        <v>29.75188234043803</v>
      </c>
      <c r="H50" s="17">
        <f t="shared" si="7"/>
        <v>64.049764778099998</v>
      </c>
      <c r="I50" s="17">
        <f t="shared" si="0"/>
        <v>-141.33480555555565</v>
      </c>
      <c r="J50" s="17">
        <f t="shared" si="8"/>
        <v>-47.533158437017619</v>
      </c>
      <c r="K50" s="17">
        <f t="shared" si="9"/>
        <v>-0.48853523949157002</v>
      </c>
      <c r="L50" s="17">
        <f t="shared" si="1"/>
        <v>-1.2102613469772805</v>
      </c>
      <c r="M50" s="17">
        <f t="shared" si="10"/>
        <v>15.211269560185187</v>
      </c>
      <c r="N50" s="17">
        <f t="shared" si="12"/>
        <v>0.23299722222222224</v>
      </c>
      <c r="O50" s="17">
        <f>IF(E50&gt;0, IF(K50&gt;0, SUM($K50,O49), O49), O49)</f>
        <v>32.317531301988474</v>
      </c>
      <c r="P50" s="26">
        <f t="shared" si="2"/>
        <v>8.9770920283301324E-3</v>
      </c>
      <c r="Q50" s="17">
        <f t="shared" si="13"/>
        <v>-1.2102613469772805</v>
      </c>
      <c r="R50" s="17">
        <f t="shared" si="3"/>
        <v>3.36183707493689E-4</v>
      </c>
      <c r="S50" s="17">
        <f>IF(K50&lt;0,SUM(M50,S49),0)</f>
        <v>53.159442627314817</v>
      </c>
      <c r="T50" s="17">
        <f t="shared" si="4"/>
        <v>8.6409083208364434E-3</v>
      </c>
      <c r="U50">
        <f t="shared" si="14"/>
        <v>2.7595272246004721E-2</v>
      </c>
    </row>
    <row r="51" spans="1:21" x14ac:dyDescent="0.25">
      <c r="A51" s="3" t="s">
        <v>8</v>
      </c>
      <c r="B51" s="3">
        <v>40</v>
      </c>
      <c r="C51" s="3">
        <v>40</v>
      </c>
      <c r="D51" s="10">
        <v>34.6</v>
      </c>
      <c r="E51" s="23">
        <f t="shared" si="5"/>
        <v>9.6111111111111107</v>
      </c>
      <c r="F51" s="17">
        <f t="shared" si="11"/>
        <v>-0.43518518518518573</v>
      </c>
      <c r="G51" s="17">
        <f t="shared" si="6"/>
        <v>26.017358263461492</v>
      </c>
      <c r="H51" s="17">
        <f t="shared" si="7"/>
        <v>64.049764778099998</v>
      </c>
      <c r="I51" s="17">
        <f t="shared" si="0"/>
        <v>-125.33463888888905</v>
      </c>
      <c r="J51" s="17">
        <f t="shared" si="8"/>
        <v>-35.267515847327559</v>
      </c>
      <c r="K51" s="17">
        <f t="shared" si="9"/>
        <v>-0.33896001342153709</v>
      </c>
      <c r="L51" s="17">
        <f t="shared" si="1"/>
        <v>-1.5492213603988176</v>
      </c>
      <c r="M51" s="17">
        <f t="shared" si="10"/>
        <v>13.301916337962963</v>
      </c>
      <c r="N51" s="17">
        <f t="shared" si="12"/>
        <v>0.21788388888888888</v>
      </c>
      <c r="O51" s="17">
        <f>IF(E51&gt;0, IF(K51&gt;0, SUM($K51,O50), O50), O50)</f>
        <v>32.317531301988474</v>
      </c>
      <c r="P51" s="26">
        <f t="shared" si="2"/>
        <v>8.9770920283301324E-3</v>
      </c>
      <c r="Q51" s="17">
        <f t="shared" si="13"/>
        <v>-1.5492213603988176</v>
      </c>
      <c r="R51" s="17">
        <f t="shared" si="3"/>
        <v>4.3033926677744932E-4</v>
      </c>
      <c r="S51" s="17">
        <f>IF(K51&lt;0,SUM(M51,S50),0)</f>
        <v>66.461358965277782</v>
      </c>
      <c r="T51" s="17">
        <f t="shared" si="4"/>
        <v>8.5467527615526832E-3</v>
      </c>
      <c r="U51">
        <f t="shared" si="14"/>
        <v>0.31136474117553237</v>
      </c>
    </row>
    <row r="52" spans="1:21" x14ac:dyDescent="0.25">
      <c r="A52" s="3" t="s">
        <v>8</v>
      </c>
      <c r="B52" s="3">
        <v>41</v>
      </c>
      <c r="C52" s="3">
        <v>41</v>
      </c>
      <c r="D52" s="10">
        <v>32.299999999999997</v>
      </c>
      <c r="E52" s="23">
        <f t="shared" si="5"/>
        <v>8.9722222222222214</v>
      </c>
      <c r="F52" s="17">
        <f t="shared" si="11"/>
        <v>-0.51851851851851849</v>
      </c>
      <c r="G52" s="17">
        <f t="shared" si="6"/>
        <v>22.673368390763752</v>
      </c>
      <c r="H52" s="17">
        <f t="shared" si="7"/>
        <v>64.049764778099998</v>
      </c>
      <c r="I52" s="17">
        <f t="shared" si="0"/>
        <v>-149.33488888888888</v>
      </c>
      <c r="J52" s="17">
        <f t="shared" si="8"/>
        <v>-62.61175572002513</v>
      </c>
      <c r="K52" s="17">
        <f t="shared" si="9"/>
        <v>-0.56176658604355878</v>
      </c>
      <c r="L52" s="17">
        <f t="shared" si="1"/>
        <v>-2.1109879464423766</v>
      </c>
      <c r="M52" s="17">
        <f t="shared" si="10"/>
        <v>11.592231862268514</v>
      </c>
      <c r="N52" s="17">
        <f t="shared" si="12"/>
        <v>0.20340027777777775</v>
      </c>
      <c r="O52" s="17">
        <f>IF(E52&gt;0, IF(K52&gt;0, SUM($K52,O51), O51), O51)</f>
        <v>32.317531301988474</v>
      </c>
      <c r="P52" s="26">
        <f t="shared" si="2"/>
        <v>8.9770920283301324E-3</v>
      </c>
      <c r="Q52" s="17">
        <f t="shared" si="13"/>
        <v>-2.1109879464423766</v>
      </c>
      <c r="R52" s="17">
        <f t="shared" si="3"/>
        <v>5.8638554067843793E-4</v>
      </c>
      <c r="S52" s="17">
        <f>IF(K52&lt;0,SUM(M52,S51),0)</f>
        <v>78.053590827546302</v>
      </c>
      <c r="T52" s="17">
        <f t="shared" si="4"/>
        <v>8.3907064876516946E-3</v>
      </c>
      <c r="U52">
        <f t="shared" si="14"/>
        <v>0.25040184486802641</v>
      </c>
    </row>
    <row r="53" spans="1:21" x14ac:dyDescent="0.25">
      <c r="A53" s="3" t="s">
        <v>8</v>
      </c>
      <c r="B53" s="3">
        <v>42</v>
      </c>
      <c r="C53" s="3">
        <v>42</v>
      </c>
      <c r="D53" s="10">
        <v>29</v>
      </c>
      <c r="E53" s="23">
        <f t="shared" si="5"/>
        <v>8.0555555555555554</v>
      </c>
      <c r="F53" s="17">
        <f t="shared" si="11"/>
        <v>-0.66666666666666641</v>
      </c>
      <c r="G53" s="17">
        <f t="shared" si="6"/>
        <v>18.277087690510136</v>
      </c>
      <c r="H53" s="17">
        <f t="shared" si="7"/>
        <v>64.049764778099998</v>
      </c>
      <c r="I53" s="17">
        <f t="shared" si="0"/>
        <v>-192.00199999999992</v>
      </c>
      <c r="J53" s="17">
        <f t="shared" si="8"/>
        <v>-109.6751475313898</v>
      </c>
      <c r="K53" s="17">
        <f t="shared" si="9"/>
        <v>-0.88349424400286225</v>
      </c>
      <c r="L53" s="17">
        <f t="shared" si="1"/>
        <v>-2.9944821904452388</v>
      </c>
      <c r="M53" s="17">
        <f t="shared" si="10"/>
        <v>9.344541782407406</v>
      </c>
      <c r="N53" s="17">
        <f t="shared" si="12"/>
        <v>0.18261944444444445</v>
      </c>
      <c r="O53" s="17">
        <f>IF(E53&gt;0, IF(K53&gt;0, SUM($K53,O52), O52), O52)</f>
        <v>32.317531301988474</v>
      </c>
      <c r="P53" s="26">
        <f t="shared" si="2"/>
        <v>8.9770920283301324E-3</v>
      </c>
      <c r="Q53" s="17">
        <f t="shared" si="13"/>
        <v>-2.9944821904452388</v>
      </c>
      <c r="R53" s="17">
        <f t="shared" si="3"/>
        <v>8.3180060845701074E-4</v>
      </c>
      <c r="S53" s="17">
        <f>IF(K53&lt;0,SUM(M53,S52),0)</f>
        <v>87.398132609953706</v>
      </c>
      <c r="T53" s="17">
        <f t="shared" si="4"/>
        <v>8.1452914198731213E-3</v>
      </c>
      <c r="U53">
        <f t="shared" si="14"/>
        <v>0.63309239913483584</v>
      </c>
    </row>
    <row r="54" spans="1:21" x14ac:dyDescent="0.25">
      <c r="A54" s="3" t="s">
        <v>8</v>
      </c>
      <c r="B54" s="3">
        <v>43</v>
      </c>
      <c r="C54" s="3">
        <v>43</v>
      </c>
      <c r="D54" s="10">
        <v>25.1</v>
      </c>
      <c r="E54" s="23">
        <f t="shared" si="5"/>
        <v>6.9722222222222223</v>
      </c>
      <c r="F54" s="17">
        <f t="shared" si="11"/>
        <v>-0.62962962962962943</v>
      </c>
      <c r="G54" s="17">
        <f t="shared" si="6"/>
        <v>13.691733669320206</v>
      </c>
      <c r="H54" s="17">
        <f t="shared" si="7"/>
        <v>64.049764778099998</v>
      </c>
      <c r="I54" s="17">
        <f t="shared" si="0"/>
        <v>-181.33522222222214</v>
      </c>
      <c r="J54" s="17">
        <f t="shared" si="8"/>
        <v>-103.59372377480194</v>
      </c>
      <c r="K54" s="17">
        <f t="shared" si="9"/>
        <v>-0.72227846298542464</v>
      </c>
      <c r="L54" s="17">
        <f t="shared" si="1"/>
        <v>-3.7167606534306632</v>
      </c>
      <c r="M54" s="17">
        <f t="shared" si="10"/>
        <v>7.0001840289351858</v>
      </c>
      <c r="N54" s="17">
        <f t="shared" si="12"/>
        <v>0.15806027777777779</v>
      </c>
      <c r="O54" s="17">
        <f>IF(E54&gt;0, IF(K54&gt;0, SUM($K54,O53), O53), O53)</f>
        <v>32.317531301988474</v>
      </c>
      <c r="P54" s="26">
        <f t="shared" si="2"/>
        <v>8.9770920283301324E-3</v>
      </c>
      <c r="Q54" s="17">
        <f t="shared" si="13"/>
        <v>-3.7167606534306632</v>
      </c>
      <c r="R54" s="17">
        <f t="shared" si="3"/>
        <v>1.0324335148418509E-3</v>
      </c>
      <c r="S54" s="17">
        <f>IF(K54&lt;0,SUM(M54,S53),0)</f>
        <v>94.398316638888886</v>
      </c>
      <c r="T54" s="17">
        <f t="shared" si="4"/>
        <v>7.9446585134882817E-3</v>
      </c>
      <c r="U54">
        <f t="shared" si="14"/>
        <v>8.9186063850588804E-2</v>
      </c>
    </row>
    <row r="55" spans="1:21" x14ac:dyDescent="0.25">
      <c r="A55" s="3" t="s">
        <v>8</v>
      </c>
      <c r="B55" s="3">
        <v>44</v>
      </c>
      <c r="C55" s="3">
        <v>44</v>
      </c>
      <c r="D55" s="10">
        <v>22.2</v>
      </c>
      <c r="E55" s="23">
        <f t="shared" si="5"/>
        <v>6.166666666666667</v>
      </c>
      <c r="F55" s="17">
        <f t="shared" si="11"/>
        <v>-0.38888888888888901</v>
      </c>
      <c r="G55" s="17">
        <f t="shared" si="6"/>
        <v>10.710677642557689</v>
      </c>
      <c r="H55" s="17">
        <f t="shared" si="7"/>
        <v>64.049764778099998</v>
      </c>
      <c r="I55" s="17">
        <f t="shared" si="0"/>
        <v>-112.00116666666669</v>
      </c>
      <c r="J55" s="17">
        <f t="shared" si="8"/>
        <v>-37.240724246009009</v>
      </c>
      <c r="K55" s="17">
        <f t="shared" si="9"/>
        <v>-0.22965113285038891</v>
      </c>
      <c r="L55" s="17">
        <f t="shared" si="1"/>
        <v>-3.9464117862810522</v>
      </c>
      <c r="M55" s="17">
        <f t="shared" si="10"/>
        <v>5.4760570416666665</v>
      </c>
      <c r="N55" s="17">
        <f t="shared" si="12"/>
        <v>0.13979833333333333</v>
      </c>
      <c r="O55" s="17">
        <f>IF(E55&gt;0, IF(K55&gt;0, SUM($K55,O54), O54), O54)</f>
        <v>32.317531301988474</v>
      </c>
      <c r="P55" s="26">
        <f t="shared" si="2"/>
        <v>8.9770920283301324E-3</v>
      </c>
      <c r="Q55" s="17">
        <f t="shared" si="13"/>
        <v>-3.9464117862810522</v>
      </c>
      <c r="R55" s="17">
        <f t="shared" si="3"/>
        <v>1.0962254961891813E-3</v>
      </c>
      <c r="S55" s="17">
        <f>IF(K55&lt;0,SUM(M55,S54),0)</f>
        <v>99.87437368055555</v>
      </c>
      <c r="T55" s="17">
        <f t="shared" si="4"/>
        <v>7.8808665321409514E-3</v>
      </c>
      <c r="U55">
        <f t="shared" si="14"/>
        <v>0.1404650689998001</v>
      </c>
    </row>
    <row r="56" spans="1:21" x14ac:dyDescent="0.25">
      <c r="A56" s="3" t="s">
        <v>8</v>
      </c>
      <c r="B56" s="3">
        <v>45</v>
      </c>
      <c r="C56" s="3">
        <v>45</v>
      </c>
      <c r="D56" s="10">
        <v>20.9</v>
      </c>
      <c r="E56" s="23">
        <f t="shared" si="5"/>
        <v>5.8055555555555554</v>
      </c>
      <c r="F56" s="17">
        <f t="shared" si="11"/>
        <v>-0.16666666666666666</v>
      </c>
      <c r="G56" s="17">
        <f t="shared" si="6"/>
        <v>9.493001990596591</v>
      </c>
      <c r="H56" s="17">
        <f t="shared" si="7"/>
        <v>64.049764778099998</v>
      </c>
      <c r="I56" s="17">
        <f t="shared" si="0"/>
        <v>-48.000499999999995</v>
      </c>
      <c r="J56" s="17">
        <f t="shared" si="8"/>
        <v>25.542266768696599</v>
      </c>
      <c r="K56" s="17">
        <f t="shared" si="9"/>
        <v>0.14828704874048859</v>
      </c>
      <c r="L56" s="17">
        <f t="shared" si="1"/>
        <v>0</v>
      </c>
      <c r="M56" s="17">
        <f t="shared" si="10"/>
        <v>4.8534950011574072</v>
      </c>
      <c r="N56" s="17">
        <f t="shared" si="12"/>
        <v>0.13161194444444443</v>
      </c>
      <c r="O56" s="17">
        <f>IF(E56&gt;0, IF(K56&gt;0, SUM($K56,O55), O55), O55)</f>
        <v>32.465818350728959</v>
      </c>
      <c r="P56" s="26">
        <f t="shared" si="2"/>
        <v>9.0182828752024893E-3</v>
      </c>
      <c r="Q56" s="17">
        <f t="shared" si="13"/>
        <v>-3.9464117862810522</v>
      </c>
      <c r="R56" s="17">
        <f t="shared" si="3"/>
        <v>1.0962254961891813E-3</v>
      </c>
      <c r="S56" s="17">
        <f>IF(K56&lt;0,SUM(M56,S55),0)</f>
        <v>0</v>
      </c>
      <c r="T56" s="17">
        <f t="shared" si="4"/>
        <v>7.9220573790133083E-3</v>
      </c>
      <c r="U56">
        <f t="shared" si="14"/>
        <v>0</v>
      </c>
    </row>
    <row r="57" spans="1:21" x14ac:dyDescent="0.25">
      <c r="A57" s="3" t="s">
        <v>8</v>
      </c>
      <c r="B57" s="3">
        <v>46</v>
      </c>
      <c r="C57" s="3">
        <v>46</v>
      </c>
      <c r="D57" s="10">
        <v>20.399999999999999</v>
      </c>
      <c r="E57" s="23">
        <f t="shared" si="5"/>
        <v>5.666666666666667</v>
      </c>
      <c r="F57" s="17">
        <f t="shared" si="11"/>
        <v>-0.12962962962962946</v>
      </c>
      <c r="G57" s="17">
        <f t="shared" si="6"/>
        <v>9.0442245104431631</v>
      </c>
      <c r="H57" s="17">
        <f t="shared" si="7"/>
        <v>64.049764778099998</v>
      </c>
      <c r="I57" s="17">
        <f t="shared" si="0"/>
        <v>-37.333722222222171</v>
      </c>
      <c r="J57" s="17">
        <f t="shared" si="8"/>
        <v>35.760267066320985</v>
      </c>
      <c r="K57" s="17">
        <f t="shared" si="9"/>
        <v>0.20264151337581893</v>
      </c>
      <c r="L57" s="17">
        <f t="shared" si="1"/>
        <v>0</v>
      </c>
      <c r="M57" s="17">
        <f t="shared" si="10"/>
        <v>4.6240481666666664</v>
      </c>
      <c r="N57" s="17">
        <f t="shared" si="12"/>
        <v>0.12846333333333335</v>
      </c>
      <c r="O57" s="17">
        <f>IF(E57&gt;0, IF(K57&gt;0, SUM($K57,O56), O56), O56)</f>
        <v>32.668459864104776</v>
      </c>
      <c r="P57" s="26">
        <f t="shared" si="2"/>
        <v>9.0745721844735488E-3</v>
      </c>
      <c r="Q57" s="17">
        <f t="shared" si="13"/>
        <v>-3.9464117862810522</v>
      </c>
      <c r="R57" s="17">
        <f t="shared" si="3"/>
        <v>1.0962254961891813E-3</v>
      </c>
      <c r="S57" s="17">
        <f>IF(K57&lt;0,SUM(M57,S56),0)</f>
        <v>0</v>
      </c>
      <c r="T57" s="17">
        <f t="shared" si="4"/>
        <v>7.9783466882843677E-3</v>
      </c>
      <c r="U57">
        <f t="shared" si="14"/>
        <v>0</v>
      </c>
    </row>
    <row r="58" spans="1:21" x14ac:dyDescent="0.25">
      <c r="A58" s="3" t="s">
        <v>8</v>
      </c>
      <c r="B58" s="3">
        <v>47</v>
      </c>
      <c r="C58" s="3">
        <v>47</v>
      </c>
      <c r="D58" s="10">
        <v>19.5</v>
      </c>
      <c r="E58" s="23">
        <f t="shared" si="5"/>
        <v>5.416666666666667</v>
      </c>
      <c r="F58" s="17">
        <f t="shared" si="11"/>
        <v>-0.18518518518518542</v>
      </c>
      <c r="G58" s="17">
        <f t="shared" si="6"/>
        <v>8.2638080788543178</v>
      </c>
      <c r="H58" s="17">
        <f t="shared" si="7"/>
        <v>64.049764778099998</v>
      </c>
      <c r="I58" s="17">
        <f t="shared" si="0"/>
        <v>-53.333888888888957</v>
      </c>
      <c r="J58" s="17">
        <f t="shared" si="8"/>
        <v>18.979683968065366</v>
      </c>
      <c r="K58" s="17">
        <f t="shared" si="9"/>
        <v>0.1028066214936874</v>
      </c>
      <c r="L58" s="17">
        <f t="shared" si="1"/>
        <v>0</v>
      </c>
      <c r="M58" s="17">
        <f t="shared" si="10"/>
        <v>4.2250440104166671</v>
      </c>
      <c r="N58" s="17">
        <f t="shared" si="12"/>
        <v>0.12279583333333334</v>
      </c>
      <c r="O58" s="17">
        <f>IF(E58&gt;0, IF(K58&gt;0, SUM($K58,O57), O57), O57)</f>
        <v>32.77126648559846</v>
      </c>
      <c r="P58" s="26">
        <f t="shared" si="2"/>
        <v>9.103129579332906E-3</v>
      </c>
      <c r="Q58" s="17">
        <f t="shared" si="13"/>
        <v>-3.9464117862810522</v>
      </c>
      <c r="R58" s="17">
        <f t="shared" si="3"/>
        <v>1.0962254961891813E-3</v>
      </c>
      <c r="S58" s="17">
        <f>IF(K58&lt;0,SUM(M58,S57),0)</f>
        <v>0</v>
      </c>
      <c r="T58" s="17">
        <f t="shared" si="4"/>
        <v>8.006904083143725E-3</v>
      </c>
      <c r="U58">
        <f t="shared" si="14"/>
        <v>0</v>
      </c>
    </row>
    <row r="59" spans="1:21" x14ac:dyDescent="0.25">
      <c r="A59" s="3" t="s">
        <v>8</v>
      </c>
      <c r="B59" s="3">
        <v>48</v>
      </c>
      <c r="C59" s="3">
        <v>48</v>
      </c>
      <c r="D59" s="10">
        <v>18.399999999999999</v>
      </c>
      <c r="E59" s="23">
        <f t="shared" si="5"/>
        <v>5.1111111111111107</v>
      </c>
      <c r="F59" s="17">
        <f t="shared" si="11"/>
        <v>-0.15740740740740744</v>
      </c>
      <c r="G59" s="17">
        <f t="shared" si="6"/>
        <v>7.3577774179537592</v>
      </c>
      <c r="H59" s="17">
        <f t="shared" si="7"/>
        <v>64.049764778099998</v>
      </c>
      <c r="I59" s="17">
        <f t="shared" si="0"/>
        <v>-45.333805555555564</v>
      </c>
      <c r="J59" s="17">
        <f t="shared" si="8"/>
        <v>26.07373664049819</v>
      </c>
      <c r="K59" s="17">
        <f t="shared" si="9"/>
        <v>0.13326576505143517</v>
      </c>
      <c r="L59" s="17">
        <f t="shared" si="1"/>
        <v>0</v>
      </c>
      <c r="M59" s="17">
        <f t="shared" si="10"/>
        <v>3.7618169629629619</v>
      </c>
      <c r="N59" s="17">
        <f t="shared" si="12"/>
        <v>0.11586888888888888</v>
      </c>
      <c r="O59" s="17">
        <f>IF(E59&gt;0, IF(K59&gt;0, SUM($K59,O58), O58), O58)</f>
        <v>32.904532250649893</v>
      </c>
      <c r="P59" s="26">
        <f t="shared" si="2"/>
        <v>9.1401478474027482E-3</v>
      </c>
      <c r="Q59" s="17">
        <f t="shared" si="13"/>
        <v>-3.9464117862810522</v>
      </c>
      <c r="R59" s="17">
        <f t="shared" si="3"/>
        <v>1.0962254961891813E-3</v>
      </c>
      <c r="S59" s="17">
        <f>IF(K59&lt;0,SUM(M59,S58),0)</f>
        <v>0</v>
      </c>
      <c r="T59" s="17">
        <f t="shared" si="4"/>
        <v>8.0439223512135671E-3</v>
      </c>
      <c r="U59">
        <f t="shared" si="14"/>
        <v>0</v>
      </c>
    </row>
    <row r="60" spans="1:21" x14ac:dyDescent="0.25">
      <c r="A60" s="3" t="s">
        <v>8</v>
      </c>
      <c r="B60" s="3">
        <v>49</v>
      </c>
      <c r="C60" s="3">
        <v>49</v>
      </c>
      <c r="D60" s="10">
        <v>17.8</v>
      </c>
      <c r="E60" s="23">
        <f t="shared" si="5"/>
        <v>4.9444444444444446</v>
      </c>
      <c r="F60" s="17">
        <f t="shared" si="11"/>
        <v>-5.5555555555555358E-2</v>
      </c>
      <c r="G60" s="17">
        <f t="shared" si="6"/>
        <v>6.8857460925817264</v>
      </c>
      <c r="H60" s="17">
        <f t="shared" si="7"/>
        <v>64.049764778099998</v>
      </c>
      <c r="I60" s="17">
        <f t="shared" si="0"/>
        <v>-16.000166666666608</v>
      </c>
      <c r="J60" s="17">
        <f t="shared" si="8"/>
        <v>54.935344204015117</v>
      </c>
      <c r="K60" s="17">
        <f t="shared" si="9"/>
        <v>0.27162475745318587</v>
      </c>
      <c r="L60" s="17">
        <f t="shared" si="1"/>
        <v>0</v>
      </c>
      <c r="M60" s="17">
        <f t="shared" si="10"/>
        <v>3.5204811157407407</v>
      </c>
      <c r="N60" s="17">
        <f t="shared" si="12"/>
        <v>0.11209055555555555</v>
      </c>
      <c r="O60" s="17">
        <f>IF(E60&gt;0, IF(K60&gt;0, SUM($K60,O59), O59), O59)</f>
        <v>33.176157008103083</v>
      </c>
      <c r="P60" s="26">
        <f t="shared" si="2"/>
        <v>9.2155991689175237E-3</v>
      </c>
      <c r="Q60" s="17">
        <f t="shared" si="13"/>
        <v>-3.9464117862810522</v>
      </c>
      <c r="R60" s="17">
        <f t="shared" si="3"/>
        <v>1.0962254961891813E-3</v>
      </c>
      <c r="S60" s="17">
        <f>IF(K60&lt;0,SUM(M60,S59),0)</f>
        <v>0</v>
      </c>
      <c r="T60" s="17">
        <f t="shared" si="4"/>
        <v>8.1193736727283427E-3</v>
      </c>
      <c r="U60">
        <f t="shared" si="14"/>
        <v>0</v>
      </c>
    </row>
    <row r="61" spans="1:21" x14ac:dyDescent="0.25">
      <c r="A61" s="3" t="s">
        <v>8</v>
      </c>
      <c r="B61" s="3">
        <v>50</v>
      </c>
      <c r="C61" s="3">
        <v>50</v>
      </c>
      <c r="D61" s="10">
        <v>17.8</v>
      </c>
      <c r="E61" s="23">
        <f t="shared" si="5"/>
        <v>4.9444444444444446</v>
      </c>
      <c r="F61" s="17">
        <f t="shared" si="11"/>
        <v>-3.7037037037037202E-2</v>
      </c>
      <c r="G61" s="17">
        <f t="shared" si="6"/>
        <v>6.8857460925817264</v>
      </c>
      <c r="H61" s="17">
        <f t="shared" si="7"/>
        <v>64.049764778099998</v>
      </c>
      <c r="I61" s="17">
        <f t="shared" si="0"/>
        <v>-10.666777777777824</v>
      </c>
      <c r="J61" s="17">
        <f t="shared" si="8"/>
        <v>60.268733092903901</v>
      </c>
      <c r="K61" s="17">
        <f t="shared" si="9"/>
        <v>0.29799540251491374</v>
      </c>
      <c r="L61" s="17">
        <f t="shared" si="1"/>
        <v>0</v>
      </c>
      <c r="M61" s="17">
        <f t="shared" si="10"/>
        <v>3.5204811157407407</v>
      </c>
      <c r="N61" s="17">
        <f t="shared" si="12"/>
        <v>0.11209055555555555</v>
      </c>
      <c r="O61" s="17">
        <f>IF(E61&gt;0, IF(K61&gt;0, SUM($K61,O60), O60), O60)</f>
        <v>33.474152410617997</v>
      </c>
      <c r="P61" s="26">
        <f t="shared" si="2"/>
        <v>9.2983756696161102E-3</v>
      </c>
      <c r="Q61" s="17">
        <f t="shared" si="13"/>
        <v>-3.9464117862810522</v>
      </c>
      <c r="R61" s="17">
        <f t="shared" si="3"/>
        <v>1.0962254961891813E-3</v>
      </c>
      <c r="S61" s="17">
        <f>IF(K61&lt;0,SUM(M61,S60),0)</f>
        <v>0</v>
      </c>
      <c r="T61" s="17">
        <f t="shared" si="4"/>
        <v>8.2021501734269291E-3</v>
      </c>
      <c r="U61">
        <f t="shared" si="14"/>
        <v>0</v>
      </c>
    </row>
    <row r="62" spans="1:21" x14ac:dyDescent="0.25">
      <c r="A62" s="3" t="s">
        <v>8</v>
      </c>
      <c r="B62" s="3">
        <v>51</v>
      </c>
      <c r="C62" s="3">
        <v>51</v>
      </c>
      <c r="D62" s="10">
        <v>17.399999999999999</v>
      </c>
      <c r="E62" s="23">
        <f t="shared" si="5"/>
        <v>4.833333333333333</v>
      </c>
      <c r="F62" s="17">
        <f t="shared" si="11"/>
        <v>-0.19444444444444464</v>
      </c>
      <c r="G62" s="17">
        <f t="shared" si="6"/>
        <v>6.5797515685836485</v>
      </c>
      <c r="H62" s="17">
        <f t="shared" si="7"/>
        <v>64.049764778099998</v>
      </c>
      <c r="I62" s="17">
        <f t="shared" si="0"/>
        <v>-56.000583333333388</v>
      </c>
      <c r="J62" s="17">
        <f t="shared" si="8"/>
        <v>14.628933013350256</v>
      </c>
      <c r="K62" s="17">
        <f t="shared" si="9"/>
        <v>7.0706509564526232E-2</v>
      </c>
      <c r="L62" s="17">
        <f t="shared" si="1"/>
        <v>0</v>
      </c>
      <c r="M62" s="17">
        <f t="shared" si="10"/>
        <v>3.364035041666666</v>
      </c>
      <c r="N62" s="17">
        <f t="shared" si="12"/>
        <v>0.10957166666666665</v>
      </c>
      <c r="O62" s="17">
        <f>IF(E62&gt;0, IF(K62&gt;0, SUM($K62,O61), O61), O61)</f>
        <v>33.54485892018252</v>
      </c>
      <c r="P62" s="26">
        <f t="shared" si="2"/>
        <v>9.3180163667173667E-3</v>
      </c>
      <c r="Q62" s="17">
        <f t="shared" si="13"/>
        <v>-3.9464117862810522</v>
      </c>
      <c r="R62" s="17">
        <f t="shared" si="3"/>
        <v>1.0962254961891813E-3</v>
      </c>
      <c r="S62" s="17">
        <f>IF(K62&lt;0,SUM(M62,S61),0)</f>
        <v>0</v>
      </c>
      <c r="T62" s="17">
        <f t="shared" si="4"/>
        <v>8.2217908705281856E-3</v>
      </c>
      <c r="U62">
        <f t="shared" si="14"/>
        <v>0</v>
      </c>
    </row>
    <row r="63" spans="1:21" x14ac:dyDescent="0.25">
      <c r="A63" s="3" t="s">
        <v>8</v>
      </c>
      <c r="B63" s="3">
        <v>52</v>
      </c>
      <c r="C63" s="3">
        <v>52</v>
      </c>
      <c r="D63" s="10">
        <v>15.7</v>
      </c>
      <c r="E63" s="23">
        <f t="shared" si="5"/>
        <v>4.3611111111111107</v>
      </c>
      <c r="F63" s="17">
        <f t="shared" si="11"/>
        <v>-0.39814814814814808</v>
      </c>
      <c r="G63" s="17">
        <f t="shared" si="6"/>
        <v>5.3568601008725842</v>
      </c>
      <c r="H63" s="17">
        <f t="shared" si="7"/>
        <v>64.049764778099998</v>
      </c>
      <c r="I63" s="17">
        <f t="shared" si="0"/>
        <v>-114.66786111111109</v>
      </c>
      <c r="J63" s="17">
        <f t="shared" si="8"/>
        <v>-45.261236232138515</v>
      </c>
      <c r="K63" s="17">
        <f t="shared" si="9"/>
        <v>-0.19738928023460406</v>
      </c>
      <c r="L63" s="17">
        <f t="shared" si="1"/>
        <v>-0.19738928023460406</v>
      </c>
      <c r="M63" s="17">
        <f t="shared" si="10"/>
        <v>2.7388063067129624</v>
      </c>
      <c r="N63" s="17">
        <f t="shared" si="12"/>
        <v>9.8866388888888879E-2</v>
      </c>
      <c r="O63" s="17">
        <f>IF(E63&gt;0, IF(K63&gt;0, SUM($K63,O62), O62), O62)</f>
        <v>33.54485892018252</v>
      </c>
      <c r="P63" s="26">
        <f t="shared" si="2"/>
        <v>9.3180163667173667E-3</v>
      </c>
      <c r="Q63" s="17">
        <f t="shared" si="13"/>
        <v>-4.1438010665156559</v>
      </c>
      <c r="R63" s="17">
        <f t="shared" si="3"/>
        <v>1.1510558518099045E-3</v>
      </c>
      <c r="S63" s="17">
        <f>IF(K63&lt;0,SUM(M63,S62),0)</f>
        <v>2.7388063067129624</v>
      </c>
      <c r="T63" s="17">
        <f t="shared" si="4"/>
        <v>8.1669605149074613E-3</v>
      </c>
      <c r="U63">
        <f t="shared" si="14"/>
        <v>0.19738928023460406</v>
      </c>
    </row>
    <row r="64" spans="1:21" x14ac:dyDescent="0.25">
      <c r="A64" s="3" t="s">
        <v>8</v>
      </c>
      <c r="B64" s="3">
        <v>53</v>
      </c>
      <c r="C64" s="3">
        <v>53</v>
      </c>
      <c r="D64" s="10">
        <v>13.1</v>
      </c>
      <c r="E64" s="23">
        <f t="shared" si="5"/>
        <v>3.6388888888888888</v>
      </c>
      <c r="F64" s="17">
        <f t="shared" si="11"/>
        <v>-0.3333333333333332</v>
      </c>
      <c r="G64" s="17">
        <f t="shared" si="6"/>
        <v>3.7295255868828119</v>
      </c>
      <c r="H64" s="17">
        <f t="shared" si="7"/>
        <v>64.049764778099998</v>
      </c>
      <c r="I64" s="17">
        <f t="shared" si="0"/>
        <v>-96.000999999999962</v>
      </c>
      <c r="J64" s="17">
        <f t="shared" si="8"/>
        <v>-28.221709635017149</v>
      </c>
      <c r="K64" s="17">
        <f t="shared" si="9"/>
        <v>-0.1026956656163124</v>
      </c>
      <c r="L64" s="17">
        <f t="shared" si="1"/>
        <v>-0.30008494585091644</v>
      </c>
      <c r="M64" s="17">
        <f t="shared" si="10"/>
        <v>1.9067976400462963</v>
      </c>
      <c r="N64" s="17">
        <f t="shared" si="12"/>
        <v>8.2493611111111101E-2</v>
      </c>
      <c r="O64" s="17">
        <f>IF(E64&gt;0, IF(K64&gt;0, SUM($K64,O63), O63), O63)</f>
        <v>33.54485892018252</v>
      </c>
      <c r="P64" s="26">
        <f t="shared" si="2"/>
        <v>9.3180163667173667E-3</v>
      </c>
      <c r="Q64" s="17">
        <f t="shared" si="13"/>
        <v>-4.246496732131968</v>
      </c>
      <c r="R64" s="17">
        <f t="shared" si="3"/>
        <v>1.1795824255922134E-3</v>
      </c>
      <c r="S64" s="17">
        <f>IF(K64&lt;0,SUM(M64,S63),0)</f>
        <v>4.6456039467592589</v>
      </c>
      <c r="T64" s="17">
        <f t="shared" si="4"/>
        <v>8.138433941125154E-3</v>
      </c>
      <c r="U64">
        <f t="shared" si="14"/>
        <v>9.4693614618291663E-2</v>
      </c>
    </row>
    <row r="65" spans="1:21" x14ac:dyDescent="0.25">
      <c r="A65" s="3" t="s">
        <v>8</v>
      </c>
      <c r="B65" s="3">
        <v>54</v>
      </c>
      <c r="C65" s="3">
        <v>54</v>
      </c>
      <c r="D65" s="10">
        <v>12.1</v>
      </c>
      <c r="E65" s="23">
        <f t="shared" si="5"/>
        <v>3.3611111111111112</v>
      </c>
      <c r="F65" s="17">
        <f t="shared" si="11"/>
        <v>-0.10185185185185179</v>
      </c>
      <c r="G65" s="17">
        <f t="shared" si="6"/>
        <v>3.1818649331362536</v>
      </c>
      <c r="H65" s="17">
        <f t="shared" si="7"/>
        <v>64.049764778099998</v>
      </c>
      <c r="I65" s="17">
        <f t="shared" si="0"/>
        <v>-29.333638888888871</v>
      </c>
      <c r="J65" s="17">
        <f t="shared" si="8"/>
        <v>37.897990822347381</v>
      </c>
      <c r="K65" s="17">
        <f t="shared" si="9"/>
        <v>0.12737935804177869</v>
      </c>
      <c r="L65" s="17">
        <f t="shared" si="1"/>
        <v>0</v>
      </c>
      <c r="M65" s="17">
        <f t="shared" si="10"/>
        <v>1.6267947233796296</v>
      </c>
      <c r="N65" s="17">
        <f t="shared" si="12"/>
        <v>7.6196388888888883E-2</v>
      </c>
      <c r="O65" s="17">
        <f>IF(E65&gt;0, IF(K65&gt;0, SUM($K65,O64), O64), O64)</f>
        <v>33.672238278224299</v>
      </c>
      <c r="P65" s="26">
        <f t="shared" si="2"/>
        <v>9.3533995217289726E-3</v>
      </c>
      <c r="Q65" s="17">
        <f t="shared" si="13"/>
        <v>-4.246496732131968</v>
      </c>
      <c r="R65" s="17">
        <f t="shared" si="3"/>
        <v>1.1795824255922134E-3</v>
      </c>
      <c r="S65" s="17">
        <f>IF(K65&lt;0,SUM(M65,S64),0)</f>
        <v>0</v>
      </c>
      <c r="T65" s="17">
        <f t="shared" si="4"/>
        <v>8.1738170961367599E-3</v>
      </c>
      <c r="U65">
        <f t="shared" si="14"/>
        <v>0</v>
      </c>
    </row>
    <row r="66" spans="1:21" x14ac:dyDescent="0.25">
      <c r="A66" s="3" t="s">
        <v>8</v>
      </c>
      <c r="B66" s="3">
        <v>55</v>
      </c>
      <c r="C66" s="3">
        <v>55</v>
      </c>
      <c r="D66" s="10">
        <v>12</v>
      </c>
      <c r="E66" s="23">
        <f t="shared" si="5"/>
        <v>3.3333333333333335</v>
      </c>
      <c r="F66" s="17">
        <f t="shared" si="11"/>
        <v>-9.2592592592592258E-3</v>
      </c>
      <c r="G66" s="17">
        <f t="shared" si="6"/>
        <v>3.129489449980333</v>
      </c>
      <c r="H66" s="17">
        <f t="shared" si="7"/>
        <v>64.049764778099998</v>
      </c>
      <c r="I66" s="17">
        <f t="shared" si="0"/>
        <v>-2.6666944444444347</v>
      </c>
      <c r="J66" s="17">
        <f t="shared" si="8"/>
        <v>64.512559783635893</v>
      </c>
      <c r="K66" s="17">
        <f t="shared" si="9"/>
        <v>0.21504186594545299</v>
      </c>
      <c r="L66" s="17">
        <f t="shared" si="1"/>
        <v>0</v>
      </c>
      <c r="M66" s="17">
        <f t="shared" si="10"/>
        <v>1.6000166666666669</v>
      </c>
      <c r="N66" s="17">
        <f t="shared" si="12"/>
        <v>7.5566666666666671E-2</v>
      </c>
      <c r="O66" s="17">
        <f>IF(E66&gt;0, IF(K66&gt;0, SUM($K66,O65), O65), O65)</f>
        <v>33.88728014416975</v>
      </c>
      <c r="P66" s="26">
        <f t="shared" si="2"/>
        <v>9.4131333733804869E-3</v>
      </c>
      <c r="Q66" s="17">
        <f t="shared" si="13"/>
        <v>-4.246496732131968</v>
      </c>
      <c r="R66" s="17">
        <f t="shared" si="3"/>
        <v>1.1795824255922134E-3</v>
      </c>
      <c r="S66" s="17">
        <f>IF(K66&lt;0,SUM(M66,S65),0)</f>
        <v>0</v>
      </c>
      <c r="T66" s="17">
        <f t="shared" si="4"/>
        <v>8.2335509477882741E-3</v>
      </c>
      <c r="U66">
        <f t="shared" si="14"/>
        <v>0</v>
      </c>
    </row>
    <row r="67" spans="1:21" x14ac:dyDescent="0.25">
      <c r="A67" s="3" t="s">
        <v>8</v>
      </c>
      <c r="B67" s="3">
        <v>56</v>
      </c>
      <c r="C67" s="3">
        <v>56</v>
      </c>
      <c r="D67" s="10">
        <v>12</v>
      </c>
      <c r="E67" s="23">
        <f t="shared" si="5"/>
        <v>3.3333333333333335</v>
      </c>
      <c r="F67" s="17">
        <f t="shared" si="11"/>
        <v>0</v>
      </c>
      <c r="G67" s="17">
        <f t="shared" si="6"/>
        <v>3.129489449980333</v>
      </c>
      <c r="H67" s="17">
        <f t="shared" si="7"/>
        <v>64.049764778099998</v>
      </c>
      <c r="I67" s="17">
        <f t="shared" si="0"/>
        <v>0</v>
      </c>
      <c r="J67" s="17">
        <f t="shared" si="8"/>
        <v>67.179254228080325</v>
      </c>
      <c r="K67" s="17">
        <f t="shared" si="9"/>
        <v>0.22393084742693442</v>
      </c>
      <c r="L67" s="17">
        <f t="shared" si="1"/>
        <v>0</v>
      </c>
      <c r="M67" s="17">
        <f t="shared" si="10"/>
        <v>1.6000166666666669</v>
      </c>
      <c r="N67" s="17">
        <f t="shared" si="12"/>
        <v>7.5566666666666671E-2</v>
      </c>
      <c r="O67" s="17">
        <f>IF(E67&gt;0, IF(K67&gt;0, SUM($K67,O66), O66), O66)</f>
        <v>34.111210991596685</v>
      </c>
      <c r="P67" s="26">
        <f t="shared" si="2"/>
        <v>9.4753363865546347E-3</v>
      </c>
      <c r="Q67" s="17">
        <f t="shared" si="13"/>
        <v>-4.246496732131968</v>
      </c>
      <c r="R67" s="17">
        <f t="shared" si="3"/>
        <v>1.1795824255922134E-3</v>
      </c>
      <c r="S67" s="17">
        <f>IF(K67&lt;0,SUM(M67,S66),0)</f>
        <v>0</v>
      </c>
      <c r="T67" s="17">
        <f t="shared" si="4"/>
        <v>8.2957539609624219E-3</v>
      </c>
      <c r="U67">
        <f t="shared" si="14"/>
        <v>0</v>
      </c>
    </row>
    <row r="68" spans="1:21" x14ac:dyDescent="0.25">
      <c r="A68" s="3" t="s">
        <v>8</v>
      </c>
      <c r="B68" s="3">
        <v>57</v>
      </c>
      <c r="C68" s="3">
        <v>57</v>
      </c>
      <c r="D68" s="10">
        <v>12</v>
      </c>
      <c r="E68" s="23">
        <f t="shared" si="5"/>
        <v>3.3333333333333335</v>
      </c>
      <c r="F68" s="17">
        <f t="shared" si="11"/>
        <v>2.7777777777777679E-2</v>
      </c>
      <c r="G68" s="17">
        <f t="shared" si="6"/>
        <v>3.129489449980333</v>
      </c>
      <c r="H68" s="17">
        <f t="shared" si="7"/>
        <v>64.049764778099998</v>
      </c>
      <c r="I68" s="17">
        <f t="shared" si="0"/>
        <v>8.0000833333333041</v>
      </c>
      <c r="J68" s="17">
        <f t="shared" si="8"/>
        <v>75.179337561413632</v>
      </c>
      <c r="K68" s="17">
        <f t="shared" si="9"/>
        <v>0.25059779187137876</v>
      </c>
      <c r="L68" s="17">
        <f t="shared" si="1"/>
        <v>0</v>
      </c>
      <c r="M68" s="17">
        <f t="shared" si="10"/>
        <v>1.6000166666666669</v>
      </c>
      <c r="N68" s="17">
        <f t="shared" si="12"/>
        <v>7.5566666666666671E-2</v>
      </c>
      <c r="O68" s="17">
        <f>IF(E68&gt;0, IF(K68&gt;0, SUM($K68,O67), O67), O67)</f>
        <v>34.361808783468064</v>
      </c>
      <c r="P68" s="26">
        <f t="shared" si="2"/>
        <v>9.5449468842966848E-3</v>
      </c>
      <c r="Q68" s="17">
        <f t="shared" si="13"/>
        <v>-4.246496732131968</v>
      </c>
      <c r="R68" s="17">
        <f t="shared" si="3"/>
        <v>1.1795824255922134E-3</v>
      </c>
      <c r="S68" s="17">
        <f>IF(K68&lt;0,SUM(M68,S67),0)</f>
        <v>0</v>
      </c>
      <c r="T68" s="17">
        <f t="shared" si="4"/>
        <v>8.3653644587044721E-3</v>
      </c>
      <c r="U68">
        <f t="shared" si="14"/>
        <v>0</v>
      </c>
    </row>
    <row r="69" spans="1:21" x14ac:dyDescent="0.25">
      <c r="A69" s="3" t="s">
        <v>8</v>
      </c>
      <c r="B69" s="3">
        <v>58</v>
      </c>
      <c r="C69" s="3">
        <v>58</v>
      </c>
      <c r="D69" s="10">
        <v>12.3</v>
      </c>
      <c r="E69" s="23">
        <f t="shared" si="5"/>
        <v>3.4166666666666665</v>
      </c>
      <c r="F69" s="17">
        <f t="shared" si="11"/>
        <v>5.5555555555555504E-2</v>
      </c>
      <c r="G69" s="17">
        <f t="shared" si="6"/>
        <v>3.2879198533855871</v>
      </c>
      <c r="H69" s="17">
        <f t="shared" si="7"/>
        <v>64.049764778099998</v>
      </c>
      <c r="I69" s="17">
        <f t="shared" si="0"/>
        <v>16.000166666666651</v>
      </c>
      <c r="J69" s="17">
        <f t="shared" si="8"/>
        <v>83.337851298152231</v>
      </c>
      <c r="K69" s="17">
        <f t="shared" si="9"/>
        <v>0.28473765860202016</v>
      </c>
      <c r="L69" s="17">
        <f t="shared" si="1"/>
        <v>0</v>
      </c>
      <c r="M69" s="17">
        <f t="shared" si="10"/>
        <v>1.6810175104166665</v>
      </c>
      <c r="N69" s="17">
        <f t="shared" si="12"/>
        <v>7.7455833333333321E-2</v>
      </c>
      <c r="O69" s="17">
        <f>IF(E69&gt;0, IF(K69&gt;0, SUM($K69,O68), O68), O68)</f>
        <v>34.646546442070083</v>
      </c>
      <c r="P69" s="26">
        <f t="shared" si="2"/>
        <v>9.6240406783528014E-3</v>
      </c>
      <c r="Q69" s="17">
        <f t="shared" si="13"/>
        <v>-4.246496732131968</v>
      </c>
      <c r="R69" s="17">
        <f t="shared" si="3"/>
        <v>1.1795824255922134E-3</v>
      </c>
      <c r="S69" s="17">
        <f>IF(K69&lt;0,SUM(M69,S68),0)</f>
        <v>0</v>
      </c>
      <c r="T69" s="17">
        <f t="shared" si="4"/>
        <v>8.4444582527605887E-3</v>
      </c>
      <c r="U69">
        <f t="shared" si="14"/>
        <v>0</v>
      </c>
    </row>
    <row r="70" spans="1:21" x14ac:dyDescent="0.25">
      <c r="A70" s="3" t="s">
        <v>8</v>
      </c>
      <c r="B70" s="3">
        <v>59</v>
      </c>
      <c r="C70" s="3">
        <v>59</v>
      </c>
      <c r="D70" s="10">
        <v>12.6</v>
      </c>
      <c r="E70" s="23">
        <f t="shared" si="5"/>
        <v>3.5</v>
      </c>
      <c r="F70" s="17">
        <f t="shared" si="11"/>
        <v>0.22222222222222218</v>
      </c>
      <c r="G70" s="17">
        <f t="shared" si="6"/>
        <v>3.4502621186033169</v>
      </c>
      <c r="H70" s="17">
        <f t="shared" si="7"/>
        <v>64.049764778099998</v>
      </c>
      <c r="I70" s="17">
        <f t="shared" si="0"/>
        <v>64.000666666666646</v>
      </c>
      <c r="J70" s="17">
        <f t="shared" si="8"/>
        <v>131.50069356336996</v>
      </c>
      <c r="K70" s="17">
        <f t="shared" si="9"/>
        <v>0.4602524274717949</v>
      </c>
      <c r="L70" s="17">
        <f t="shared" si="1"/>
        <v>0</v>
      </c>
      <c r="M70" s="17">
        <f t="shared" si="10"/>
        <v>1.7640183749999998</v>
      </c>
      <c r="N70" s="17">
        <f t="shared" si="12"/>
        <v>7.9344999999999999E-2</v>
      </c>
      <c r="O70" s="17">
        <f>IF(E70&gt;0, IF(K70&gt;0, SUM($K70,O69), O69), O69)</f>
        <v>35.106798869541876</v>
      </c>
      <c r="P70" s="26">
        <f t="shared" si="2"/>
        <v>9.7518885748727434E-3</v>
      </c>
      <c r="Q70" s="17">
        <f t="shared" si="13"/>
        <v>-4.246496732131968</v>
      </c>
      <c r="R70" s="17">
        <f t="shared" si="3"/>
        <v>1.1795824255922134E-3</v>
      </c>
      <c r="S70" s="17">
        <f>IF(K70&lt;0,SUM(M70,S69),0)</f>
        <v>0</v>
      </c>
      <c r="T70" s="17">
        <f t="shared" si="4"/>
        <v>8.5723061492805307E-3</v>
      </c>
      <c r="U70">
        <f t="shared" si="14"/>
        <v>0</v>
      </c>
    </row>
    <row r="71" spans="1:21" x14ac:dyDescent="0.25">
      <c r="A71" s="3" t="s">
        <v>8</v>
      </c>
      <c r="B71" s="3">
        <v>60</v>
      </c>
      <c r="C71" s="3">
        <v>60</v>
      </c>
      <c r="D71" s="10">
        <v>14.7</v>
      </c>
      <c r="E71" s="23">
        <f t="shared" si="5"/>
        <v>4.083333333333333</v>
      </c>
      <c r="F71" s="17">
        <f t="shared" si="11"/>
        <v>0.25</v>
      </c>
      <c r="G71" s="17">
        <f t="shared" si="6"/>
        <v>4.6961901058767355</v>
      </c>
      <c r="H71" s="17">
        <f t="shared" si="7"/>
        <v>64.049764778099998</v>
      </c>
      <c r="I71" s="17">
        <f t="shared" si="0"/>
        <v>72.000749999999996</v>
      </c>
      <c r="J71" s="17">
        <f t="shared" si="8"/>
        <v>140.74670488397675</v>
      </c>
      <c r="K71" s="17">
        <f t="shared" si="9"/>
        <v>0.57471571160957169</v>
      </c>
      <c r="L71" s="17">
        <f t="shared" si="1"/>
        <v>0</v>
      </c>
      <c r="M71" s="17">
        <f t="shared" si="10"/>
        <v>2.4010250104166664</v>
      </c>
      <c r="N71" s="17">
        <f t="shared" si="12"/>
        <v>9.2569166666666661E-2</v>
      </c>
      <c r="O71" s="17">
        <f>IF(E71&gt;0, IF(K71&gt;0, SUM($K71,O70), O70), O70)</f>
        <v>35.681514581151447</v>
      </c>
      <c r="P71" s="26">
        <f t="shared" si="2"/>
        <v>9.9115318280976247E-3</v>
      </c>
      <c r="Q71" s="17">
        <f t="shared" si="13"/>
        <v>-4.246496732131968</v>
      </c>
      <c r="R71" s="17">
        <f t="shared" si="3"/>
        <v>1.1795824255922134E-3</v>
      </c>
      <c r="S71" s="17">
        <f>IF(K71&lt;0,SUM(M71,S70),0)</f>
        <v>0</v>
      </c>
      <c r="T71" s="17">
        <f t="shared" si="4"/>
        <v>8.7319494025054119E-3</v>
      </c>
      <c r="U71">
        <f t="shared" si="14"/>
        <v>0</v>
      </c>
    </row>
    <row r="72" spans="1:21" x14ac:dyDescent="0.25">
      <c r="A72" s="3" t="s">
        <v>8</v>
      </c>
      <c r="B72" s="3">
        <v>61</v>
      </c>
      <c r="C72" s="3">
        <v>61</v>
      </c>
      <c r="D72" s="10">
        <v>15.3</v>
      </c>
      <c r="E72" s="23">
        <f t="shared" si="5"/>
        <v>4.25</v>
      </c>
      <c r="F72" s="17">
        <f t="shared" si="11"/>
        <v>0.11111111111111131</v>
      </c>
      <c r="G72" s="17">
        <f t="shared" si="6"/>
        <v>5.087376287124278</v>
      </c>
      <c r="H72" s="17">
        <f t="shared" si="7"/>
        <v>64.049764778099998</v>
      </c>
      <c r="I72" s="17">
        <f t="shared" si="0"/>
        <v>32.000333333333387</v>
      </c>
      <c r="J72" s="17">
        <f t="shared" si="8"/>
        <v>101.13747439855766</v>
      </c>
      <c r="K72" s="17">
        <f t="shared" si="9"/>
        <v>0.42983426619387005</v>
      </c>
      <c r="L72" s="17">
        <f t="shared" si="1"/>
        <v>0</v>
      </c>
      <c r="M72" s="17">
        <f t="shared" si="10"/>
        <v>2.60102709375</v>
      </c>
      <c r="N72" s="17">
        <f t="shared" si="12"/>
        <v>9.6347500000000003E-2</v>
      </c>
      <c r="O72" s="17">
        <f>IF(E72&gt;0, IF(K72&gt;0, SUM($K72,O71), O71), O71)</f>
        <v>36.111348847345319</v>
      </c>
      <c r="P72" s="26">
        <f t="shared" si="2"/>
        <v>1.00309302353737E-2</v>
      </c>
      <c r="Q72" s="17">
        <f t="shared" si="13"/>
        <v>-4.246496732131968</v>
      </c>
      <c r="R72" s="17">
        <f t="shared" si="3"/>
        <v>1.1795824255922134E-3</v>
      </c>
      <c r="S72" s="17">
        <f>IF(K72&lt;0,SUM(M72,S71),0)</f>
        <v>0</v>
      </c>
      <c r="T72" s="17">
        <f t="shared" si="4"/>
        <v>8.8513478097814874E-3</v>
      </c>
      <c r="U72">
        <f t="shared" si="14"/>
        <v>0</v>
      </c>
    </row>
    <row r="73" spans="1:21" x14ac:dyDescent="0.25">
      <c r="A73" s="3" t="s">
        <v>8</v>
      </c>
      <c r="B73" s="3">
        <v>62</v>
      </c>
      <c r="C73" s="3">
        <v>62</v>
      </c>
      <c r="D73" s="10">
        <v>15.9</v>
      </c>
      <c r="E73" s="23">
        <f t="shared" si="5"/>
        <v>4.416666666666667</v>
      </c>
      <c r="F73" s="17">
        <f t="shared" si="11"/>
        <v>8.3333333333333329E-2</v>
      </c>
      <c r="G73" s="17">
        <f t="shared" si="6"/>
        <v>5.4942099156217221</v>
      </c>
      <c r="H73" s="17">
        <f t="shared" si="7"/>
        <v>64.049764778099998</v>
      </c>
      <c r="I73" s="17">
        <f t="shared" si="0"/>
        <v>24.000249999999998</v>
      </c>
      <c r="J73" s="17">
        <f t="shared" si="8"/>
        <v>93.544224693721716</v>
      </c>
      <c r="K73" s="17">
        <f t="shared" si="9"/>
        <v>0.41315365906393758</v>
      </c>
      <c r="L73" s="17">
        <f t="shared" si="1"/>
        <v>0</v>
      </c>
      <c r="M73" s="17">
        <f t="shared" si="10"/>
        <v>2.8090292604166667</v>
      </c>
      <c r="N73" s="17">
        <f t="shared" si="12"/>
        <v>0.10012583333333333</v>
      </c>
      <c r="O73" s="17">
        <f>IF(E73&gt;0, IF(K73&gt;0, SUM($K73,O72), O72), O72)</f>
        <v>36.524502506409256</v>
      </c>
      <c r="P73" s="26">
        <f t="shared" si="2"/>
        <v>1.0145695140669238E-2</v>
      </c>
      <c r="Q73" s="17">
        <f t="shared" si="13"/>
        <v>-4.246496732131968</v>
      </c>
      <c r="R73" s="17">
        <f t="shared" si="3"/>
        <v>1.1795824255922134E-3</v>
      </c>
      <c r="S73" s="17">
        <f>IF(K73&lt;0,SUM(M73,S72),0)</f>
        <v>0</v>
      </c>
      <c r="T73" s="17">
        <f t="shared" si="4"/>
        <v>8.9661127150770254E-3</v>
      </c>
      <c r="U73">
        <f t="shared" si="14"/>
        <v>0</v>
      </c>
    </row>
    <row r="74" spans="1:21" x14ac:dyDescent="0.25">
      <c r="A74" s="3" t="s">
        <v>8</v>
      </c>
      <c r="B74" s="3">
        <v>63</v>
      </c>
      <c r="C74" s="3">
        <v>63</v>
      </c>
      <c r="D74" s="10">
        <v>16.2</v>
      </c>
      <c r="E74" s="23">
        <f t="shared" si="5"/>
        <v>4.5</v>
      </c>
      <c r="F74" s="17">
        <f t="shared" si="11"/>
        <v>0.11111111111111101</v>
      </c>
      <c r="G74" s="17">
        <f t="shared" si="6"/>
        <v>5.703494522589156</v>
      </c>
      <c r="H74" s="17">
        <f t="shared" si="7"/>
        <v>64.049764778099998</v>
      </c>
      <c r="I74" s="17">
        <f t="shared" si="0"/>
        <v>32.000333333333302</v>
      </c>
      <c r="J74" s="17">
        <f t="shared" si="8"/>
        <v>101.75359263402245</v>
      </c>
      <c r="K74" s="17">
        <f t="shared" si="9"/>
        <v>0.45789116685310105</v>
      </c>
      <c r="L74" s="17">
        <f t="shared" si="1"/>
        <v>0</v>
      </c>
      <c r="M74" s="17">
        <f t="shared" si="10"/>
        <v>2.9160303749999996</v>
      </c>
      <c r="N74" s="17">
        <f t="shared" si="12"/>
        <v>0.10201499999999999</v>
      </c>
      <c r="O74" s="17">
        <f>IF(E74&gt;0, IF(K74&gt;0, SUM($K74,O73), O73), O73)</f>
        <v>36.982393673262358</v>
      </c>
      <c r="P74" s="26">
        <f t="shared" si="2"/>
        <v>1.0272887131461766E-2</v>
      </c>
      <c r="Q74" s="17">
        <f t="shared" si="13"/>
        <v>-4.246496732131968</v>
      </c>
      <c r="R74" s="17">
        <f t="shared" si="3"/>
        <v>1.1795824255922134E-3</v>
      </c>
      <c r="S74" s="17">
        <f>IF(K74&lt;0,SUM(M74,S73),0)</f>
        <v>0</v>
      </c>
      <c r="T74" s="17">
        <f t="shared" si="4"/>
        <v>9.0933047058695538E-3</v>
      </c>
      <c r="U74">
        <f t="shared" si="14"/>
        <v>0</v>
      </c>
    </row>
    <row r="75" spans="1:21" x14ac:dyDescent="0.25">
      <c r="A75" s="3" t="s">
        <v>8</v>
      </c>
      <c r="B75" s="3">
        <v>64</v>
      </c>
      <c r="C75" s="3">
        <v>64</v>
      </c>
      <c r="D75" s="10">
        <v>17.100000000000001</v>
      </c>
      <c r="E75" s="23">
        <f t="shared" si="5"/>
        <v>4.75</v>
      </c>
      <c r="F75" s="17">
        <f t="shared" si="11"/>
        <v>0.14814814814814822</v>
      </c>
      <c r="G75" s="17">
        <f t="shared" si="6"/>
        <v>6.3548195143663131</v>
      </c>
      <c r="H75" s="17">
        <f t="shared" si="7"/>
        <v>64.049764778099998</v>
      </c>
      <c r="I75" s="17">
        <f t="shared" ref="I75:I138" si="15">$H$3*F75</f>
        <v>42.667111111111133</v>
      </c>
      <c r="J75" s="17">
        <f t="shared" si="8"/>
        <v>113.07169540357745</v>
      </c>
      <c r="K75" s="17">
        <f t="shared" si="9"/>
        <v>0.53709055316699295</v>
      </c>
      <c r="L75" s="17">
        <f t="shared" ref="L75:L138" si="16">IF(K75&lt;0,SUM(K75,L74),0)</f>
        <v>0</v>
      </c>
      <c r="M75" s="17">
        <f t="shared" si="10"/>
        <v>3.2490338437499999</v>
      </c>
      <c r="N75" s="17">
        <f t="shared" si="12"/>
        <v>0.1076825</v>
      </c>
      <c r="O75" s="17">
        <f>IF(E75&gt;0, IF(K75&gt;0, SUM($K75,O74), O74), O74)</f>
        <v>37.519484226429348</v>
      </c>
      <c r="P75" s="26">
        <f t="shared" ref="P75:P138" si="17">O75/3600</f>
        <v>1.0422078951785931E-2</v>
      </c>
      <c r="Q75" s="17">
        <f t="shared" si="13"/>
        <v>-4.246496732131968</v>
      </c>
      <c r="R75" s="17">
        <f t="shared" ref="R75:R138" si="18">ABS(Q75)/3600</f>
        <v>1.1795824255922134E-3</v>
      </c>
      <c r="S75" s="17">
        <f t="shared" ref="S75:S138" si="19">IF(K75&lt;0,SUM(M75,S74),0)</f>
        <v>0</v>
      </c>
      <c r="T75" s="17">
        <f t="shared" ref="T75:T138" si="20">P75-R75</f>
        <v>9.2424965261937182E-3</v>
      </c>
      <c r="U75">
        <f t="shared" si="14"/>
        <v>0</v>
      </c>
    </row>
    <row r="76" spans="1:21" x14ac:dyDescent="0.25">
      <c r="A76" s="3" t="s">
        <v>8</v>
      </c>
      <c r="B76" s="3">
        <v>65</v>
      </c>
      <c r="C76" s="3">
        <v>65</v>
      </c>
      <c r="D76" s="10">
        <v>17.8</v>
      </c>
      <c r="E76" s="23">
        <f t="shared" ref="E76:E139" si="21">(D76*1000)/3600</f>
        <v>4.9444444444444446</v>
      </c>
      <c r="F76" s="17">
        <f t="shared" si="11"/>
        <v>9.259259259259256E-2</v>
      </c>
      <c r="G76" s="17">
        <f t="shared" ref="G76:G139" si="22">0.5*$H$5*$H$7*$H$6*(E76^2)</f>
        <v>6.8857460925817264</v>
      </c>
      <c r="H76" s="17">
        <f t="shared" ref="H76:H139" si="23">$H$4*$H$3*9.81</f>
        <v>64.049764778099998</v>
      </c>
      <c r="I76" s="17">
        <f t="shared" si="15"/>
        <v>26.666944444444432</v>
      </c>
      <c r="J76" s="17">
        <f t="shared" ref="J76:J139" si="24">SUM(G76:I76)</f>
        <v>97.60245531512615</v>
      </c>
      <c r="K76" s="17">
        <f t="shared" ref="K76:K139" si="25">(J76*E76)/1000</f>
        <v>0.48258991794701261</v>
      </c>
      <c r="L76" s="17">
        <f t="shared" si="16"/>
        <v>0</v>
      </c>
      <c r="M76" s="17">
        <f t="shared" ref="M76:M139" si="26">(0.5*$H$3*E76^2)/1000</f>
        <v>3.5204811157407407</v>
      </c>
      <c r="N76" s="17">
        <f t="shared" si="12"/>
        <v>0.11209055555555555</v>
      </c>
      <c r="O76" s="17">
        <f>IF(E76&gt;0, IF(K76&gt;0, SUM($K76,O75), O75), O75)</f>
        <v>38.002074144376358</v>
      </c>
      <c r="P76" s="26">
        <f t="shared" si="17"/>
        <v>1.0556131706771211E-2</v>
      </c>
      <c r="Q76" s="17">
        <f t="shared" si="13"/>
        <v>-4.246496732131968</v>
      </c>
      <c r="R76" s="17">
        <f t="shared" si="18"/>
        <v>1.1795824255922134E-3</v>
      </c>
      <c r="S76" s="17">
        <f t="shared" si="19"/>
        <v>0</v>
      </c>
      <c r="T76" s="17">
        <f t="shared" si="20"/>
        <v>9.3765492811789981E-3</v>
      </c>
      <c r="U76">
        <f t="shared" si="14"/>
        <v>0</v>
      </c>
    </row>
    <row r="77" spans="1:21" x14ac:dyDescent="0.25">
      <c r="A77" s="3" t="s">
        <v>8</v>
      </c>
      <c r="B77" s="3">
        <v>66</v>
      </c>
      <c r="C77" s="3">
        <v>66</v>
      </c>
      <c r="D77" s="10">
        <v>18.100000000000001</v>
      </c>
      <c r="E77" s="23">
        <f t="shared" si="21"/>
        <v>5.0277777777777777</v>
      </c>
      <c r="F77" s="17">
        <f t="shared" ref="F77:F140" si="27">(E78-E76)/3</f>
        <v>5.5555555555555358E-2</v>
      </c>
      <c r="G77" s="17">
        <f t="shared" si="22"/>
        <v>7.1198058243615048</v>
      </c>
      <c r="H77" s="17">
        <f t="shared" si="23"/>
        <v>64.049764778099998</v>
      </c>
      <c r="I77" s="17">
        <f t="shared" si="15"/>
        <v>16.000166666666608</v>
      </c>
      <c r="J77" s="17">
        <f t="shared" si="24"/>
        <v>87.16973726912812</v>
      </c>
      <c r="K77" s="17">
        <f t="shared" si="25"/>
        <v>0.43827006793644974</v>
      </c>
      <c r="L77" s="17">
        <f t="shared" si="16"/>
        <v>0</v>
      </c>
      <c r="M77" s="17">
        <f t="shared" si="26"/>
        <v>3.6401490289351845</v>
      </c>
      <c r="N77" s="17">
        <f t="shared" ref="N77:N140" si="28">$H$4*E77</f>
        <v>0.11397972222222222</v>
      </c>
      <c r="O77" s="17">
        <f>IF(E77&gt;0, IF(K77&gt;0, SUM($K77,O76), O76), O76)</f>
        <v>38.440344212312809</v>
      </c>
      <c r="P77" s="26">
        <f t="shared" si="17"/>
        <v>1.0677873392309113E-2</v>
      </c>
      <c r="Q77" s="17">
        <f t="shared" ref="Q77:Q140" si="29">IF(K77&lt;0,SUM(K77,Q76),Q76)</f>
        <v>-4.246496732131968</v>
      </c>
      <c r="R77" s="17">
        <f t="shared" si="18"/>
        <v>1.1795824255922134E-3</v>
      </c>
      <c r="S77" s="17">
        <f t="shared" si="19"/>
        <v>0</v>
      </c>
      <c r="T77" s="17">
        <f t="shared" si="20"/>
        <v>9.4982909667169005E-3</v>
      </c>
      <c r="U77">
        <f t="shared" ref="U77:U140" si="30">ABS(IF(K77&lt;0,SUM(K77,U76)))</f>
        <v>0</v>
      </c>
    </row>
    <row r="78" spans="1:21" x14ac:dyDescent="0.25">
      <c r="A78" s="3" t="s">
        <v>8</v>
      </c>
      <c r="B78" s="3">
        <v>67</v>
      </c>
      <c r="C78" s="3">
        <v>67</v>
      </c>
      <c r="D78" s="10">
        <v>18.399999999999999</v>
      </c>
      <c r="E78" s="23">
        <f t="shared" si="21"/>
        <v>5.1111111111111107</v>
      </c>
      <c r="F78" s="17">
        <f t="shared" si="27"/>
        <v>0.20370370370370386</v>
      </c>
      <c r="G78" s="17">
        <f t="shared" si="22"/>
        <v>7.3577774179537592</v>
      </c>
      <c r="H78" s="17">
        <f t="shared" si="23"/>
        <v>64.049764778099998</v>
      </c>
      <c r="I78" s="17">
        <f t="shared" si="15"/>
        <v>58.667277777777819</v>
      </c>
      <c r="J78" s="17">
        <f t="shared" si="24"/>
        <v>130.07481997383158</v>
      </c>
      <c r="K78" s="17">
        <f t="shared" si="25"/>
        <v>0.66482685764402805</v>
      </c>
      <c r="L78" s="17">
        <f t="shared" si="16"/>
        <v>0</v>
      </c>
      <c r="M78" s="17">
        <f t="shared" si="26"/>
        <v>3.7618169629629619</v>
      </c>
      <c r="N78" s="17">
        <f t="shared" si="28"/>
        <v>0.11586888888888888</v>
      </c>
      <c r="O78" s="17">
        <f>IF(E78&gt;0, IF(K78&gt;0, SUM($K78,O77), O77), O77)</f>
        <v>39.105171069956839</v>
      </c>
      <c r="P78" s="26">
        <f t="shared" si="17"/>
        <v>1.0862547519432456E-2</v>
      </c>
      <c r="Q78" s="17">
        <f t="shared" si="29"/>
        <v>-4.246496732131968</v>
      </c>
      <c r="R78" s="17">
        <f t="shared" si="18"/>
        <v>1.1795824255922134E-3</v>
      </c>
      <c r="S78" s="17">
        <f t="shared" si="19"/>
        <v>0</v>
      </c>
      <c r="T78" s="17">
        <f t="shared" si="20"/>
        <v>9.6829650938402428E-3</v>
      </c>
      <c r="U78">
        <f t="shared" si="30"/>
        <v>0</v>
      </c>
    </row>
    <row r="79" spans="1:21" x14ac:dyDescent="0.25">
      <c r="A79" s="3" t="s">
        <v>8</v>
      </c>
      <c r="B79" s="3">
        <v>68</v>
      </c>
      <c r="C79" s="3">
        <v>68</v>
      </c>
      <c r="D79" s="10">
        <v>20.3</v>
      </c>
      <c r="E79" s="23">
        <f t="shared" si="21"/>
        <v>5.6388888888888893</v>
      </c>
      <c r="F79" s="17">
        <f t="shared" si="27"/>
        <v>0.44444444444444464</v>
      </c>
      <c r="G79" s="17">
        <f t="shared" si="22"/>
        <v>8.9557729683499687</v>
      </c>
      <c r="H79" s="17">
        <f t="shared" si="23"/>
        <v>64.049764778099998</v>
      </c>
      <c r="I79" s="17">
        <f t="shared" si="15"/>
        <v>128.00133333333338</v>
      </c>
      <c r="J79" s="17">
        <f t="shared" si="24"/>
        <v>201.00687107978334</v>
      </c>
      <c r="K79" s="17">
        <f t="shared" si="25"/>
        <v>1.1334554119221116</v>
      </c>
      <c r="L79" s="17">
        <f t="shared" si="16"/>
        <v>0</v>
      </c>
      <c r="M79" s="17">
        <f t="shared" si="26"/>
        <v>4.5788254733796299</v>
      </c>
      <c r="N79" s="17">
        <f t="shared" si="28"/>
        <v>0.12783361111111111</v>
      </c>
      <c r="O79" s="17">
        <f>IF(E79&gt;0, IF(K79&gt;0, SUM($K79,O78), O78), O78)</f>
        <v>40.238626481878953</v>
      </c>
      <c r="P79" s="26">
        <f t="shared" si="17"/>
        <v>1.1177396244966376E-2</v>
      </c>
      <c r="Q79" s="17">
        <f t="shared" si="29"/>
        <v>-4.246496732131968</v>
      </c>
      <c r="R79" s="17">
        <f t="shared" si="18"/>
        <v>1.1795824255922134E-3</v>
      </c>
      <c r="S79" s="17">
        <f t="shared" si="19"/>
        <v>0</v>
      </c>
      <c r="T79" s="17">
        <f t="shared" si="20"/>
        <v>9.9978138193741635E-3</v>
      </c>
      <c r="U79">
        <f t="shared" si="30"/>
        <v>0</v>
      </c>
    </row>
    <row r="80" spans="1:21" x14ac:dyDescent="0.25">
      <c r="A80" s="3" t="s">
        <v>8</v>
      </c>
      <c r="B80" s="3">
        <v>69</v>
      </c>
      <c r="C80" s="3">
        <v>69</v>
      </c>
      <c r="D80" s="10">
        <v>23.2</v>
      </c>
      <c r="E80" s="23">
        <f t="shared" si="21"/>
        <v>6.4444444444444446</v>
      </c>
      <c r="F80" s="17">
        <f t="shared" si="27"/>
        <v>0.57407407407407385</v>
      </c>
      <c r="G80" s="17">
        <f t="shared" si="22"/>
        <v>11.697336121926488</v>
      </c>
      <c r="H80" s="17">
        <f t="shared" si="23"/>
        <v>64.049764778099998</v>
      </c>
      <c r="I80" s="17">
        <f t="shared" si="15"/>
        <v>165.33505555555547</v>
      </c>
      <c r="J80" s="17">
        <f t="shared" si="24"/>
        <v>241.08215645558195</v>
      </c>
      <c r="K80" s="17">
        <f t="shared" si="25"/>
        <v>1.5536405638248616</v>
      </c>
      <c r="L80" s="17">
        <f t="shared" si="16"/>
        <v>0</v>
      </c>
      <c r="M80" s="17">
        <f t="shared" si="26"/>
        <v>5.9805067407407408</v>
      </c>
      <c r="N80" s="17">
        <f t="shared" si="28"/>
        <v>0.14609555555555556</v>
      </c>
      <c r="O80" s="17">
        <f>IF(E80&gt;0, IF(K80&gt;0, SUM($K80,O79), O79), O79)</f>
        <v>41.792267045703817</v>
      </c>
      <c r="P80" s="26">
        <f t="shared" si="17"/>
        <v>1.1608963068251061E-2</v>
      </c>
      <c r="Q80" s="17">
        <f t="shared" si="29"/>
        <v>-4.246496732131968</v>
      </c>
      <c r="R80" s="17">
        <f t="shared" si="18"/>
        <v>1.1795824255922134E-3</v>
      </c>
      <c r="S80" s="17">
        <f t="shared" si="19"/>
        <v>0</v>
      </c>
      <c r="T80" s="17">
        <f t="shared" si="20"/>
        <v>1.0429380642658848E-2</v>
      </c>
      <c r="U80">
        <f t="shared" si="30"/>
        <v>0</v>
      </c>
    </row>
    <row r="81" spans="1:21" x14ac:dyDescent="0.25">
      <c r="A81" s="3" t="s">
        <v>8</v>
      </c>
      <c r="B81" s="3">
        <v>70</v>
      </c>
      <c r="C81" s="3">
        <v>70</v>
      </c>
      <c r="D81" s="10">
        <v>26.5</v>
      </c>
      <c r="E81" s="23">
        <f t="shared" si="21"/>
        <v>7.3611111111111107</v>
      </c>
      <c r="F81" s="17">
        <f t="shared" si="27"/>
        <v>0.61111111111111127</v>
      </c>
      <c r="G81" s="17">
        <f t="shared" si="22"/>
        <v>15.261694210060336</v>
      </c>
      <c r="H81" s="17">
        <f t="shared" si="23"/>
        <v>64.049764778099998</v>
      </c>
      <c r="I81" s="17">
        <f t="shared" si="15"/>
        <v>176.00183333333337</v>
      </c>
      <c r="J81" s="17">
        <f t="shared" si="24"/>
        <v>255.31329232149369</v>
      </c>
      <c r="K81" s="17">
        <f t="shared" si="25"/>
        <v>1.8793895129221061</v>
      </c>
      <c r="L81" s="17">
        <f t="shared" si="16"/>
        <v>0</v>
      </c>
      <c r="M81" s="17">
        <f t="shared" si="26"/>
        <v>7.8028590567129612</v>
      </c>
      <c r="N81" s="17">
        <f t="shared" si="28"/>
        <v>0.16687638888888887</v>
      </c>
      <c r="O81" s="17">
        <f>IF(E81&gt;0, IF(K81&gt;0, SUM($K81,O80), O80), O80)</f>
        <v>43.671656558625919</v>
      </c>
      <c r="P81" s="26">
        <f t="shared" si="17"/>
        <v>1.2131015710729422E-2</v>
      </c>
      <c r="Q81" s="17">
        <f t="shared" si="29"/>
        <v>-4.246496732131968</v>
      </c>
      <c r="R81" s="17">
        <f t="shared" si="18"/>
        <v>1.1795824255922134E-3</v>
      </c>
      <c r="S81" s="17">
        <f t="shared" si="19"/>
        <v>0</v>
      </c>
      <c r="T81" s="17">
        <f t="shared" si="20"/>
        <v>1.0951433285137209E-2</v>
      </c>
      <c r="U81">
        <f t="shared" si="30"/>
        <v>0</v>
      </c>
    </row>
    <row r="82" spans="1:21" x14ac:dyDescent="0.25">
      <c r="A82" s="3" t="s">
        <v>8</v>
      </c>
      <c r="B82" s="3">
        <v>71</v>
      </c>
      <c r="C82" s="3">
        <v>71</v>
      </c>
      <c r="D82" s="10">
        <v>29.8</v>
      </c>
      <c r="E82" s="23">
        <f t="shared" si="21"/>
        <v>8.2777777777777786</v>
      </c>
      <c r="F82" s="17">
        <f t="shared" si="27"/>
        <v>0.56481481481481488</v>
      </c>
      <c r="G82" s="17">
        <f t="shared" si="22"/>
        <v>19.299387577503719</v>
      </c>
      <c r="H82" s="17">
        <f t="shared" si="23"/>
        <v>64.049764778099998</v>
      </c>
      <c r="I82" s="17">
        <f t="shared" si="15"/>
        <v>162.66836111111112</v>
      </c>
      <c r="J82" s="17">
        <f t="shared" si="24"/>
        <v>246.01751346671483</v>
      </c>
      <c r="K82" s="17">
        <f t="shared" si="25"/>
        <v>2.0364783059189175</v>
      </c>
      <c r="L82" s="17">
        <f t="shared" si="16"/>
        <v>0</v>
      </c>
      <c r="M82" s="17">
        <f t="shared" si="26"/>
        <v>9.867213893518521</v>
      </c>
      <c r="N82" s="17">
        <f t="shared" si="28"/>
        <v>0.18765722222222223</v>
      </c>
      <c r="O82" s="17">
        <f>IF(E82&gt;0, IF(K82&gt;0, SUM($K82,O81), O81), O81)</f>
        <v>45.708134864544839</v>
      </c>
      <c r="P82" s="26">
        <f t="shared" si="17"/>
        <v>1.2696704129040233E-2</v>
      </c>
      <c r="Q82" s="17">
        <f t="shared" si="29"/>
        <v>-4.246496732131968</v>
      </c>
      <c r="R82" s="17">
        <f t="shared" si="18"/>
        <v>1.1795824255922134E-3</v>
      </c>
      <c r="S82" s="17">
        <f t="shared" si="19"/>
        <v>0</v>
      </c>
      <c r="T82" s="17">
        <f t="shared" si="20"/>
        <v>1.151712170344802E-2</v>
      </c>
      <c r="U82">
        <f t="shared" si="30"/>
        <v>0</v>
      </c>
    </row>
    <row r="83" spans="1:21" x14ac:dyDescent="0.25">
      <c r="A83" s="3" t="s">
        <v>8</v>
      </c>
      <c r="B83" s="3">
        <v>72</v>
      </c>
      <c r="C83" s="3">
        <v>72</v>
      </c>
      <c r="D83" s="10">
        <v>32.6</v>
      </c>
      <c r="E83" s="23">
        <f t="shared" si="21"/>
        <v>9.0555555555555554</v>
      </c>
      <c r="F83" s="17">
        <f t="shared" si="27"/>
        <v>0.4259259259259256</v>
      </c>
      <c r="G83" s="17">
        <f t="shared" si="22"/>
        <v>23.096501443479852</v>
      </c>
      <c r="H83" s="17">
        <f t="shared" si="23"/>
        <v>64.049764778099998</v>
      </c>
      <c r="I83" s="17">
        <f t="shared" si="15"/>
        <v>122.66794444444434</v>
      </c>
      <c r="J83" s="17">
        <f t="shared" si="24"/>
        <v>209.8142106660242</v>
      </c>
      <c r="K83" s="17">
        <f t="shared" si="25"/>
        <v>1.8999842410312189</v>
      </c>
      <c r="L83" s="17">
        <f t="shared" si="16"/>
        <v>0</v>
      </c>
      <c r="M83" s="17">
        <f t="shared" si="26"/>
        <v>11.808567449074072</v>
      </c>
      <c r="N83" s="17">
        <f t="shared" si="28"/>
        <v>0.20528944444444444</v>
      </c>
      <c r="O83" s="17">
        <f>IF(E83&gt;0, IF(K83&gt;0, SUM($K83,O82), O82), O82)</f>
        <v>47.608119105576058</v>
      </c>
      <c r="P83" s="26">
        <f t="shared" si="17"/>
        <v>1.3224477529326683E-2</v>
      </c>
      <c r="Q83" s="17">
        <f t="shared" si="29"/>
        <v>-4.246496732131968</v>
      </c>
      <c r="R83" s="17">
        <f t="shared" si="18"/>
        <v>1.1795824255922134E-3</v>
      </c>
      <c r="S83" s="17">
        <f t="shared" si="19"/>
        <v>0</v>
      </c>
      <c r="T83" s="17">
        <f t="shared" si="20"/>
        <v>1.2044895103734471E-2</v>
      </c>
      <c r="U83">
        <f t="shared" si="30"/>
        <v>0</v>
      </c>
    </row>
    <row r="84" spans="1:21" x14ac:dyDescent="0.25">
      <c r="A84" s="3" t="s">
        <v>8</v>
      </c>
      <c r="B84" s="3">
        <v>73</v>
      </c>
      <c r="C84" s="3">
        <v>73</v>
      </c>
      <c r="D84" s="10">
        <v>34.4</v>
      </c>
      <c r="E84" s="23">
        <f t="shared" si="21"/>
        <v>9.5555555555555554</v>
      </c>
      <c r="F84" s="17">
        <f t="shared" si="27"/>
        <v>0.26851851851851843</v>
      </c>
      <c r="G84" s="17">
        <f t="shared" si="22"/>
        <v>25.717448857838377</v>
      </c>
      <c r="H84" s="17">
        <f t="shared" si="23"/>
        <v>64.049764778099998</v>
      </c>
      <c r="I84" s="17">
        <f t="shared" si="15"/>
        <v>77.334138888888859</v>
      </c>
      <c r="J84" s="17">
        <f t="shared" si="24"/>
        <v>167.10135252482723</v>
      </c>
      <c r="K84" s="17">
        <f t="shared" si="25"/>
        <v>1.5967462574594602</v>
      </c>
      <c r="L84" s="17">
        <f t="shared" si="16"/>
        <v>0</v>
      </c>
      <c r="M84" s="17">
        <f t="shared" si="26"/>
        <v>13.148581407407406</v>
      </c>
      <c r="N84" s="17">
        <f t="shared" si="28"/>
        <v>0.21662444444444443</v>
      </c>
      <c r="O84" s="17">
        <f>IF(E84&gt;0, IF(K84&gt;0, SUM($K84,O83), O83), O83)</f>
        <v>49.204865363035516</v>
      </c>
      <c r="P84" s="26">
        <f t="shared" si="17"/>
        <v>1.3668018156398754E-2</v>
      </c>
      <c r="Q84" s="17">
        <f t="shared" si="29"/>
        <v>-4.246496732131968</v>
      </c>
      <c r="R84" s="17">
        <f t="shared" si="18"/>
        <v>1.1795824255922134E-3</v>
      </c>
      <c r="S84" s="17">
        <f t="shared" si="19"/>
        <v>0</v>
      </c>
      <c r="T84" s="17">
        <f t="shared" si="20"/>
        <v>1.2488435730806541E-2</v>
      </c>
      <c r="U84">
        <f t="shared" si="30"/>
        <v>0</v>
      </c>
    </row>
    <row r="85" spans="1:21" x14ac:dyDescent="0.25">
      <c r="A85" s="3" t="s">
        <v>8</v>
      </c>
      <c r="B85" s="3">
        <v>74</v>
      </c>
      <c r="C85" s="3">
        <v>74</v>
      </c>
      <c r="D85" s="10">
        <v>35.5</v>
      </c>
      <c r="E85" s="23">
        <f t="shared" si="21"/>
        <v>9.8611111111111107</v>
      </c>
      <c r="F85" s="17">
        <f t="shared" si="27"/>
        <v>0.18518518518518512</v>
      </c>
      <c r="G85" s="17">
        <f t="shared" si="22"/>
        <v>27.388465828734123</v>
      </c>
      <c r="H85" s="17">
        <f t="shared" si="23"/>
        <v>64.049764778099998</v>
      </c>
      <c r="I85" s="17">
        <f t="shared" si="15"/>
        <v>53.333888888888865</v>
      </c>
      <c r="J85" s="17">
        <f t="shared" si="24"/>
        <v>144.77211949572299</v>
      </c>
      <c r="K85" s="17">
        <f t="shared" si="25"/>
        <v>1.4276139561383796</v>
      </c>
      <c r="L85" s="17">
        <f t="shared" si="16"/>
        <v>0</v>
      </c>
      <c r="M85" s="17">
        <f t="shared" si="26"/>
        <v>14.002923640046294</v>
      </c>
      <c r="N85" s="17">
        <f t="shared" si="28"/>
        <v>0.22355138888888887</v>
      </c>
      <c r="O85" s="17">
        <f>IF(E85&gt;0, IF(K85&gt;0, SUM($K85,O84), O84), O84)</f>
        <v>50.632479319173896</v>
      </c>
      <c r="P85" s="26">
        <f t="shared" si="17"/>
        <v>1.4064577588659416E-2</v>
      </c>
      <c r="Q85" s="17">
        <f t="shared" si="29"/>
        <v>-4.246496732131968</v>
      </c>
      <c r="R85" s="17">
        <f t="shared" si="18"/>
        <v>1.1795824255922134E-3</v>
      </c>
      <c r="S85" s="17">
        <f t="shared" si="19"/>
        <v>0</v>
      </c>
      <c r="T85" s="17">
        <f t="shared" si="20"/>
        <v>1.2884995163067204E-2</v>
      </c>
      <c r="U85">
        <f t="shared" si="30"/>
        <v>0</v>
      </c>
    </row>
    <row r="86" spans="1:21" x14ac:dyDescent="0.25">
      <c r="A86" s="3" t="s">
        <v>8</v>
      </c>
      <c r="B86" s="3">
        <v>75</v>
      </c>
      <c r="C86" s="3">
        <v>75</v>
      </c>
      <c r="D86" s="10">
        <v>36.4</v>
      </c>
      <c r="E86" s="23">
        <f t="shared" si="21"/>
        <v>10.111111111111111</v>
      </c>
      <c r="F86" s="17">
        <f t="shared" si="27"/>
        <v>0.17592592592592618</v>
      </c>
      <c r="G86" s="17">
        <f t="shared" si="22"/>
        <v>28.794780150319035</v>
      </c>
      <c r="H86" s="17">
        <f t="shared" si="23"/>
        <v>64.049764778099998</v>
      </c>
      <c r="I86" s="17">
        <f t="shared" si="15"/>
        <v>50.667194444444512</v>
      </c>
      <c r="J86" s="17">
        <f t="shared" si="24"/>
        <v>143.51173937286353</v>
      </c>
      <c r="K86" s="17">
        <f t="shared" si="25"/>
        <v>1.4510631425478422</v>
      </c>
      <c r="L86" s="17">
        <f t="shared" si="16"/>
        <v>0</v>
      </c>
      <c r="M86" s="17">
        <f t="shared" si="26"/>
        <v>14.721931129629628</v>
      </c>
      <c r="N86" s="17">
        <f t="shared" si="28"/>
        <v>0.22921888888888886</v>
      </c>
      <c r="O86" s="17">
        <f>IF(E86&gt;0, IF(K86&gt;0, SUM($K86,O85), O85), O85)</f>
        <v>52.083542461721741</v>
      </c>
      <c r="P86" s="26">
        <f t="shared" si="17"/>
        <v>1.4467650683811594E-2</v>
      </c>
      <c r="Q86" s="17">
        <f t="shared" si="29"/>
        <v>-4.246496732131968</v>
      </c>
      <c r="R86" s="17">
        <f t="shared" si="18"/>
        <v>1.1795824255922134E-3</v>
      </c>
      <c r="S86" s="17">
        <f t="shared" si="19"/>
        <v>0</v>
      </c>
      <c r="T86" s="17">
        <f t="shared" si="20"/>
        <v>1.3288068258219382E-2</v>
      </c>
      <c r="U86">
        <f t="shared" si="30"/>
        <v>0</v>
      </c>
    </row>
    <row r="87" spans="1:21" x14ac:dyDescent="0.25">
      <c r="A87" s="3" t="s">
        <v>8</v>
      </c>
      <c r="B87" s="3">
        <v>76</v>
      </c>
      <c r="C87" s="3">
        <v>76</v>
      </c>
      <c r="D87" s="10">
        <v>37.4</v>
      </c>
      <c r="E87" s="23">
        <f t="shared" si="21"/>
        <v>10.388888888888889</v>
      </c>
      <c r="F87" s="17">
        <f t="shared" si="27"/>
        <v>0.19444444444444464</v>
      </c>
      <c r="G87" s="17">
        <f t="shared" si="22"/>
        <v>30.398643493433966</v>
      </c>
      <c r="H87" s="17">
        <f t="shared" si="23"/>
        <v>64.049764778099998</v>
      </c>
      <c r="I87" s="17">
        <f t="shared" si="15"/>
        <v>56.000583333333388</v>
      </c>
      <c r="J87" s="17">
        <f t="shared" si="24"/>
        <v>150.44899160486736</v>
      </c>
      <c r="K87" s="17">
        <f t="shared" si="25"/>
        <v>1.5629978572283445</v>
      </c>
      <c r="L87" s="17">
        <f t="shared" si="16"/>
        <v>0</v>
      </c>
      <c r="M87" s="17">
        <f t="shared" si="26"/>
        <v>15.541939671296298</v>
      </c>
      <c r="N87" s="17">
        <f t="shared" si="28"/>
        <v>0.23551611111111112</v>
      </c>
      <c r="O87" s="17">
        <f>IF(E87&gt;0, IF(K87&gt;0, SUM($K87,O86), O86), O86)</f>
        <v>53.646540318950088</v>
      </c>
      <c r="P87" s="26">
        <f t="shared" si="17"/>
        <v>1.4901816755263914E-2</v>
      </c>
      <c r="Q87" s="17">
        <f t="shared" si="29"/>
        <v>-4.246496732131968</v>
      </c>
      <c r="R87" s="17">
        <f t="shared" si="18"/>
        <v>1.1795824255922134E-3</v>
      </c>
      <c r="S87" s="17">
        <f t="shared" si="19"/>
        <v>0</v>
      </c>
      <c r="T87" s="17">
        <f t="shared" si="20"/>
        <v>1.3722234329671701E-2</v>
      </c>
      <c r="U87">
        <f t="shared" si="30"/>
        <v>0</v>
      </c>
    </row>
    <row r="88" spans="1:21" x14ac:dyDescent="0.25">
      <c r="A88" s="3" t="s">
        <v>8</v>
      </c>
      <c r="B88" s="3">
        <v>77</v>
      </c>
      <c r="C88" s="3">
        <v>77</v>
      </c>
      <c r="D88" s="10">
        <v>38.5</v>
      </c>
      <c r="E88" s="23">
        <f t="shared" si="21"/>
        <v>10.694444444444445</v>
      </c>
      <c r="F88" s="17">
        <f t="shared" si="27"/>
        <v>0.1759259259259256</v>
      </c>
      <c r="G88" s="17">
        <f t="shared" si="22"/>
        <v>32.213095397453806</v>
      </c>
      <c r="H88" s="17">
        <f t="shared" si="23"/>
        <v>64.049764778099998</v>
      </c>
      <c r="I88" s="17">
        <f t="shared" si="15"/>
        <v>50.667194444444348</v>
      </c>
      <c r="J88" s="17">
        <f t="shared" si="24"/>
        <v>146.93005461999815</v>
      </c>
      <c r="K88" s="17">
        <f t="shared" si="25"/>
        <v>1.571335306352758</v>
      </c>
      <c r="L88" s="17">
        <f t="shared" si="16"/>
        <v>0</v>
      </c>
      <c r="M88" s="17">
        <f t="shared" si="26"/>
        <v>16.469616001157405</v>
      </c>
      <c r="N88" s="17">
        <f t="shared" si="28"/>
        <v>0.24244305555555556</v>
      </c>
      <c r="O88" s="17">
        <f>IF(E88&gt;0, IF(K88&gt;0, SUM($K88,O87), O87), O87)</f>
        <v>55.217875625302845</v>
      </c>
      <c r="P88" s="26">
        <f t="shared" si="17"/>
        <v>1.5338298784806345E-2</v>
      </c>
      <c r="Q88" s="17">
        <f t="shared" si="29"/>
        <v>-4.246496732131968</v>
      </c>
      <c r="R88" s="17">
        <f t="shared" si="18"/>
        <v>1.1795824255922134E-3</v>
      </c>
      <c r="S88" s="17">
        <f t="shared" si="19"/>
        <v>0</v>
      </c>
      <c r="T88" s="17">
        <f t="shared" si="20"/>
        <v>1.4158716359214132E-2</v>
      </c>
      <c r="U88">
        <f t="shared" si="30"/>
        <v>0</v>
      </c>
    </row>
    <row r="89" spans="1:21" x14ac:dyDescent="0.25">
      <c r="A89" s="3" t="s">
        <v>8</v>
      </c>
      <c r="B89" s="3">
        <v>78</v>
      </c>
      <c r="C89" s="3">
        <v>78</v>
      </c>
      <c r="D89" s="10">
        <v>39.299999999999997</v>
      </c>
      <c r="E89" s="23">
        <f t="shared" si="21"/>
        <v>10.916666666666666</v>
      </c>
      <c r="F89" s="17">
        <f t="shared" si="27"/>
        <v>9.2592592592592268E-2</v>
      </c>
      <c r="G89" s="17">
        <f t="shared" si="22"/>
        <v>33.565730281945307</v>
      </c>
      <c r="H89" s="17">
        <f t="shared" si="23"/>
        <v>64.049764778099998</v>
      </c>
      <c r="I89" s="17">
        <f t="shared" si="15"/>
        <v>26.666944444444351</v>
      </c>
      <c r="J89" s="17">
        <f>SUM(G89:I89)</f>
        <v>124.28243950448966</v>
      </c>
      <c r="K89" s="17">
        <f t="shared" si="25"/>
        <v>1.3567499645906786</v>
      </c>
      <c r="L89" s="17">
        <f t="shared" si="16"/>
        <v>0</v>
      </c>
      <c r="M89" s="17">
        <f t="shared" si="26"/>
        <v>17.161178760416664</v>
      </c>
      <c r="N89" s="17">
        <f t="shared" si="28"/>
        <v>0.24748083333333332</v>
      </c>
      <c r="O89" s="17">
        <f>IF(E89&gt;0, IF(K89&gt;0, SUM($K89,O88), O88), O88)</f>
        <v>56.574625589893522</v>
      </c>
      <c r="P89" s="26">
        <f t="shared" si="17"/>
        <v>1.5715173774970424E-2</v>
      </c>
      <c r="Q89" s="17">
        <f t="shared" si="29"/>
        <v>-4.246496732131968</v>
      </c>
      <c r="R89" s="17">
        <f t="shared" si="18"/>
        <v>1.1795824255922134E-3</v>
      </c>
      <c r="S89" s="17">
        <f t="shared" si="19"/>
        <v>0</v>
      </c>
      <c r="T89" s="17">
        <f t="shared" si="20"/>
        <v>1.4535591349378211E-2</v>
      </c>
      <c r="U89">
        <f t="shared" si="30"/>
        <v>0</v>
      </c>
    </row>
    <row r="90" spans="1:21" x14ac:dyDescent="0.25">
      <c r="A90" s="3" t="s">
        <v>8</v>
      </c>
      <c r="B90" s="3">
        <v>79</v>
      </c>
      <c r="C90" s="3">
        <v>79</v>
      </c>
      <c r="D90" s="10">
        <v>39.5</v>
      </c>
      <c r="E90" s="23">
        <f t="shared" si="21"/>
        <v>10.972222222222221</v>
      </c>
      <c r="F90" s="17">
        <f t="shared" si="27"/>
        <v>-2.7777777777777384E-2</v>
      </c>
      <c r="G90" s="17">
        <f t="shared" si="22"/>
        <v>33.908235516193145</v>
      </c>
      <c r="H90" s="17">
        <f t="shared" si="23"/>
        <v>64.049764778099998</v>
      </c>
      <c r="I90" s="17">
        <f>$H$3*F90</f>
        <v>-8.0000833333332189</v>
      </c>
      <c r="J90" s="17">
        <f t="shared" si="24"/>
        <v>89.957916960959921</v>
      </c>
      <c r="K90" s="17">
        <f t="shared" si="25"/>
        <v>0.98703825554386571</v>
      </c>
      <c r="L90" s="17">
        <f t="shared" si="16"/>
        <v>0</v>
      </c>
      <c r="M90" s="17">
        <f t="shared" si="26"/>
        <v>17.336291695601847</v>
      </c>
      <c r="N90" s="17">
        <f t="shared" si="28"/>
        <v>0.24874027777777774</v>
      </c>
      <c r="O90" s="17">
        <f>IF(E90&gt;0, IF(K90&gt;0, SUM($K90,O89), O89), O89)</f>
        <v>57.561663845437387</v>
      </c>
      <c r="P90" s="26">
        <f t="shared" si="17"/>
        <v>1.5989351068177053E-2</v>
      </c>
      <c r="Q90" s="17">
        <f t="shared" si="29"/>
        <v>-4.246496732131968</v>
      </c>
      <c r="R90" s="17">
        <f t="shared" si="18"/>
        <v>1.1795824255922134E-3</v>
      </c>
      <c r="S90" s="17">
        <f t="shared" si="19"/>
        <v>0</v>
      </c>
      <c r="T90" s="17">
        <f t="shared" si="20"/>
        <v>1.480976864258484E-2</v>
      </c>
      <c r="U90">
        <f t="shared" si="30"/>
        <v>0</v>
      </c>
    </row>
    <row r="91" spans="1:21" x14ac:dyDescent="0.25">
      <c r="A91" s="3" t="s">
        <v>8</v>
      </c>
      <c r="B91" s="3">
        <v>80</v>
      </c>
      <c r="C91" s="3">
        <v>80</v>
      </c>
      <c r="D91" s="10">
        <v>39</v>
      </c>
      <c r="E91" s="23">
        <f t="shared" si="21"/>
        <v>10.833333333333334</v>
      </c>
      <c r="F91" s="17">
        <f t="shared" si="27"/>
        <v>-9.2592592592592268E-2</v>
      </c>
      <c r="G91" s="17">
        <f t="shared" si="22"/>
        <v>33.055232315417271</v>
      </c>
      <c r="H91" s="17">
        <f t="shared" si="23"/>
        <v>64.049764778099998</v>
      </c>
      <c r="I91" s="17">
        <f t="shared" si="15"/>
        <v>-26.666944444444351</v>
      </c>
      <c r="J91" s="17">
        <f t="shared" si="24"/>
        <v>70.438052649072915</v>
      </c>
      <c r="K91" s="17">
        <f t="shared" si="25"/>
        <v>0.76307890369829001</v>
      </c>
      <c r="L91" s="17">
        <f t="shared" si="16"/>
        <v>0</v>
      </c>
      <c r="M91" s="17">
        <f t="shared" si="26"/>
        <v>16.900176041666668</v>
      </c>
      <c r="N91" s="17">
        <f t="shared" si="28"/>
        <v>0.24559166666666668</v>
      </c>
      <c r="O91" s="17">
        <f>IF(E91&gt;0, IF(K91&gt;0, SUM($K91,O90), O90), O90)</f>
        <v>58.32474274913568</v>
      </c>
      <c r="P91" s="26">
        <f t="shared" si="17"/>
        <v>1.6201317430315467E-2</v>
      </c>
      <c r="Q91" s="17">
        <f t="shared" si="29"/>
        <v>-4.246496732131968</v>
      </c>
      <c r="R91" s="17">
        <f t="shared" si="18"/>
        <v>1.1795824255922134E-3</v>
      </c>
      <c r="S91" s="17">
        <f t="shared" si="19"/>
        <v>0</v>
      </c>
      <c r="T91" s="17">
        <f t="shared" si="20"/>
        <v>1.5021735004723254E-2</v>
      </c>
      <c r="U91">
        <f t="shared" si="30"/>
        <v>0</v>
      </c>
    </row>
    <row r="92" spans="1:21" x14ac:dyDescent="0.25">
      <c r="A92" s="3" t="s">
        <v>8</v>
      </c>
      <c r="B92" s="3">
        <v>81</v>
      </c>
      <c r="C92" s="3">
        <v>81</v>
      </c>
      <c r="D92" s="10">
        <v>38.5</v>
      </c>
      <c r="E92" s="23">
        <f t="shared" si="21"/>
        <v>10.694444444444445</v>
      </c>
      <c r="F92" s="17">
        <f t="shared" si="27"/>
        <v>-0.15740740740740775</v>
      </c>
      <c r="G92" s="17">
        <f t="shared" si="22"/>
        <v>32.213095397453806</v>
      </c>
      <c r="H92" s="17">
        <f t="shared" si="23"/>
        <v>64.049764778099998</v>
      </c>
      <c r="I92" s="17">
        <f t="shared" si="15"/>
        <v>-45.333805555555649</v>
      </c>
      <c r="J92" s="17">
        <f t="shared" si="24"/>
        <v>50.929054619998162</v>
      </c>
      <c r="K92" s="17">
        <f t="shared" si="25"/>
        <v>0.54465794524164701</v>
      </c>
      <c r="L92" s="17">
        <f t="shared" si="16"/>
        <v>0</v>
      </c>
      <c r="M92" s="17">
        <f t="shared" si="26"/>
        <v>16.469616001157405</v>
      </c>
      <c r="N92" s="17">
        <f t="shared" si="28"/>
        <v>0.24244305555555556</v>
      </c>
      <c r="O92" s="17">
        <f>IF(E92&gt;0, IF(K92&gt;0, SUM($K92,O91), O91), O91)</f>
        <v>58.869400694377326</v>
      </c>
      <c r="P92" s="26">
        <f t="shared" si="17"/>
        <v>1.6352611303993701E-2</v>
      </c>
      <c r="Q92" s="17">
        <f t="shared" si="29"/>
        <v>-4.246496732131968</v>
      </c>
      <c r="R92" s="17">
        <f t="shared" si="18"/>
        <v>1.1795824255922134E-3</v>
      </c>
      <c r="S92" s="17">
        <f t="shared" si="19"/>
        <v>0</v>
      </c>
      <c r="T92" s="17">
        <f t="shared" si="20"/>
        <v>1.5173028878401489E-2</v>
      </c>
      <c r="U92">
        <f t="shared" si="30"/>
        <v>0</v>
      </c>
    </row>
    <row r="93" spans="1:21" x14ac:dyDescent="0.25">
      <c r="A93" s="3" t="s">
        <v>8</v>
      </c>
      <c r="B93" s="3">
        <v>82</v>
      </c>
      <c r="C93" s="3">
        <v>82</v>
      </c>
      <c r="D93" s="10">
        <v>37.299999999999997</v>
      </c>
      <c r="E93" s="23">
        <f t="shared" si="21"/>
        <v>10.361111111111111</v>
      </c>
      <c r="F93" s="17">
        <f t="shared" si="27"/>
        <v>-0.1388888888888887</v>
      </c>
      <c r="G93" s="17">
        <f t="shared" si="22"/>
        <v>30.236301228216227</v>
      </c>
      <c r="H93" s="17">
        <f t="shared" si="23"/>
        <v>64.049764778099998</v>
      </c>
      <c r="I93" s="17">
        <f t="shared" si="15"/>
        <v>-40.000416666666609</v>
      </c>
      <c r="J93" s="17">
        <f t="shared" si="24"/>
        <v>54.285649339649609</v>
      </c>
      <c r="K93" s="17">
        <f t="shared" si="25"/>
        <v>0.5624596445469251</v>
      </c>
      <c r="L93" s="17">
        <f t="shared" si="16"/>
        <v>0</v>
      </c>
      <c r="M93" s="17">
        <f t="shared" si="26"/>
        <v>15.458938806712961</v>
      </c>
      <c r="N93" s="17">
        <f t="shared" si="28"/>
        <v>0.23488638888888888</v>
      </c>
      <c r="O93" s="17">
        <f>IF(E93&gt;0, IF(K93&gt;0, SUM($K93,O92), O92), O92)</f>
        <v>59.431860338924253</v>
      </c>
      <c r="P93" s="26">
        <f t="shared" si="17"/>
        <v>1.6508850094145627E-2</v>
      </c>
      <c r="Q93" s="17">
        <f t="shared" si="29"/>
        <v>-4.246496732131968</v>
      </c>
      <c r="R93" s="17">
        <f t="shared" si="18"/>
        <v>1.1795824255922134E-3</v>
      </c>
      <c r="S93" s="17">
        <f t="shared" si="19"/>
        <v>0</v>
      </c>
      <c r="T93" s="17">
        <f t="shared" si="20"/>
        <v>1.5329267668553415E-2</v>
      </c>
      <c r="U93">
        <f t="shared" si="30"/>
        <v>0</v>
      </c>
    </row>
    <row r="94" spans="1:21" x14ac:dyDescent="0.25">
      <c r="A94" s="3" t="s">
        <v>8</v>
      </c>
      <c r="B94" s="3">
        <v>83</v>
      </c>
      <c r="C94" s="3">
        <v>83</v>
      </c>
      <c r="D94" s="10">
        <v>37</v>
      </c>
      <c r="E94" s="23">
        <f t="shared" si="21"/>
        <v>10.277777777777779</v>
      </c>
      <c r="F94" s="17">
        <f t="shared" si="27"/>
        <v>-5.5555555555555358E-2</v>
      </c>
      <c r="G94" s="17">
        <f t="shared" si="22"/>
        <v>29.75188234043803</v>
      </c>
      <c r="H94" s="17">
        <f t="shared" si="23"/>
        <v>64.049764778099998</v>
      </c>
      <c r="I94" s="17">
        <f t="shared" si="15"/>
        <v>-16.000166666666608</v>
      </c>
      <c r="J94" s="17">
        <f t="shared" si="24"/>
        <v>77.801480451871413</v>
      </c>
      <c r="K94" s="17">
        <f t="shared" si="25"/>
        <v>0.79962632686645618</v>
      </c>
      <c r="L94" s="17">
        <f t="shared" si="16"/>
        <v>0</v>
      </c>
      <c r="M94" s="17">
        <f t="shared" si="26"/>
        <v>15.211269560185187</v>
      </c>
      <c r="N94" s="17">
        <f t="shared" si="28"/>
        <v>0.23299722222222224</v>
      </c>
      <c r="O94" s="17">
        <f>IF(E94&gt;0, IF(K94&gt;0, SUM($K94,O93), O93), O93)</f>
        <v>60.231486665790712</v>
      </c>
      <c r="P94" s="26">
        <f t="shared" si="17"/>
        <v>1.6730968518275199E-2</v>
      </c>
      <c r="Q94" s="17">
        <f t="shared" si="29"/>
        <v>-4.246496732131968</v>
      </c>
      <c r="R94" s="17">
        <f t="shared" si="18"/>
        <v>1.1795824255922134E-3</v>
      </c>
      <c r="S94" s="17">
        <f t="shared" si="19"/>
        <v>0</v>
      </c>
      <c r="T94" s="17">
        <f t="shared" si="20"/>
        <v>1.5551386092682987E-2</v>
      </c>
      <c r="U94">
        <f t="shared" si="30"/>
        <v>0</v>
      </c>
    </row>
    <row r="95" spans="1:21" x14ac:dyDescent="0.25">
      <c r="A95" s="3" t="s">
        <v>8</v>
      </c>
      <c r="B95" s="3">
        <v>84</v>
      </c>
      <c r="C95" s="3">
        <v>84</v>
      </c>
      <c r="D95" s="10">
        <v>36.700000000000003</v>
      </c>
      <c r="E95" s="23">
        <f t="shared" si="21"/>
        <v>10.194444444444445</v>
      </c>
      <c r="F95" s="17">
        <f t="shared" si="27"/>
        <v>-0.10185185185185237</v>
      </c>
      <c r="G95" s="17">
        <f t="shared" si="22"/>
        <v>29.271375314472294</v>
      </c>
      <c r="H95" s="17">
        <f t="shared" si="23"/>
        <v>64.049764778099998</v>
      </c>
      <c r="I95" s="17">
        <f t="shared" si="15"/>
        <v>-29.333638888889038</v>
      </c>
      <c r="J95" s="17">
        <f t="shared" si="24"/>
        <v>63.987501203683252</v>
      </c>
      <c r="K95" s="17">
        <f t="shared" si="25"/>
        <v>0.65231702615977094</v>
      </c>
      <c r="L95" s="17">
        <f t="shared" si="16"/>
        <v>0</v>
      </c>
      <c r="M95" s="17">
        <f t="shared" si="26"/>
        <v>14.965600334490741</v>
      </c>
      <c r="N95" s="17">
        <f t="shared" si="28"/>
        <v>0.23110805555555555</v>
      </c>
      <c r="O95" s="17">
        <f>IF(E95&gt;0, IF(K95&gt;0, SUM($K95,O94), O94), O94)</f>
        <v>60.883803691950483</v>
      </c>
      <c r="P95" s="26">
        <f t="shared" si="17"/>
        <v>1.6912167692208466E-2</v>
      </c>
      <c r="Q95" s="17">
        <f t="shared" si="29"/>
        <v>-4.246496732131968</v>
      </c>
      <c r="R95" s="17">
        <f t="shared" si="18"/>
        <v>1.1795824255922134E-3</v>
      </c>
      <c r="S95" s="17">
        <f t="shared" si="19"/>
        <v>0</v>
      </c>
      <c r="T95" s="17">
        <f t="shared" si="20"/>
        <v>1.5732585266616254E-2</v>
      </c>
      <c r="U95">
        <f t="shared" si="30"/>
        <v>0</v>
      </c>
    </row>
    <row r="96" spans="1:21" x14ac:dyDescent="0.25">
      <c r="A96" s="3" t="s">
        <v>8</v>
      </c>
      <c r="B96" s="3">
        <v>85</v>
      </c>
      <c r="C96" s="3">
        <v>85</v>
      </c>
      <c r="D96" s="10">
        <v>35.9</v>
      </c>
      <c r="E96" s="23">
        <f t="shared" si="21"/>
        <v>9.9722222222222214</v>
      </c>
      <c r="F96" s="17">
        <f t="shared" si="27"/>
        <v>-0.12962962962962976</v>
      </c>
      <c r="G96" s="17">
        <f t="shared" si="22"/>
        <v>28.009147902980221</v>
      </c>
      <c r="H96" s="17">
        <f t="shared" si="23"/>
        <v>64.049764778099998</v>
      </c>
      <c r="I96" s="17">
        <f t="shared" si="15"/>
        <v>-37.333722222222256</v>
      </c>
      <c r="J96" s="17">
        <f t="shared" si="24"/>
        <v>54.725190458857959</v>
      </c>
      <c r="K96" s="17">
        <f t="shared" si="25"/>
        <v>0.54573176040916682</v>
      </c>
      <c r="L96" s="17">
        <f t="shared" si="16"/>
        <v>0</v>
      </c>
      <c r="M96" s="17">
        <f t="shared" si="26"/>
        <v>14.32026027893518</v>
      </c>
      <c r="N96" s="17">
        <f t="shared" si="28"/>
        <v>0.22607027777777775</v>
      </c>
      <c r="O96" s="17">
        <f>IF(E96&gt;0, IF(K96&gt;0, SUM($K96,O95), O95), O95)</f>
        <v>61.429535452359652</v>
      </c>
      <c r="P96" s="26">
        <f t="shared" si="17"/>
        <v>1.7063759847877683E-2</v>
      </c>
      <c r="Q96" s="17">
        <f t="shared" si="29"/>
        <v>-4.246496732131968</v>
      </c>
      <c r="R96" s="17">
        <f t="shared" si="18"/>
        <v>1.1795824255922134E-3</v>
      </c>
      <c r="S96" s="17">
        <f t="shared" si="19"/>
        <v>0</v>
      </c>
      <c r="T96" s="17">
        <f t="shared" si="20"/>
        <v>1.588417742228547E-2</v>
      </c>
      <c r="U96">
        <f t="shared" si="30"/>
        <v>0</v>
      </c>
    </row>
    <row r="97" spans="1:21" x14ac:dyDescent="0.25">
      <c r="A97" s="3" t="s">
        <v>8</v>
      </c>
      <c r="B97" s="3">
        <v>86</v>
      </c>
      <c r="C97" s="3">
        <v>86</v>
      </c>
      <c r="D97" s="10">
        <v>35.299999999999997</v>
      </c>
      <c r="E97" s="23">
        <f t="shared" si="21"/>
        <v>9.8055555555555554</v>
      </c>
      <c r="F97" s="17">
        <f t="shared" si="27"/>
        <v>-0.12037037037037024</v>
      </c>
      <c r="G97" s="17">
        <f t="shared" si="22"/>
        <v>27.08073269948606</v>
      </c>
      <c r="H97" s="17">
        <f t="shared" si="23"/>
        <v>64.049764778099998</v>
      </c>
      <c r="I97" s="17">
        <f t="shared" si="15"/>
        <v>-34.66702777777774</v>
      </c>
      <c r="J97" s="17">
        <f t="shared" si="24"/>
        <v>56.463469699808321</v>
      </c>
      <c r="K97" s="17">
        <f t="shared" si="25"/>
        <v>0.55365568900089834</v>
      </c>
      <c r="L97" s="17">
        <f t="shared" si="16"/>
        <v>0</v>
      </c>
      <c r="M97" s="17">
        <f t="shared" si="26"/>
        <v>13.845588667824073</v>
      </c>
      <c r="N97" s="17">
        <f t="shared" si="28"/>
        <v>0.22229194444444444</v>
      </c>
      <c r="O97" s="17">
        <f>IF(E97&gt;0, IF(K97&gt;0, SUM($K97,O96), O96), O96)</f>
        <v>61.98319114136055</v>
      </c>
      <c r="P97" s="26">
        <f t="shared" si="17"/>
        <v>1.7217553094822376E-2</v>
      </c>
      <c r="Q97" s="17">
        <f t="shared" si="29"/>
        <v>-4.246496732131968</v>
      </c>
      <c r="R97" s="17">
        <f t="shared" si="18"/>
        <v>1.1795824255922134E-3</v>
      </c>
      <c r="S97" s="17">
        <f t="shared" si="19"/>
        <v>0</v>
      </c>
      <c r="T97" s="17">
        <f t="shared" si="20"/>
        <v>1.6037970669230163E-2</v>
      </c>
      <c r="U97">
        <f t="shared" si="30"/>
        <v>0</v>
      </c>
    </row>
    <row r="98" spans="1:21" x14ac:dyDescent="0.25">
      <c r="A98" s="3" t="s">
        <v>8</v>
      </c>
      <c r="B98" s="3">
        <v>87</v>
      </c>
      <c r="C98" s="3">
        <v>87</v>
      </c>
      <c r="D98" s="10">
        <v>34.6</v>
      </c>
      <c r="E98" s="23">
        <f t="shared" si="21"/>
        <v>9.6111111111111107</v>
      </c>
      <c r="F98" s="17">
        <f t="shared" si="27"/>
        <v>-0.10185185185185179</v>
      </c>
      <c r="G98" s="17">
        <f t="shared" si="22"/>
        <v>26.017358263461492</v>
      </c>
      <c r="H98" s="17">
        <f t="shared" si="23"/>
        <v>64.049764778099998</v>
      </c>
      <c r="I98" s="17">
        <f t="shared" si="15"/>
        <v>-29.333638888888871</v>
      </c>
      <c r="J98" s="17">
        <f t="shared" si="24"/>
        <v>60.733484152672617</v>
      </c>
      <c r="K98" s="17">
        <f t="shared" si="25"/>
        <v>0.58371626435624235</v>
      </c>
      <c r="L98" s="17">
        <f t="shared" si="16"/>
        <v>0</v>
      </c>
      <c r="M98" s="17">
        <f t="shared" si="26"/>
        <v>13.301916337962963</v>
      </c>
      <c r="N98" s="17">
        <f t="shared" si="28"/>
        <v>0.21788388888888888</v>
      </c>
      <c r="O98" s="17">
        <f>IF(E98&gt;0, IF(K98&gt;0, SUM($K98,O97), O97), O97)</f>
        <v>62.56690740571679</v>
      </c>
      <c r="P98" s="26">
        <f t="shared" si="17"/>
        <v>1.7379696501587997E-2</v>
      </c>
      <c r="Q98" s="17">
        <f t="shared" si="29"/>
        <v>-4.246496732131968</v>
      </c>
      <c r="R98" s="17">
        <f t="shared" si="18"/>
        <v>1.1795824255922134E-3</v>
      </c>
      <c r="S98" s="17">
        <f t="shared" si="19"/>
        <v>0</v>
      </c>
      <c r="T98" s="17">
        <f t="shared" si="20"/>
        <v>1.6200114075995784E-2</v>
      </c>
      <c r="U98">
        <f t="shared" si="30"/>
        <v>0</v>
      </c>
    </row>
    <row r="99" spans="1:21" x14ac:dyDescent="0.25">
      <c r="A99" s="3" t="s">
        <v>8</v>
      </c>
      <c r="B99" s="3">
        <v>88</v>
      </c>
      <c r="C99" s="3">
        <v>88</v>
      </c>
      <c r="D99" s="10">
        <v>34.200000000000003</v>
      </c>
      <c r="E99" s="23">
        <f t="shared" si="21"/>
        <v>9.5</v>
      </c>
      <c r="F99" s="17">
        <f t="shared" si="27"/>
        <v>-0.25</v>
      </c>
      <c r="G99" s="17">
        <f t="shared" si="22"/>
        <v>25.419278057465252</v>
      </c>
      <c r="H99" s="17">
        <f t="shared" si="23"/>
        <v>64.049764778099998</v>
      </c>
      <c r="I99" s="17">
        <f t="shared" si="15"/>
        <v>-72.000749999999996</v>
      </c>
      <c r="J99" s="17">
        <f t="shared" si="24"/>
        <v>17.468292835565251</v>
      </c>
      <c r="K99" s="17">
        <f t="shared" si="25"/>
        <v>0.16594878193786988</v>
      </c>
      <c r="L99" s="17">
        <f t="shared" si="16"/>
        <v>0</v>
      </c>
      <c r="M99" s="17">
        <f t="shared" si="26"/>
        <v>12.996135375</v>
      </c>
      <c r="N99" s="17">
        <f t="shared" si="28"/>
        <v>0.215365</v>
      </c>
      <c r="O99" s="17">
        <f>IF(E99&gt;0, IF(K99&gt;0, SUM($K99,O98), O98), O98)</f>
        <v>62.732856187654662</v>
      </c>
      <c r="P99" s="26">
        <f t="shared" si="17"/>
        <v>1.7425793385459628E-2</v>
      </c>
      <c r="Q99" s="17">
        <f t="shared" si="29"/>
        <v>-4.246496732131968</v>
      </c>
      <c r="R99" s="17">
        <f t="shared" si="18"/>
        <v>1.1795824255922134E-3</v>
      </c>
      <c r="S99" s="17">
        <f t="shared" si="19"/>
        <v>0</v>
      </c>
      <c r="T99" s="17">
        <f t="shared" si="20"/>
        <v>1.6246210959867415E-2</v>
      </c>
      <c r="U99">
        <f t="shared" si="30"/>
        <v>0</v>
      </c>
    </row>
    <row r="100" spans="1:21" x14ac:dyDescent="0.25">
      <c r="A100" s="3" t="s">
        <v>8</v>
      </c>
      <c r="B100" s="3">
        <v>89</v>
      </c>
      <c r="C100" s="3">
        <v>89</v>
      </c>
      <c r="D100" s="10">
        <v>31.9</v>
      </c>
      <c r="E100" s="23">
        <f t="shared" si="21"/>
        <v>8.8611111111111107</v>
      </c>
      <c r="F100" s="17">
        <f t="shared" si="27"/>
        <v>-0.63888888888888895</v>
      </c>
      <c r="G100" s="17">
        <f t="shared" si="22"/>
        <v>22.115276105517264</v>
      </c>
      <c r="H100" s="17">
        <f t="shared" si="23"/>
        <v>64.049764778099998</v>
      </c>
      <c r="I100" s="17">
        <f t="shared" si="15"/>
        <v>-184.00191666666669</v>
      </c>
      <c r="J100" s="17">
        <f t="shared" si="24"/>
        <v>-97.836875783049422</v>
      </c>
      <c r="K100" s="17">
        <f t="shared" si="25"/>
        <v>-0.86694342707757677</v>
      </c>
      <c r="L100" s="17">
        <f t="shared" si="16"/>
        <v>-0.86694342707757677</v>
      </c>
      <c r="M100" s="17">
        <f t="shared" si="26"/>
        <v>11.306895556712961</v>
      </c>
      <c r="N100" s="17">
        <f t="shared" si="28"/>
        <v>0.20088138888888887</v>
      </c>
      <c r="O100" s="17">
        <f>IF(E100&gt;0, IF(K100&gt;0, SUM($K100,O99), O99), O99)</f>
        <v>62.732856187654662</v>
      </c>
      <c r="P100" s="26">
        <f>O100/3600</f>
        <v>1.7425793385459628E-2</v>
      </c>
      <c r="Q100" s="17">
        <f t="shared" si="29"/>
        <v>-5.1134401592095449</v>
      </c>
      <c r="R100" s="17">
        <f t="shared" si="18"/>
        <v>1.4204000442248736E-3</v>
      </c>
      <c r="S100" s="17">
        <f t="shared" si="19"/>
        <v>11.306895556712961</v>
      </c>
      <c r="T100" s="17">
        <f t="shared" si="20"/>
        <v>1.6005393341234755E-2</v>
      </c>
      <c r="U100">
        <f t="shared" si="30"/>
        <v>0.86694342707757677</v>
      </c>
    </row>
    <row r="101" spans="1:21" x14ac:dyDescent="0.25">
      <c r="A101" s="3" t="s">
        <v>8</v>
      </c>
      <c r="B101" s="3">
        <v>90</v>
      </c>
      <c r="C101" s="3">
        <v>90</v>
      </c>
      <c r="D101" s="10">
        <v>27.3</v>
      </c>
      <c r="E101" s="23">
        <f t="shared" si="21"/>
        <v>7.583333333333333</v>
      </c>
      <c r="F101" s="17">
        <f t="shared" si="27"/>
        <v>-0.91666666666666663</v>
      </c>
      <c r="G101" s="17">
        <f t="shared" si="22"/>
        <v>16.197063834554459</v>
      </c>
      <c r="H101" s="17">
        <f t="shared" si="23"/>
        <v>64.049764778099998</v>
      </c>
      <c r="I101" s="17">
        <f t="shared" si="15"/>
        <v>-264.00274999999999</v>
      </c>
      <c r="J101" s="17">
        <f t="shared" si="24"/>
        <v>-183.75592138734555</v>
      </c>
      <c r="K101" s="17">
        <f t="shared" si="25"/>
        <v>-1.3934824038540372</v>
      </c>
      <c r="L101" s="17">
        <f t="shared" si="16"/>
        <v>-2.2604258309316139</v>
      </c>
      <c r="M101" s="17">
        <f t="shared" si="26"/>
        <v>8.2810862604166662</v>
      </c>
      <c r="N101" s="17">
        <f t="shared" si="28"/>
        <v>0.17191416666666665</v>
      </c>
      <c r="O101" s="17">
        <f>IF(E101&gt;0, IF(K101&gt;0, SUM($K101,O100), O100), O100)</f>
        <v>62.732856187654662</v>
      </c>
      <c r="P101" s="26">
        <f t="shared" si="17"/>
        <v>1.7425793385459628E-2</v>
      </c>
      <c r="Q101" s="17">
        <f t="shared" si="29"/>
        <v>-6.5069225630635819</v>
      </c>
      <c r="R101" s="17">
        <f t="shared" si="18"/>
        <v>1.8074784897398838E-3</v>
      </c>
      <c r="S101" s="17">
        <f t="shared" si="19"/>
        <v>19.587981817129627</v>
      </c>
      <c r="T101" s="17">
        <f t="shared" si="20"/>
        <v>1.5618314895719744E-2</v>
      </c>
      <c r="U101">
        <f t="shared" si="30"/>
        <v>0.52653897677646044</v>
      </c>
    </row>
    <row r="102" spans="1:21" x14ac:dyDescent="0.25">
      <c r="A102" s="3" t="s">
        <v>8</v>
      </c>
      <c r="B102" s="3">
        <v>91</v>
      </c>
      <c r="C102" s="3">
        <v>91</v>
      </c>
      <c r="D102" s="10">
        <v>22</v>
      </c>
      <c r="E102" s="23">
        <f t="shared" si="21"/>
        <v>6.1111111111111107</v>
      </c>
      <c r="F102" s="17">
        <f t="shared" si="27"/>
        <v>-0.95370370370370361</v>
      </c>
      <c r="G102" s="17">
        <f t="shared" si="22"/>
        <v>10.518561762433896</v>
      </c>
      <c r="H102" s="17">
        <f t="shared" si="23"/>
        <v>64.049764778099998</v>
      </c>
      <c r="I102" s="17">
        <f t="shared" si="15"/>
        <v>-274.66952777777772</v>
      </c>
      <c r="J102" s="17">
        <f t="shared" si="24"/>
        <v>-200.10120123724383</v>
      </c>
      <c r="K102" s="17">
        <f t="shared" si="25"/>
        <v>-1.222840674227601</v>
      </c>
      <c r="L102" s="17">
        <f t="shared" si="16"/>
        <v>-3.4832665051592149</v>
      </c>
      <c r="M102" s="17">
        <f t="shared" si="26"/>
        <v>5.3778337962962963</v>
      </c>
      <c r="N102" s="17">
        <f t="shared" si="28"/>
        <v>0.13853888888888888</v>
      </c>
      <c r="O102" s="17">
        <f>IF(E102&gt;0, IF(K102&gt;0, SUM($K102,O101), O101), O101)</f>
        <v>62.732856187654662</v>
      </c>
      <c r="P102" s="26">
        <f t="shared" si="17"/>
        <v>1.7425793385459628E-2</v>
      </c>
      <c r="Q102" s="17">
        <f t="shared" si="29"/>
        <v>-7.7297632372911824</v>
      </c>
      <c r="R102" s="17">
        <f t="shared" si="18"/>
        <v>2.1471564548031061E-3</v>
      </c>
      <c r="S102" s="17">
        <f t="shared" si="19"/>
        <v>24.965815613425924</v>
      </c>
      <c r="T102" s="17">
        <f t="shared" si="20"/>
        <v>1.5278636930656522E-2</v>
      </c>
      <c r="U102">
        <f t="shared" si="30"/>
        <v>0.69630169745114057</v>
      </c>
    </row>
    <row r="103" spans="1:21" x14ac:dyDescent="0.25">
      <c r="A103" s="3" t="s">
        <v>8</v>
      </c>
      <c r="B103" s="3">
        <v>92</v>
      </c>
      <c r="C103" s="3">
        <v>92</v>
      </c>
      <c r="D103" s="10">
        <v>17</v>
      </c>
      <c r="E103" s="23">
        <f t="shared" si="21"/>
        <v>4.7222222222222223</v>
      </c>
      <c r="F103" s="17">
        <f t="shared" si="27"/>
        <v>-0.72222222222222199</v>
      </c>
      <c r="G103" s="17">
        <f t="shared" si="22"/>
        <v>6.2807114655855294</v>
      </c>
      <c r="H103" s="17">
        <f t="shared" si="23"/>
        <v>64.049764778099998</v>
      </c>
      <c r="I103" s="17">
        <f t="shared" si="15"/>
        <v>-208.0021666666666</v>
      </c>
      <c r="J103" s="17">
        <f t="shared" si="24"/>
        <v>-137.67169042298107</v>
      </c>
      <c r="K103" s="17">
        <f t="shared" si="25"/>
        <v>-0.65011631588629948</v>
      </c>
      <c r="L103" s="17">
        <f t="shared" si="16"/>
        <v>-4.1333828210455144</v>
      </c>
      <c r="M103" s="17">
        <f t="shared" si="26"/>
        <v>3.2111445601851853</v>
      </c>
      <c r="N103" s="17">
        <f t="shared" si="28"/>
        <v>0.10705277777777777</v>
      </c>
      <c r="O103" s="17">
        <f>IF(E103&gt;0, IF(K103&gt;0, SUM($K103,O102), O102), O102)</f>
        <v>62.732856187654662</v>
      </c>
      <c r="P103" s="26">
        <f t="shared" si="17"/>
        <v>1.7425793385459628E-2</v>
      </c>
      <c r="Q103" s="17">
        <f t="shared" si="29"/>
        <v>-8.3798795531774815</v>
      </c>
      <c r="R103" s="17">
        <f t="shared" si="18"/>
        <v>2.3277443203270783E-3</v>
      </c>
      <c r="S103" s="17">
        <f t="shared" si="19"/>
        <v>28.176960173611111</v>
      </c>
      <c r="T103" s="17">
        <f t="shared" si="20"/>
        <v>1.5098049065132549E-2</v>
      </c>
      <c r="U103">
        <f t="shared" si="30"/>
        <v>4.6185381564841088E-2</v>
      </c>
    </row>
    <row r="104" spans="1:21" x14ac:dyDescent="0.25">
      <c r="A104" s="3" t="s">
        <v>8</v>
      </c>
      <c r="B104" s="3">
        <v>93</v>
      </c>
      <c r="C104" s="3">
        <v>93</v>
      </c>
      <c r="D104" s="10">
        <v>14.2</v>
      </c>
      <c r="E104" s="23">
        <f t="shared" si="21"/>
        <v>3.9444444444444446</v>
      </c>
      <c r="F104" s="17">
        <f t="shared" si="27"/>
        <v>-0.46296296296296297</v>
      </c>
      <c r="G104" s="17">
        <f t="shared" si="22"/>
        <v>4.3821545325974611</v>
      </c>
      <c r="H104" s="17">
        <f t="shared" si="23"/>
        <v>64.049764778099998</v>
      </c>
      <c r="I104" s="17">
        <f t="shared" si="15"/>
        <v>-133.33472222222221</v>
      </c>
      <c r="J104" s="17">
        <f t="shared" si="24"/>
        <v>-64.902802911524759</v>
      </c>
      <c r="K104" s="17">
        <f t="shared" si="25"/>
        <v>-0.25600550037323655</v>
      </c>
      <c r="L104" s="17">
        <f t="shared" si="16"/>
        <v>-4.3893883214187506</v>
      </c>
      <c r="M104" s="17">
        <f t="shared" si="26"/>
        <v>2.2404677824074075</v>
      </c>
      <c r="N104" s="17">
        <f t="shared" si="28"/>
        <v>8.9420555555555559E-2</v>
      </c>
      <c r="O104" s="17">
        <f>IF(E104&gt;0, IF(K104&gt;0, SUM($K104,O103), O103), O103)</f>
        <v>62.732856187654662</v>
      </c>
      <c r="P104" s="26">
        <f t="shared" si="17"/>
        <v>1.7425793385459628E-2</v>
      </c>
      <c r="Q104" s="17">
        <f t="shared" si="29"/>
        <v>-8.6358850535507177</v>
      </c>
      <c r="R104" s="17">
        <f t="shared" si="18"/>
        <v>2.3988569593196437E-3</v>
      </c>
      <c r="S104" s="17">
        <f t="shared" si="19"/>
        <v>30.417427956018518</v>
      </c>
      <c r="T104" s="17">
        <f t="shared" si="20"/>
        <v>1.5026936426139984E-2</v>
      </c>
      <c r="U104">
        <f t="shared" si="30"/>
        <v>0.20982011880839546</v>
      </c>
    </row>
    <row r="105" spans="1:21" x14ac:dyDescent="0.25">
      <c r="A105" s="3" t="s">
        <v>8</v>
      </c>
      <c r="B105" s="3">
        <v>94</v>
      </c>
      <c r="C105" s="3">
        <v>94</v>
      </c>
      <c r="D105" s="10">
        <v>12</v>
      </c>
      <c r="E105" s="23">
        <f t="shared" si="21"/>
        <v>3.3333333333333335</v>
      </c>
      <c r="F105" s="17">
        <f t="shared" si="27"/>
        <v>-0.47222222222222232</v>
      </c>
      <c r="G105" s="17">
        <f t="shared" si="22"/>
        <v>3.129489449980333</v>
      </c>
      <c r="H105" s="17">
        <f t="shared" si="23"/>
        <v>64.049764778099998</v>
      </c>
      <c r="I105" s="17">
        <f t="shared" si="15"/>
        <v>-136.0014166666667</v>
      </c>
      <c r="J105" s="17">
        <f t="shared" si="24"/>
        <v>-68.822162438586375</v>
      </c>
      <c r="K105" s="17">
        <f t="shared" si="25"/>
        <v>-0.22940720812862125</v>
      </c>
      <c r="L105" s="17">
        <f t="shared" si="16"/>
        <v>-4.6187955295473717</v>
      </c>
      <c r="M105" s="17">
        <f t="shared" si="26"/>
        <v>1.6000166666666669</v>
      </c>
      <c r="N105" s="17">
        <f t="shared" si="28"/>
        <v>7.5566666666666671E-2</v>
      </c>
      <c r="O105" s="17">
        <f>IF(E105&gt;0, IF(K105&gt;0, SUM($K105,O104), O104), O104)</f>
        <v>62.732856187654662</v>
      </c>
      <c r="P105" s="26">
        <f t="shared" si="17"/>
        <v>1.7425793385459628E-2</v>
      </c>
      <c r="Q105" s="17">
        <f t="shared" si="29"/>
        <v>-8.8652922616793397</v>
      </c>
      <c r="R105" s="17">
        <f t="shared" si="18"/>
        <v>2.4625811837998167E-3</v>
      </c>
      <c r="S105" s="17">
        <f t="shared" si="19"/>
        <v>32.017444622685183</v>
      </c>
      <c r="T105" s="17">
        <f t="shared" si="20"/>
        <v>1.496321220165981E-2</v>
      </c>
      <c r="U105">
        <f t="shared" si="30"/>
        <v>1.9587089320225792E-2</v>
      </c>
    </row>
    <row r="106" spans="1:21" x14ac:dyDescent="0.25">
      <c r="A106" s="3" t="s">
        <v>8</v>
      </c>
      <c r="B106" s="3">
        <v>95</v>
      </c>
      <c r="C106" s="3">
        <v>95</v>
      </c>
      <c r="D106" s="10">
        <v>9.1</v>
      </c>
      <c r="E106" s="23">
        <f t="shared" si="21"/>
        <v>2.5277777777777777</v>
      </c>
      <c r="F106" s="17">
        <f t="shared" si="27"/>
        <v>-0.57407407407407407</v>
      </c>
      <c r="G106" s="17">
        <f t="shared" si="22"/>
        <v>1.7996737593949397</v>
      </c>
      <c r="H106" s="17">
        <f t="shared" si="23"/>
        <v>64.049764778099998</v>
      </c>
      <c r="I106" s="17">
        <f t="shared" si="15"/>
        <v>-165.33505555555556</v>
      </c>
      <c r="J106" s="17">
        <f t="shared" si="24"/>
        <v>-99.485617018060623</v>
      </c>
      <c r="K106" s="17">
        <f t="shared" si="25"/>
        <v>-0.25147753190676436</v>
      </c>
      <c r="L106" s="17">
        <f t="shared" si="16"/>
        <v>-4.8702730614541361</v>
      </c>
      <c r="M106" s="17">
        <f t="shared" si="26"/>
        <v>0.92012069560185172</v>
      </c>
      <c r="N106" s="17">
        <f t="shared" si="28"/>
        <v>5.7304722222222215E-2</v>
      </c>
      <c r="O106" s="17">
        <f>IF(E106&gt;0, IF(K106&gt;0, SUM($K106,O105), O105), O105)</f>
        <v>62.732856187654662</v>
      </c>
      <c r="P106" s="26">
        <f t="shared" si="17"/>
        <v>1.7425793385459628E-2</v>
      </c>
      <c r="Q106" s="17">
        <f t="shared" si="29"/>
        <v>-9.116769793586105</v>
      </c>
      <c r="R106" s="17">
        <f t="shared" si="18"/>
        <v>2.5324360537739179E-3</v>
      </c>
      <c r="S106" s="17">
        <f t="shared" si="19"/>
        <v>32.937565318287035</v>
      </c>
      <c r="T106" s="17">
        <f t="shared" si="20"/>
        <v>1.489335733168571E-2</v>
      </c>
      <c r="U106">
        <f t="shared" si="30"/>
        <v>0.23189044258653857</v>
      </c>
    </row>
    <row r="107" spans="1:21" x14ac:dyDescent="0.25">
      <c r="A107" s="3" t="s">
        <v>8</v>
      </c>
      <c r="B107" s="3">
        <v>96</v>
      </c>
      <c r="C107" s="3">
        <v>96</v>
      </c>
      <c r="D107" s="10">
        <v>5.8</v>
      </c>
      <c r="E107" s="23">
        <f t="shared" si="21"/>
        <v>1.6111111111111112</v>
      </c>
      <c r="F107" s="17">
        <f t="shared" si="27"/>
        <v>-0.50925925925925919</v>
      </c>
      <c r="G107" s="17">
        <f t="shared" si="22"/>
        <v>0.73108350762040553</v>
      </c>
      <c r="H107" s="17">
        <f t="shared" si="23"/>
        <v>64.049764778099998</v>
      </c>
      <c r="I107" s="17">
        <f t="shared" si="15"/>
        <v>-146.66819444444442</v>
      </c>
      <c r="J107" s="17">
        <f t="shared" si="24"/>
        <v>-81.887346158724014</v>
      </c>
      <c r="K107" s="17">
        <f t="shared" si="25"/>
        <v>-0.13192961325572203</v>
      </c>
      <c r="L107" s="17">
        <f t="shared" si="16"/>
        <v>-5.0022026747098582</v>
      </c>
      <c r="M107" s="17">
        <f t="shared" si="26"/>
        <v>0.3737816712962963</v>
      </c>
      <c r="N107" s="17">
        <f t="shared" si="28"/>
        <v>3.652388888888889E-2</v>
      </c>
      <c r="O107" s="17">
        <f>IF(E107&gt;0, IF(K107&gt;0, SUM($K107,O106), O106), O106)</f>
        <v>62.732856187654662</v>
      </c>
      <c r="P107" s="26">
        <f t="shared" si="17"/>
        <v>1.7425793385459628E-2</v>
      </c>
      <c r="Q107" s="17">
        <f t="shared" si="29"/>
        <v>-9.2486994068418262</v>
      </c>
      <c r="R107" s="17">
        <f t="shared" si="18"/>
        <v>2.5690831685671739E-3</v>
      </c>
      <c r="S107" s="17">
        <f t="shared" si="19"/>
        <v>33.311346989583335</v>
      </c>
      <c r="T107" s="17">
        <f t="shared" si="20"/>
        <v>1.4856710216892454E-2</v>
      </c>
      <c r="U107">
        <f t="shared" si="30"/>
        <v>9.9960829330816542E-2</v>
      </c>
    </row>
    <row r="108" spans="1:21" x14ac:dyDescent="0.25">
      <c r="A108" s="3" t="s">
        <v>8</v>
      </c>
      <c r="B108" s="3">
        <v>97</v>
      </c>
      <c r="C108" s="3">
        <v>97</v>
      </c>
      <c r="D108" s="10">
        <v>3.6</v>
      </c>
      <c r="E108" s="23">
        <f t="shared" si="21"/>
        <v>1</v>
      </c>
      <c r="F108" s="17">
        <f t="shared" si="27"/>
        <v>-0.33333333333333331</v>
      </c>
      <c r="G108" s="17">
        <f t="shared" si="22"/>
        <v>0.28165405049822995</v>
      </c>
      <c r="H108" s="17">
        <f t="shared" si="23"/>
        <v>64.049764778099998</v>
      </c>
      <c r="I108" s="17">
        <f t="shared" si="15"/>
        <v>-96.000999999999991</v>
      </c>
      <c r="J108" s="17">
        <f t="shared" si="24"/>
        <v>-31.669581171401759</v>
      </c>
      <c r="K108" s="17">
        <f t="shared" si="25"/>
        <v>-3.1669581171401756E-2</v>
      </c>
      <c r="L108" s="17">
        <f t="shared" si="16"/>
        <v>-5.0338722558812599</v>
      </c>
      <c r="M108" s="17">
        <f t="shared" si="26"/>
        <v>0.1440015</v>
      </c>
      <c r="N108" s="17">
        <f t="shared" si="28"/>
        <v>2.2669999999999999E-2</v>
      </c>
      <c r="O108" s="17">
        <f>IF(E108&gt;0, IF(K108&gt;0, SUM($K108,O107), O107), O107)</f>
        <v>62.732856187654662</v>
      </c>
      <c r="P108" s="26">
        <f t="shared" si="17"/>
        <v>1.7425793385459628E-2</v>
      </c>
      <c r="Q108" s="17">
        <f t="shared" si="29"/>
        <v>-9.2803689880132278</v>
      </c>
      <c r="R108" s="17">
        <f t="shared" si="18"/>
        <v>2.577880274448119E-3</v>
      </c>
      <c r="S108" s="17">
        <f t="shared" si="19"/>
        <v>33.455348489583336</v>
      </c>
      <c r="T108" s="17">
        <f t="shared" si="20"/>
        <v>1.484791311101151E-2</v>
      </c>
      <c r="U108">
        <f t="shared" si="30"/>
        <v>6.8291248159414786E-2</v>
      </c>
    </row>
    <row r="109" spans="1:21" x14ac:dyDescent="0.25">
      <c r="A109" s="3" t="s">
        <v>8</v>
      </c>
      <c r="B109" s="3">
        <v>98</v>
      </c>
      <c r="C109" s="3">
        <v>98</v>
      </c>
      <c r="D109" s="10">
        <v>2.2000000000000002</v>
      </c>
      <c r="E109" s="23">
        <f t="shared" si="21"/>
        <v>0.61111111111111116</v>
      </c>
      <c r="F109" s="17">
        <f t="shared" si="27"/>
        <v>-0.33333333333333331</v>
      </c>
      <c r="G109" s="17">
        <f t="shared" si="22"/>
        <v>0.10518561762433898</v>
      </c>
      <c r="H109" s="17">
        <f t="shared" si="23"/>
        <v>64.049764778099998</v>
      </c>
      <c r="I109" s="17">
        <f t="shared" si="15"/>
        <v>-96.000999999999991</v>
      </c>
      <c r="J109" s="17">
        <f t="shared" si="24"/>
        <v>-31.846049604275649</v>
      </c>
      <c r="K109" s="17">
        <f t="shared" si="25"/>
        <v>-1.9461474758168455E-2</v>
      </c>
      <c r="L109" s="17">
        <f t="shared" si="16"/>
        <v>-5.0533337306394284</v>
      </c>
      <c r="M109" s="17">
        <f t="shared" si="26"/>
        <v>5.3778337962962962E-2</v>
      </c>
      <c r="N109" s="17">
        <f t="shared" si="28"/>
        <v>1.385388888888889E-2</v>
      </c>
      <c r="O109" s="17">
        <f>IF(E109&gt;0, IF(K109&gt;0, SUM($K109,O108), O108), O108)</f>
        <v>62.732856187654662</v>
      </c>
      <c r="P109" s="26">
        <f t="shared" si="17"/>
        <v>1.7425793385459628E-2</v>
      </c>
      <c r="Q109" s="17">
        <f t="shared" si="29"/>
        <v>-9.2998304627713964</v>
      </c>
      <c r="R109" s="17">
        <f t="shared" si="18"/>
        <v>2.583286239658721E-3</v>
      </c>
      <c r="S109" s="17">
        <f t="shared" si="19"/>
        <v>33.509126827546297</v>
      </c>
      <c r="T109" s="17">
        <f t="shared" si="20"/>
        <v>1.4842507145800907E-2</v>
      </c>
      <c r="U109">
        <f t="shared" si="30"/>
        <v>4.8829773401246335E-2</v>
      </c>
    </row>
    <row r="110" spans="1:21" x14ac:dyDescent="0.25">
      <c r="A110" s="3" t="s">
        <v>8</v>
      </c>
      <c r="B110" s="3">
        <v>99</v>
      </c>
      <c r="C110" s="3">
        <v>99</v>
      </c>
      <c r="D110" s="10">
        <v>0</v>
      </c>
      <c r="E110" s="23">
        <f t="shared" si="21"/>
        <v>0</v>
      </c>
      <c r="F110" s="17">
        <f t="shared" si="27"/>
        <v>-0.20370370370370372</v>
      </c>
      <c r="G110" s="17">
        <f t="shared" si="22"/>
        <v>0</v>
      </c>
      <c r="H110" s="17">
        <f t="shared" si="23"/>
        <v>64.049764778099998</v>
      </c>
      <c r="I110" s="17">
        <f t="shared" si="15"/>
        <v>-58.667277777777777</v>
      </c>
      <c r="J110" s="17">
        <f t="shared" si="24"/>
        <v>5.3824870003222216</v>
      </c>
      <c r="K110" s="17">
        <f t="shared" si="25"/>
        <v>0</v>
      </c>
      <c r="L110" s="17">
        <f t="shared" si="16"/>
        <v>0</v>
      </c>
      <c r="M110" s="17">
        <f t="shared" si="26"/>
        <v>0</v>
      </c>
      <c r="N110" s="17">
        <f t="shared" si="28"/>
        <v>0</v>
      </c>
      <c r="O110" s="17">
        <f>IF(E110&gt;0, IF(K110&gt;0, SUM($K110,O109), O109), O109)</f>
        <v>62.732856187654662</v>
      </c>
      <c r="P110" s="26">
        <f t="shared" si="17"/>
        <v>1.7425793385459628E-2</v>
      </c>
      <c r="Q110" s="17">
        <f t="shared" si="29"/>
        <v>-9.2998304627713964</v>
      </c>
      <c r="R110" s="17">
        <f t="shared" si="18"/>
        <v>2.583286239658721E-3</v>
      </c>
      <c r="S110" s="17">
        <f t="shared" si="19"/>
        <v>0</v>
      </c>
      <c r="T110" s="17">
        <f t="shared" si="20"/>
        <v>1.4842507145800907E-2</v>
      </c>
      <c r="U110">
        <f t="shared" si="30"/>
        <v>0</v>
      </c>
    </row>
    <row r="111" spans="1:21" x14ac:dyDescent="0.25">
      <c r="A111" s="3" t="s">
        <v>8</v>
      </c>
      <c r="B111" s="3">
        <v>100</v>
      </c>
      <c r="C111" s="3">
        <v>100</v>
      </c>
      <c r="D111" s="10">
        <v>0</v>
      </c>
      <c r="E111" s="23">
        <f t="shared" si="21"/>
        <v>0</v>
      </c>
      <c r="F111" s="17">
        <f t="shared" si="27"/>
        <v>0</v>
      </c>
      <c r="G111" s="17">
        <f t="shared" si="22"/>
        <v>0</v>
      </c>
      <c r="H111" s="17">
        <f t="shared" si="23"/>
        <v>64.049764778099998</v>
      </c>
      <c r="I111" s="17">
        <f t="shared" si="15"/>
        <v>0</v>
      </c>
      <c r="J111" s="17">
        <f t="shared" si="24"/>
        <v>64.049764778099998</v>
      </c>
      <c r="K111" s="17">
        <f t="shared" si="25"/>
        <v>0</v>
      </c>
      <c r="L111" s="17">
        <f t="shared" si="16"/>
        <v>0</v>
      </c>
      <c r="M111" s="17">
        <f t="shared" si="26"/>
        <v>0</v>
      </c>
      <c r="N111" s="17">
        <f t="shared" si="28"/>
        <v>0</v>
      </c>
      <c r="O111" s="17">
        <f>IF(E111&gt;0, IF(K111&gt;0, SUM($K111,O110), O110), O110)</f>
        <v>62.732856187654662</v>
      </c>
      <c r="P111" s="26">
        <f t="shared" si="17"/>
        <v>1.7425793385459628E-2</v>
      </c>
      <c r="Q111" s="17">
        <f t="shared" si="29"/>
        <v>-9.2998304627713964</v>
      </c>
      <c r="R111" s="17">
        <f t="shared" si="18"/>
        <v>2.583286239658721E-3</v>
      </c>
      <c r="S111" s="17">
        <f t="shared" si="19"/>
        <v>0</v>
      </c>
      <c r="T111" s="17">
        <f t="shared" si="20"/>
        <v>1.4842507145800907E-2</v>
      </c>
      <c r="U111">
        <f t="shared" si="30"/>
        <v>0</v>
      </c>
    </row>
    <row r="112" spans="1:21" x14ac:dyDescent="0.25">
      <c r="A112" s="3" t="s">
        <v>8</v>
      </c>
      <c r="B112" s="3">
        <v>101</v>
      </c>
      <c r="C112" s="3">
        <v>101</v>
      </c>
      <c r="D112" s="10">
        <v>0</v>
      </c>
      <c r="E112" s="23">
        <f t="shared" si="21"/>
        <v>0</v>
      </c>
      <c r="F112" s="17">
        <f t="shared" si="27"/>
        <v>0</v>
      </c>
      <c r="G112" s="17">
        <f t="shared" si="22"/>
        <v>0</v>
      </c>
      <c r="H112" s="17">
        <f t="shared" si="23"/>
        <v>64.049764778099998</v>
      </c>
      <c r="I112" s="17">
        <f t="shared" si="15"/>
        <v>0</v>
      </c>
      <c r="J112" s="17">
        <f t="shared" si="24"/>
        <v>64.049764778099998</v>
      </c>
      <c r="K112" s="17">
        <f t="shared" si="25"/>
        <v>0</v>
      </c>
      <c r="L112" s="17">
        <f t="shared" si="16"/>
        <v>0</v>
      </c>
      <c r="M112" s="17">
        <f t="shared" si="26"/>
        <v>0</v>
      </c>
      <c r="N112" s="17">
        <f t="shared" si="28"/>
        <v>0</v>
      </c>
      <c r="O112" s="17">
        <f>IF(E112&gt;0, IF(K112&gt;0, SUM($K112,O111), O111), O111)</f>
        <v>62.732856187654662</v>
      </c>
      <c r="P112" s="26">
        <f t="shared" si="17"/>
        <v>1.7425793385459628E-2</v>
      </c>
      <c r="Q112" s="17">
        <f t="shared" si="29"/>
        <v>-9.2998304627713964</v>
      </c>
      <c r="R112" s="17">
        <f t="shared" si="18"/>
        <v>2.583286239658721E-3</v>
      </c>
      <c r="S112" s="17">
        <f t="shared" si="19"/>
        <v>0</v>
      </c>
      <c r="T112" s="17">
        <f t="shared" si="20"/>
        <v>1.4842507145800907E-2</v>
      </c>
      <c r="U112">
        <f t="shared" si="30"/>
        <v>0</v>
      </c>
    </row>
    <row r="113" spans="1:21" x14ac:dyDescent="0.25">
      <c r="A113" s="3" t="s">
        <v>8</v>
      </c>
      <c r="B113" s="3">
        <v>102</v>
      </c>
      <c r="C113" s="3">
        <v>102</v>
      </c>
      <c r="D113" s="10">
        <v>0</v>
      </c>
      <c r="E113" s="23">
        <f t="shared" si="21"/>
        <v>0</v>
      </c>
      <c r="F113" s="17">
        <f t="shared" si="27"/>
        <v>0</v>
      </c>
      <c r="G113" s="17">
        <f t="shared" si="22"/>
        <v>0</v>
      </c>
      <c r="H113" s="17">
        <f t="shared" si="23"/>
        <v>64.049764778099998</v>
      </c>
      <c r="I113" s="17">
        <f t="shared" si="15"/>
        <v>0</v>
      </c>
      <c r="J113" s="17">
        <f t="shared" si="24"/>
        <v>64.049764778099998</v>
      </c>
      <c r="K113" s="17">
        <f t="shared" si="25"/>
        <v>0</v>
      </c>
      <c r="L113" s="17">
        <f t="shared" si="16"/>
        <v>0</v>
      </c>
      <c r="M113" s="17">
        <f t="shared" si="26"/>
        <v>0</v>
      </c>
      <c r="N113" s="17">
        <f t="shared" si="28"/>
        <v>0</v>
      </c>
      <c r="O113" s="17">
        <f>IF(E113&gt;0, IF(K113&gt;0, SUM($K113,O112), O112), O112)</f>
        <v>62.732856187654662</v>
      </c>
      <c r="P113" s="26">
        <f t="shared" si="17"/>
        <v>1.7425793385459628E-2</v>
      </c>
      <c r="Q113" s="17">
        <f t="shared" si="29"/>
        <v>-9.2998304627713964</v>
      </c>
      <c r="R113" s="17">
        <f t="shared" si="18"/>
        <v>2.583286239658721E-3</v>
      </c>
      <c r="S113" s="17">
        <f t="shared" si="19"/>
        <v>0</v>
      </c>
      <c r="T113" s="17">
        <f t="shared" si="20"/>
        <v>1.4842507145800907E-2</v>
      </c>
      <c r="U113">
        <f t="shared" si="30"/>
        <v>0</v>
      </c>
    </row>
    <row r="114" spans="1:21" x14ac:dyDescent="0.25">
      <c r="A114" s="3" t="s">
        <v>8</v>
      </c>
      <c r="B114" s="3">
        <v>103</v>
      </c>
      <c r="C114" s="3">
        <v>103</v>
      </c>
      <c r="D114" s="10">
        <v>0</v>
      </c>
      <c r="E114" s="23">
        <f t="shared" si="21"/>
        <v>0</v>
      </c>
      <c r="F114" s="17">
        <f t="shared" si="27"/>
        <v>0</v>
      </c>
      <c r="G114" s="17">
        <f t="shared" si="22"/>
        <v>0</v>
      </c>
      <c r="H114" s="17">
        <f t="shared" si="23"/>
        <v>64.049764778099998</v>
      </c>
      <c r="I114" s="17">
        <f t="shared" si="15"/>
        <v>0</v>
      </c>
      <c r="J114" s="17">
        <f t="shared" si="24"/>
        <v>64.049764778099998</v>
      </c>
      <c r="K114" s="17">
        <f t="shared" si="25"/>
        <v>0</v>
      </c>
      <c r="L114" s="17">
        <f t="shared" si="16"/>
        <v>0</v>
      </c>
      <c r="M114" s="17">
        <f t="shared" si="26"/>
        <v>0</v>
      </c>
      <c r="N114" s="17">
        <f t="shared" si="28"/>
        <v>0</v>
      </c>
      <c r="O114" s="17">
        <f>IF(E114&gt;0, IF(K114&gt;0, SUM($K114,O113), O113), O113)</f>
        <v>62.732856187654662</v>
      </c>
      <c r="P114" s="26">
        <f t="shared" si="17"/>
        <v>1.7425793385459628E-2</v>
      </c>
      <c r="Q114" s="17">
        <f t="shared" si="29"/>
        <v>-9.2998304627713964</v>
      </c>
      <c r="R114" s="17">
        <f t="shared" si="18"/>
        <v>2.583286239658721E-3</v>
      </c>
      <c r="S114" s="17">
        <f t="shared" si="19"/>
        <v>0</v>
      </c>
      <c r="T114" s="17">
        <f t="shared" si="20"/>
        <v>1.4842507145800907E-2</v>
      </c>
      <c r="U114">
        <f t="shared" si="30"/>
        <v>0</v>
      </c>
    </row>
    <row r="115" spans="1:21" x14ac:dyDescent="0.25">
      <c r="A115" s="3" t="s">
        <v>8</v>
      </c>
      <c r="B115" s="3">
        <v>104</v>
      </c>
      <c r="C115" s="3">
        <v>104</v>
      </c>
      <c r="D115" s="10">
        <v>0</v>
      </c>
      <c r="E115" s="23">
        <f t="shared" si="21"/>
        <v>0</v>
      </c>
      <c r="F115" s="17">
        <f t="shared" si="27"/>
        <v>0</v>
      </c>
      <c r="G115" s="17">
        <f t="shared" si="22"/>
        <v>0</v>
      </c>
      <c r="H115" s="17">
        <f t="shared" si="23"/>
        <v>64.049764778099998</v>
      </c>
      <c r="I115" s="17">
        <f t="shared" si="15"/>
        <v>0</v>
      </c>
      <c r="J115" s="17">
        <f t="shared" si="24"/>
        <v>64.049764778099998</v>
      </c>
      <c r="K115" s="17">
        <f t="shared" si="25"/>
        <v>0</v>
      </c>
      <c r="L115" s="17">
        <f t="shared" si="16"/>
        <v>0</v>
      </c>
      <c r="M115" s="17">
        <f t="shared" si="26"/>
        <v>0</v>
      </c>
      <c r="N115" s="17">
        <f t="shared" si="28"/>
        <v>0</v>
      </c>
      <c r="O115" s="17">
        <f>IF(E115&gt;0, IF(K115&gt;0, SUM($K115,O114), O114), O114)</f>
        <v>62.732856187654662</v>
      </c>
      <c r="P115" s="26">
        <f t="shared" si="17"/>
        <v>1.7425793385459628E-2</v>
      </c>
      <c r="Q115" s="17">
        <f t="shared" si="29"/>
        <v>-9.2998304627713964</v>
      </c>
      <c r="R115" s="17">
        <f t="shared" si="18"/>
        <v>2.583286239658721E-3</v>
      </c>
      <c r="S115" s="17">
        <f t="shared" si="19"/>
        <v>0</v>
      </c>
      <c r="T115" s="17">
        <f t="shared" si="20"/>
        <v>1.4842507145800907E-2</v>
      </c>
      <c r="U115">
        <f t="shared" si="30"/>
        <v>0</v>
      </c>
    </row>
    <row r="116" spans="1:21" x14ac:dyDescent="0.25">
      <c r="A116" s="3" t="s">
        <v>8</v>
      </c>
      <c r="B116" s="3">
        <v>105</v>
      </c>
      <c r="C116" s="3">
        <v>105</v>
      </c>
      <c r="D116" s="10">
        <v>0</v>
      </c>
      <c r="E116" s="23">
        <f t="shared" si="21"/>
        <v>0</v>
      </c>
      <c r="F116" s="17">
        <f t="shared" si="27"/>
        <v>0</v>
      </c>
      <c r="G116" s="17">
        <f t="shared" si="22"/>
        <v>0</v>
      </c>
      <c r="H116" s="17">
        <f t="shared" si="23"/>
        <v>64.049764778099998</v>
      </c>
      <c r="I116" s="17">
        <f t="shared" si="15"/>
        <v>0</v>
      </c>
      <c r="J116" s="17">
        <f t="shared" si="24"/>
        <v>64.049764778099998</v>
      </c>
      <c r="K116" s="17">
        <f t="shared" si="25"/>
        <v>0</v>
      </c>
      <c r="L116" s="17">
        <f t="shared" si="16"/>
        <v>0</v>
      </c>
      <c r="M116" s="17">
        <f t="shared" si="26"/>
        <v>0</v>
      </c>
      <c r="N116" s="17">
        <f t="shared" si="28"/>
        <v>0</v>
      </c>
      <c r="O116" s="17">
        <f>IF(E116&gt;0, IF(K116&gt;0, SUM($K116,O115), O115), O115)</f>
        <v>62.732856187654662</v>
      </c>
      <c r="P116" s="26">
        <f t="shared" si="17"/>
        <v>1.7425793385459628E-2</v>
      </c>
      <c r="Q116" s="17">
        <f t="shared" si="29"/>
        <v>-9.2998304627713964</v>
      </c>
      <c r="R116" s="17">
        <f t="shared" si="18"/>
        <v>2.583286239658721E-3</v>
      </c>
      <c r="S116" s="17">
        <f t="shared" si="19"/>
        <v>0</v>
      </c>
      <c r="T116" s="17">
        <f t="shared" si="20"/>
        <v>1.4842507145800907E-2</v>
      </c>
      <c r="U116">
        <f t="shared" si="30"/>
        <v>0</v>
      </c>
    </row>
    <row r="117" spans="1:21" x14ac:dyDescent="0.25">
      <c r="A117" s="3" t="s">
        <v>8</v>
      </c>
      <c r="B117" s="3">
        <v>106</v>
      </c>
      <c r="C117" s="3">
        <v>106</v>
      </c>
      <c r="D117" s="10">
        <v>0</v>
      </c>
      <c r="E117" s="23">
        <f t="shared" si="21"/>
        <v>0</v>
      </c>
      <c r="F117" s="17">
        <f t="shared" si="27"/>
        <v>0</v>
      </c>
      <c r="G117" s="17">
        <f t="shared" si="22"/>
        <v>0</v>
      </c>
      <c r="H117" s="17">
        <f t="shared" si="23"/>
        <v>64.049764778099998</v>
      </c>
      <c r="I117" s="17">
        <f t="shared" si="15"/>
        <v>0</v>
      </c>
      <c r="J117" s="17">
        <f t="shared" si="24"/>
        <v>64.049764778099998</v>
      </c>
      <c r="K117" s="17">
        <f t="shared" si="25"/>
        <v>0</v>
      </c>
      <c r="L117" s="17">
        <f t="shared" si="16"/>
        <v>0</v>
      </c>
      <c r="M117" s="17">
        <f t="shared" si="26"/>
        <v>0</v>
      </c>
      <c r="N117" s="17">
        <f t="shared" si="28"/>
        <v>0</v>
      </c>
      <c r="O117" s="17">
        <f>IF(E117&gt;0, IF(K117&gt;0, SUM($K117,O116), O116), O116)</f>
        <v>62.732856187654662</v>
      </c>
      <c r="P117" s="26">
        <f t="shared" si="17"/>
        <v>1.7425793385459628E-2</v>
      </c>
      <c r="Q117" s="17">
        <f t="shared" si="29"/>
        <v>-9.2998304627713964</v>
      </c>
      <c r="R117" s="17">
        <f t="shared" si="18"/>
        <v>2.583286239658721E-3</v>
      </c>
      <c r="S117" s="17">
        <f t="shared" si="19"/>
        <v>0</v>
      </c>
      <c r="T117" s="17">
        <f t="shared" si="20"/>
        <v>1.4842507145800907E-2</v>
      </c>
      <c r="U117">
        <f t="shared" si="30"/>
        <v>0</v>
      </c>
    </row>
    <row r="118" spans="1:21" x14ac:dyDescent="0.25">
      <c r="A118" s="3" t="s">
        <v>8</v>
      </c>
      <c r="B118" s="3">
        <v>107</v>
      </c>
      <c r="C118" s="3">
        <v>107</v>
      </c>
      <c r="D118" s="10">
        <v>0</v>
      </c>
      <c r="E118" s="23">
        <f t="shared" si="21"/>
        <v>0</v>
      </c>
      <c r="F118" s="17">
        <f t="shared" si="27"/>
        <v>0</v>
      </c>
      <c r="G118" s="17">
        <f t="shared" si="22"/>
        <v>0</v>
      </c>
      <c r="H118" s="17">
        <f t="shared" si="23"/>
        <v>64.049764778099998</v>
      </c>
      <c r="I118" s="17">
        <f t="shared" si="15"/>
        <v>0</v>
      </c>
      <c r="J118" s="17">
        <f t="shared" si="24"/>
        <v>64.049764778099998</v>
      </c>
      <c r="K118" s="17">
        <f t="shared" si="25"/>
        <v>0</v>
      </c>
      <c r="L118" s="17">
        <f t="shared" si="16"/>
        <v>0</v>
      </c>
      <c r="M118" s="17">
        <f t="shared" si="26"/>
        <v>0</v>
      </c>
      <c r="N118" s="17">
        <f t="shared" si="28"/>
        <v>0</v>
      </c>
      <c r="O118" s="17">
        <f>IF(E118&gt;0, IF(K118&gt;0, SUM($K118,O117), O117), O117)</f>
        <v>62.732856187654662</v>
      </c>
      <c r="P118" s="26">
        <f t="shared" si="17"/>
        <v>1.7425793385459628E-2</v>
      </c>
      <c r="Q118" s="17">
        <f t="shared" si="29"/>
        <v>-9.2998304627713964</v>
      </c>
      <c r="R118" s="17">
        <f t="shared" si="18"/>
        <v>2.583286239658721E-3</v>
      </c>
      <c r="S118" s="17">
        <f t="shared" si="19"/>
        <v>0</v>
      </c>
      <c r="T118" s="17">
        <f t="shared" si="20"/>
        <v>1.4842507145800907E-2</v>
      </c>
      <c r="U118">
        <f t="shared" si="30"/>
        <v>0</v>
      </c>
    </row>
    <row r="119" spans="1:21" x14ac:dyDescent="0.25">
      <c r="A119" s="3" t="s">
        <v>8</v>
      </c>
      <c r="B119" s="3">
        <v>108</v>
      </c>
      <c r="C119" s="3">
        <v>108</v>
      </c>
      <c r="D119" s="10">
        <v>0</v>
      </c>
      <c r="E119" s="23">
        <f t="shared" si="21"/>
        <v>0</v>
      </c>
      <c r="F119" s="17">
        <f t="shared" si="27"/>
        <v>0</v>
      </c>
      <c r="G119" s="17">
        <f t="shared" si="22"/>
        <v>0</v>
      </c>
      <c r="H119" s="17">
        <f t="shared" si="23"/>
        <v>64.049764778099998</v>
      </c>
      <c r="I119" s="17">
        <f t="shared" si="15"/>
        <v>0</v>
      </c>
      <c r="J119" s="17">
        <f t="shared" si="24"/>
        <v>64.049764778099998</v>
      </c>
      <c r="K119" s="17">
        <f t="shared" si="25"/>
        <v>0</v>
      </c>
      <c r="L119" s="17">
        <f t="shared" si="16"/>
        <v>0</v>
      </c>
      <c r="M119" s="17">
        <f t="shared" si="26"/>
        <v>0</v>
      </c>
      <c r="N119" s="17">
        <f t="shared" si="28"/>
        <v>0</v>
      </c>
      <c r="O119" s="17">
        <f>IF(E119&gt;0, IF(K119&gt;0, SUM($K119,O118), O118), O118)</f>
        <v>62.732856187654662</v>
      </c>
      <c r="P119" s="26">
        <f t="shared" si="17"/>
        <v>1.7425793385459628E-2</v>
      </c>
      <c r="Q119" s="17">
        <f t="shared" si="29"/>
        <v>-9.2998304627713964</v>
      </c>
      <c r="R119" s="17">
        <f t="shared" si="18"/>
        <v>2.583286239658721E-3</v>
      </c>
      <c r="S119" s="17">
        <f t="shared" si="19"/>
        <v>0</v>
      </c>
      <c r="T119" s="17">
        <f t="shared" si="20"/>
        <v>1.4842507145800907E-2</v>
      </c>
      <c r="U119">
        <f t="shared" si="30"/>
        <v>0</v>
      </c>
    </row>
    <row r="120" spans="1:21" x14ac:dyDescent="0.25">
      <c r="A120" s="3" t="s">
        <v>8</v>
      </c>
      <c r="B120" s="3">
        <v>109</v>
      </c>
      <c r="C120" s="3">
        <v>109</v>
      </c>
      <c r="D120" s="10">
        <v>0</v>
      </c>
      <c r="E120" s="23">
        <f t="shared" si="21"/>
        <v>0</v>
      </c>
      <c r="F120" s="17">
        <f t="shared" si="27"/>
        <v>0</v>
      </c>
      <c r="G120" s="17">
        <f t="shared" si="22"/>
        <v>0</v>
      </c>
      <c r="H120" s="17">
        <f t="shared" si="23"/>
        <v>64.049764778099998</v>
      </c>
      <c r="I120" s="17">
        <f t="shared" si="15"/>
        <v>0</v>
      </c>
      <c r="J120" s="17">
        <f t="shared" si="24"/>
        <v>64.049764778099998</v>
      </c>
      <c r="K120" s="17">
        <f t="shared" si="25"/>
        <v>0</v>
      </c>
      <c r="L120" s="17">
        <f t="shared" si="16"/>
        <v>0</v>
      </c>
      <c r="M120" s="17">
        <f t="shared" si="26"/>
        <v>0</v>
      </c>
      <c r="N120" s="17">
        <f t="shared" si="28"/>
        <v>0</v>
      </c>
      <c r="O120" s="17">
        <f>IF(E120&gt;0, IF(K120&gt;0, SUM($K120,O119), O119), O119)</f>
        <v>62.732856187654662</v>
      </c>
      <c r="P120" s="26">
        <f t="shared" si="17"/>
        <v>1.7425793385459628E-2</v>
      </c>
      <c r="Q120" s="17">
        <f t="shared" si="29"/>
        <v>-9.2998304627713964</v>
      </c>
      <c r="R120" s="17">
        <f t="shared" si="18"/>
        <v>2.583286239658721E-3</v>
      </c>
      <c r="S120" s="17">
        <f t="shared" si="19"/>
        <v>0</v>
      </c>
      <c r="T120" s="17">
        <f t="shared" si="20"/>
        <v>1.4842507145800907E-2</v>
      </c>
      <c r="U120">
        <f t="shared" si="30"/>
        <v>0</v>
      </c>
    </row>
    <row r="121" spans="1:21" x14ac:dyDescent="0.25">
      <c r="A121" s="3" t="s">
        <v>8</v>
      </c>
      <c r="B121" s="3">
        <v>110</v>
      </c>
      <c r="C121" s="3">
        <v>110</v>
      </c>
      <c r="D121" s="10">
        <v>0</v>
      </c>
      <c r="E121" s="23">
        <f t="shared" si="21"/>
        <v>0</v>
      </c>
      <c r="F121" s="17">
        <f t="shared" si="27"/>
        <v>0</v>
      </c>
      <c r="G121" s="17">
        <f t="shared" si="22"/>
        <v>0</v>
      </c>
      <c r="H121" s="17">
        <f t="shared" si="23"/>
        <v>64.049764778099998</v>
      </c>
      <c r="I121" s="17">
        <f t="shared" si="15"/>
        <v>0</v>
      </c>
      <c r="J121" s="17">
        <f t="shared" si="24"/>
        <v>64.049764778099998</v>
      </c>
      <c r="K121" s="17">
        <f t="shared" si="25"/>
        <v>0</v>
      </c>
      <c r="L121" s="17">
        <f t="shared" si="16"/>
        <v>0</v>
      </c>
      <c r="M121" s="17">
        <f t="shared" si="26"/>
        <v>0</v>
      </c>
      <c r="N121" s="17">
        <f t="shared" si="28"/>
        <v>0</v>
      </c>
      <c r="O121" s="17">
        <f>IF(E121&gt;0, IF(K121&gt;0, SUM($K121,O120), O120), O120)</f>
        <v>62.732856187654662</v>
      </c>
      <c r="P121" s="26">
        <f t="shared" si="17"/>
        <v>1.7425793385459628E-2</v>
      </c>
      <c r="Q121" s="17">
        <f t="shared" si="29"/>
        <v>-9.2998304627713964</v>
      </c>
      <c r="R121" s="17">
        <f t="shared" si="18"/>
        <v>2.583286239658721E-3</v>
      </c>
      <c r="S121" s="17">
        <f t="shared" si="19"/>
        <v>0</v>
      </c>
      <c r="T121" s="17">
        <f t="shared" si="20"/>
        <v>1.4842507145800907E-2</v>
      </c>
      <c r="U121">
        <f t="shared" si="30"/>
        <v>0</v>
      </c>
    </row>
    <row r="122" spans="1:21" x14ac:dyDescent="0.25">
      <c r="A122" s="3" t="s">
        <v>8</v>
      </c>
      <c r="B122" s="3">
        <v>111</v>
      </c>
      <c r="C122" s="3">
        <v>111</v>
      </c>
      <c r="D122" s="10">
        <v>0</v>
      </c>
      <c r="E122" s="23">
        <f t="shared" si="21"/>
        <v>0</v>
      </c>
      <c r="F122" s="17">
        <f t="shared" si="27"/>
        <v>0</v>
      </c>
      <c r="G122" s="17">
        <f t="shared" si="22"/>
        <v>0</v>
      </c>
      <c r="H122" s="17">
        <f t="shared" si="23"/>
        <v>64.049764778099998</v>
      </c>
      <c r="I122" s="17">
        <f t="shared" si="15"/>
        <v>0</v>
      </c>
      <c r="J122" s="17">
        <f t="shared" si="24"/>
        <v>64.049764778099998</v>
      </c>
      <c r="K122" s="17">
        <f t="shared" si="25"/>
        <v>0</v>
      </c>
      <c r="L122" s="17">
        <f t="shared" si="16"/>
        <v>0</v>
      </c>
      <c r="M122" s="17">
        <f t="shared" si="26"/>
        <v>0</v>
      </c>
      <c r="N122" s="17">
        <f t="shared" si="28"/>
        <v>0</v>
      </c>
      <c r="O122" s="17">
        <f>IF(E122&gt;0, IF(K122&gt;0, SUM($K122,O121), O121), O121)</f>
        <v>62.732856187654662</v>
      </c>
      <c r="P122" s="26">
        <f t="shared" si="17"/>
        <v>1.7425793385459628E-2</v>
      </c>
      <c r="Q122" s="17">
        <f t="shared" si="29"/>
        <v>-9.2998304627713964</v>
      </c>
      <c r="R122" s="17">
        <f t="shared" si="18"/>
        <v>2.583286239658721E-3</v>
      </c>
      <c r="S122" s="17">
        <f t="shared" si="19"/>
        <v>0</v>
      </c>
      <c r="T122" s="17">
        <f t="shared" si="20"/>
        <v>1.4842507145800907E-2</v>
      </c>
      <c r="U122">
        <f t="shared" si="30"/>
        <v>0</v>
      </c>
    </row>
    <row r="123" spans="1:21" x14ac:dyDescent="0.25">
      <c r="A123" s="3" t="s">
        <v>8</v>
      </c>
      <c r="B123" s="3">
        <v>112</v>
      </c>
      <c r="C123" s="3">
        <v>112</v>
      </c>
      <c r="D123" s="10">
        <v>0</v>
      </c>
      <c r="E123" s="23">
        <f t="shared" si="21"/>
        <v>0</v>
      </c>
      <c r="F123" s="17">
        <f t="shared" si="27"/>
        <v>0</v>
      </c>
      <c r="G123" s="17">
        <f t="shared" si="22"/>
        <v>0</v>
      </c>
      <c r="H123" s="17">
        <f t="shared" si="23"/>
        <v>64.049764778099998</v>
      </c>
      <c r="I123" s="17">
        <f t="shared" si="15"/>
        <v>0</v>
      </c>
      <c r="J123" s="17">
        <f t="shared" si="24"/>
        <v>64.049764778099998</v>
      </c>
      <c r="K123" s="17">
        <f t="shared" si="25"/>
        <v>0</v>
      </c>
      <c r="L123" s="17">
        <f t="shared" si="16"/>
        <v>0</v>
      </c>
      <c r="M123" s="17">
        <f t="shared" si="26"/>
        <v>0</v>
      </c>
      <c r="N123" s="17">
        <f t="shared" si="28"/>
        <v>0</v>
      </c>
      <c r="O123" s="17">
        <f>IF(E123&gt;0, IF(K123&gt;0, SUM($K123,O122), O122), O122)</f>
        <v>62.732856187654662</v>
      </c>
      <c r="P123" s="26">
        <f t="shared" si="17"/>
        <v>1.7425793385459628E-2</v>
      </c>
      <c r="Q123" s="17">
        <f t="shared" si="29"/>
        <v>-9.2998304627713964</v>
      </c>
      <c r="R123" s="17">
        <f t="shared" si="18"/>
        <v>2.583286239658721E-3</v>
      </c>
      <c r="S123" s="17">
        <f t="shared" si="19"/>
        <v>0</v>
      </c>
      <c r="T123" s="17">
        <f t="shared" si="20"/>
        <v>1.4842507145800907E-2</v>
      </c>
      <c r="U123">
        <f t="shared" si="30"/>
        <v>0</v>
      </c>
    </row>
    <row r="124" spans="1:21" x14ac:dyDescent="0.25">
      <c r="A124" s="3" t="s">
        <v>8</v>
      </c>
      <c r="B124" s="3">
        <v>113</v>
      </c>
      <c r="C124" s="3">
        <v>113</v>
      </c>
      <c r="D124" s="10">
        <v>0</v>
      </c>
      <c r="E124" s="23">
        <f t="shared" si="21"/>
        <v>0</v>
      </c>
      <c r="F124" s="17">
        <f t="shared" si="27"/>
        <v>0</v>
      </c>
      <c r="G124" s="17">
        <f t="shared" si="22"/>
        <v>0</v>
      </c>
      <c r="H124" s="17">
        <f t="shared" si="23"/>
        <v>64.049764778099998</v>
      </c>
      <c r="I124" s="17">
        <f t="shared" si="15"/>
        <v>0</v>
      </c>
      <c r="J124" s="17">
        <f t="shared" si="24"/>
        <v>64.049764778099998</v>
      </c>
      <c r="K124" s="17">
        <f t="shared" si="25"/>
        <v>0</v>
      </c>
      <c r="L124" s="17">
        <f t="shared" si="16"/>
        <v>0</v>
      </c>
      <c r="M124" s="17">
        <f t="shared" si="26"/>
        <v>0</v>
      </c>
      <c r="N124" s="17">
        <f t="shared" si="28"/>
        <v>0</v>
      </c>
      <c r="O124" s="17">
        <f>IF(E124&gt;0, IF(K124&gt;0, SUM($K124,O123), O123), O123)</f>
        <v>62.732856187654662</v>
      </c>
      <c r="P124" s="26">
        <f t="shared" si="17"/>
        <v>1.7425793385459628E-2</v>
      </c>
      <c r="Q124" s="17">
        <f t="shared" si="29"/>
        <v>-9.2998304627713964</v>
      </c>
      <c r="R124" s="17">
        <f t="shared" si="18"/>
        <v>2.583286239658721E-3</v>
      </c>
      <c r="S124" s="17">
        <f t="shared" si="19"/>
        <v>0</v>
      </c>
      <c r="T124" s="17">
        <f t="shared" si="20"/>
        <v>1.4842507145800907E-2</v>
      </c>
      <c r="U124">
        <f t="shared" si="30"/>
        <v>0</v>
      </c>
    </row>
    <row r="125" spans="1:21" x14ac:dyDescent="0.25">
      <c r="A125" s="3" t="s">
        <v>8</v>
      </c>
      <c r="B125" s="3">
        <v>114</v>
      </c>
      <c r="C125" s="3">
        <v>114</v>
      </c>
      <c r="D125" s="10">
        <v>0</v>
      </c>
      <c r="E125" s="23">
        <f t="shared" si="21"/>
        <v>0</v>
      </c>
      <c r="F125" s="17">
        <f t="shared" si="27"/>
        <v>0</v>
      </c>
      <c r="G125" s="17">
        <f t="shared" si="22"/>
        <v>0</v>
      </c>
      <c r="H125" s="17">
        <f t="shared" si="23"/>
        <v>64.049764778099998</v>
      </c>
      <c r="I125" s="17">
        <f t="shared" si="15"/>
        <v>0</v>
      </c>
      <c r="J125" s="17">
        <f t="shared" si="24"/>
        <v>64.049764778099998</v>
      </c>
      <c r="K125" s="17">
        <f t="shared" si="25"/>
        <v>0</v>
      </c>
      <c r="L125" s="17">
        <f t="shared" si="16"/>
        <v>0</v>
      </c>
      <c r="M125" s="17">
        <f t="shared" si="26"/>
        <v>0</v>
      </c>
      <c r="N125" s="17">
        <f t="shared" si="28"/>
        <v>0</v>
      </c>
      <c r="O125" s="17">
        <f>IF(E125&gt;0, IF(K125&gt;0, SUM($K125,O124), O124), O124)</f>
        <v>62.732856187654662</v>
      </c>
      <c r="P125" s="26">
        <f t="shared" si="17"/>
        <v>1.7425793385459628E-2</v>
      </c>
      <c r="Q125" s="17">
        <f t="shared" si="29"/>
        <v>-9.2998304627713964</v>
      </c>
      <c r="R125" s="17">
        <f t="shared" si="18"/>
        <v>2.583286239658721E-3</v>
      </c>
      <c r="S125" s="17">
        <f t="shared" si="19"/>
        <v>0</v>
      </c>
      <c r="T125" s="17">
        <f t="shared" si="20"/>
        <v>1.4842507145800907E-2</v>
      </c>
      <c r="U125">
        <f t="shared" si="30"/>
        <v>0</v>
      </c>
    </row>
    <row r="126" spans="1:21" x14ac:dyDescent="0.25">
      <c r="A126" s="3" t="s">
        <v>8</v>
      </c>
      <c r="B126" s="3">
        <v>115</v>
      </c>
      <c r="C126" s="3">
        <v>115</v>
      </c>
      <c r="D126" s="10">
        <v>0</v>
      </c>
      <c r="E126" s="23">
        <f t="shared" si="21"/>
        <v>0</v>
      </c>
      <c r="F126" s="17">
        <f t="shared" si="27"/>
        <v>0</v>
      </c>
      <c r="G126" s="17">
        <f t="shared" si="22"/>
        <v>0</v>
      </c>
      <c r="H126" s="17">
        <f t="shared" si="23"/>
        <v>64.049764778099998</v>
      </c>
      <c r="I126" s="17">
        <f t="shared" si="15"/>
        <v>0</v>
      </c>
      <c r="J126" s="17">
        <f t="shared" si="24"/>
        <v>64.049764778099998</v>
      </c>
      <c r="K126" s="17">
        <f t="shared" si="25"/>
        <v>0</v>
      </c>
      <c r="L126" s="17">
        <f t="shared" si="16"/>
        <v>0</v>
      </c>
      <c r="M126" s="17">
        <f t="shared" si="26"/>
        <v>0</v>
      </c>
      <c r="N126" s="17">
        <f t="shared" si="28"/>
        <v>0</v>
      </c>
      <c r="O126" s="17">
        <f>IF(E126&gt;0, IF(K126&gt;0, SUM($K126,O125), O125), O125)</f>
        <v>62.732856187654662</v>
      </c>
      <c r="P126" s="26">
        <f t="shared" si="17"/>
        <v>1.7425793385459628E-2</v>
      </c>
      <c r="Q126" s="17">
        <f t="shared" si="29"/>
        <v>-9.2998304627713964</v>
      </c>
      <c r="R126" s="17">
        <f t="shared" si="18"/>
        <v>2.583286239658721E-3</v>
      </c>
      <c r="S126" s="17">
        <f t="shared" si="19"/>
        <v>0</v>
      </c>
      <c r="T126" s="17">
        <f t="shared" si="20"/>
        <v>1.4842507145800907E-2</v>
      </c>
      <c r="U126">
        <f t="shared" si="30"/>
        <v>0</v>
      </c>
    </row>
    <row r="127" spans="1:21" x14ac:dyDescent="0.25">
      <c r="A127" s="3" t="s">
        <v>8</v>
      </c>
      <c r="B127" s="3">
        <v>116</v>
      </c>
      <c r="C127" s="3">
        <v>116</v>
      </c>
      <c r="D127" s="10">
        <v>0</v>
      </c>
      <c r="E127" s="23">
        <f t="shared" si="21"/>
        <v>0</v>
      </c>
      <c r="F127" s="17">
        <f t="shared" si="27"/>
        <v>0</v>
      </c>
      <c r="G127" s="17">
        <f t="shared" si="22"/>
        <v>0</v>
      </c>
      <c r="H127" s="17">
        <f t="shared" si="23"/>
        <v>64.049764778099998</v>
      </c>
      <c r="I127" s="17">
        <f t="shared" si="15"/>
        <v>0</v>
      </c>
      <c r="J127" s="17">
        <f t="shared" si="24"/>
        <v>64.049764778099998</v>
      </c>
      <c r="K127" s="17">
        <f t="shared" si="25"/>
        <v>0</v>
      </c>
      <c r="L127" s="17">
        <f t="shared" si="16"/>
        <v>0</v>
      </c>
      <c r="M127" s="17">
        <f t="shared" si="26"/>
        <v>0</v>
      </c>
      <c r="N127" s="17">
        <f t="shared" si="28"/>
        <v>0</v>
      </c>
      <c r="O127" s="17">
        <f>IF(E127&gt;0, IF(K127&gt;0, SUM($K127,O126), O126), O126)</f>
        <v>62.732856187654662</v>
      </c>
      <c r="P127" s="26">
        <f t="shared" si="17"/>
        <v>1.7425793385459628E-2</v>
      </c>
      <c r="Q127" s="17">
        <f t="shared" si="29"/>
        <v>-9.2998304627713964</v>
      </c>
      <c r="R127" s="17">
        <f t="shared" si="18"/>
        <v>2.583286239658721E-3</v>
      </c>
      <c r="S127" s="17">
        <f t="shared" si="19"/>
        <v>0</v>
      </c>
      <c r="T127" s="17">
        <f t="shared" si="20"/>
        <v>1.4842507145800907E-2</v>
      </c>
      <c r="U127">
        <f t="shared" si="30"/>
        <v>0</v>
      </c>
    </row>
    <row r="128" spans="1:21" x14ac:dyDescent="0.25">
      <c r="A128" s="3" t="s">
        <v>8</v>
      </c>
      <c r="B128" s="3">
        <v>117</v>
      </c>
      <c r="C128" s="3">
        <v>117</v>
      </c>
      <c r="D128" s="10">
        <v>0</v>
      </c>
      <c r="E128" s="23">
        <f t="shared" si="21"/>
        <v>0</v>
      </c>
      <c r="F128" s="17">
        <f t="shared" si="27"/>
        <v>0</v>
      </c>
      <c r="G128" s="17">
        <f t="shared" si="22"/>
        <v>0</v>
      </c>
      <c r="H128" s="17">
        <f t="shared" si="23"/>
        <v>64.049764778099998</v>
      </c>
      <c r="I128" s="17">
        <f t="shared" si="15"/>
        <v>0</v>
      </c>
      <c r="J128" s="17">
        <f t="shared" si="24"/>
        <v>64.049764778099998</v>
      </c>
      <c r="K128" s="17">
        <f t="shared" si="25"/>
        <v>0</v>
      </c>
      <c r="L128" s="17">
        <f t="shared" si="16"/>
        <v>0</v>
      </c>
      <c r="M128" s="17">
        <f t="shared" si="26"/>
        <v>0</v>
      </c>
      <c r="N128" s="17">
        <f t="shared" si="28"/>
        <v>0</v>
      </c>
      <c r="O128" s="17">
        <f>IF(E128&gt;0, IF(K128&gt;0, SUM($K128,O127), O127), O127)</f>
        <v>62.732856187654662</v>
      </c>
      <c r="P128" s="26">
        <f t="shared" si="17"/>
        <v>1.7425793385459628E-2</v>
      </c>
      <c r="Q128" s="17">
        <f t="shared" si="29"/>
        <v>-9.2998304627713964</v>
      </c>
      <c r="R128" s="17">
        <f t="shared" si="18"/>
        <v>2.583286239658721E-3</v>
      </c>
      <c r="S128" s="17">
        <f t="shared" si="19"/>
        <v>0</v>
      </c>
      <c r="T128" s="17">
        <f t="shared" si="20"/>
        <v>1.4842507145800907E-2</v>
      </c>
      <c r="U128">
        <f t="shared" si="30"/>
        <v>0</v>
      </c>
    </row>
    <row r="129" spans="1:21" x14ac:dyDescent="0.25">
      <c r="A129" s="3" t="s">
        <v>8</v>
      </c>
      <c r="B129" s="3">
        <v>118</v>
      </c>
      <c r="C129" s="3">
        <v>118</v>
      </c>
      <c r="D129" s="10">
        <v>0</v>
      </c>
      <c r="E129" s="23">
        <f t="shared" si="21"/>
        <v>0</v>
      </c>
      <c r="F129" s="17">
        <f t="shared" si="27"/>
        <v>0</v>
      </c>
      <c r="G129" s="17">
        <f t="shared" si="22"/>
        <v>0</v>
      </c>
      <c r="H129" s="17">
        <f t="shared" si="23"/>
        <v>64.049764778099998</v>
      </c>
      <c r="I129" s="17">
        <f t="shared" si="15"/>
        <v>0</v>
      </c>
      <c r="J129" s="17">
        <f t="shared" si="24"/>
        <v>64.049764778099998</v>
      </c>
      <c r="K129" s="17">
        <f t="shared" si="25"/>
        <v>0</v>
      </c>
      <c r="L129" s="17">
        <f t="shared" si="16"/>
        <v>0</v>
      </c>
      <c r="M129" s="17">
        <f t="shared" si="26"/>
        <v>0</v>
      </c>
      <c r="N129" s="17">
        <f t="shared" si="28"/>
        <v>0</v>
      </c>
      <c r="O129" s="17">
        <f>IF(E129&gt;0, IF(K129&gt;0, SUM($K129,O128), O128), O128)</f>
        <v>62.732856187654662</v>
      </c>
      <c r="P129" s="26">
        <f t="shared" si="17"/>
        <v>1.7425793385459628E-2</v>
      </c>
      <c r="Q129" s="17">
        <f t="shared" si="29"/>
        <v>-9.2998304627713964</v>
      </c>
      <c r="R129" s="17">
        <f t="shared" si="18"/>
        <v>2.583286239658721E-3</v>
      </c>
      <c r="S129" s="17">
        <f t="shared" si="19"/>
        <v>0</v>
      </c>
      <c r="T129" s="17">
        <f t="shared" si="20"/>
        <v>1.4842507145800907E-2</v>
      </c>
      <c r="U129">
        <f t="shared" si="30"/>
        <v>0</v>
      </c>
    </row>
    <row r="130" spans="1:21" x14ac:dyDescent="0.25">
      <c r="A130" s="3" t="s">
        <v>8</v>
      </c>
      <c r="B130" s="3">
        <v>119</v>
      </c>
      <c r="C130" s="3">
        <v>119</v>
      </c>
      <c r="D130" s="10">
        <v>0</v>
      </c>
      <c r="E130" s="23">
        <f t="shared" si="21"/>
        <v>0</v>
      </c>
      <c r="F130" s="17">
        <f t="shared" si="27"/>
        <v>0</v>
      </c>
      <c r="G130" s="17">
        <f t="shared" si="22"/>
        <v>0</v>
      </c>
      <c r="H130" s="17">
        <f t="shared" si="23"/>
        <v>64.049764778099998</v>
      </c>
      <c r="I130" s="17">
        <f t="shared" si="15"/>
        <v>0</v>
      </c>
      <c r="J130" s="17">
        <f t="shared" si="24"/>
        <v>64.049764778099998</v>
      </c>
      <c r="K130" s="17">
        <f t="shared" si="25"/>
        <v>0</v>
      </c>
      <c r="L130" s="17">
        <f t="shared" si="16"/>
        <v>0</v>
      </c>
      <c r="M130" s="17">
        <f t="shared" si="26"/>
        <v>0</v>
      </c>
      <c r="N130" s="17">
        <f t="shared" si="28"/>
        <v>0</v>
      </c>
      <c r="O130" s="17">
        <f>IF(E130&gt;0, IF(K130&gt;0, SUM($K130,O129), O129), O129)</f>
        <v>62.732856187654662</v>
      </c>
      <c r="P130" s="26">
        <f t="shared" si="17"/>
        <v>1.7425793385459628E-2</v>
      </c>
      <c r="Q130" s="17">
        <f t="shared" si="29"/>
        <v>-9.2998304627713964</v>
      </c>
      <c r="R130" s="17">
        <f t="shared" si="18"/>
        <v>2.583286239658721E-3</v>
      </c>
      <c r="S130" s="17">
        <f t="shared" si="19"/>
        <v>0</v>
      </c>
      <c r="T130" s="17">
        <f t="shared" si="20"/>
        <v>1.4842507145800907E-2</v>
      </c>
      <c r="U130">
        <f t="shared" si="30"/>
        <v>0</v>
      </c>
    </row>
    <row r="131" spans="1:21" x14ac:dyDescent="0.25">
      <c r="A131" s="3" t="s">
        <v>8</v>
      </c>
      <c r="B131" s="3">
        <v>120</v>
      </c>
      <c r="C131" s="3">
        <v>120</v>
      </c>
      <c r="D131" s="10">
        <v>0</v>
      </c>
      <c r="E131" s="23">
        <f t="shared" si="21"/>
        <v>0</v>
      </c>
      <c r="F131" s="17">
        <f t="shared" si="27"/>
        <v>0</v>
      </c>
      <c r="G131" s="17">
        <f t="shared" si="22"/>
        <v>0</v>
      </c>
      <c r="H131" s="17">
        <f t="shared" si="23"/>
        <v>64.049764778099998</v>
      </c>
      <c r="I131" s="17">
        <f t="shared" si="15"/>
        <v>0</v>
      </c>
      <c r="J131" s="17">
        <f t="shared" si="24"/>
        <v>64.049764778099998</v>
      </c>
      <c r="K131" s="17">
        <f t="shared" si="25"/>
        <v>0</v>
      </c>
      <c r="L131" s="17">
        <f t="shared" si="16"/>
        <v>0</v>
      </c>
      <c r="M131" s="17">
        <f t="shared" si="26"/>
        <v>0</v>
      </c>
      <c r="N131" s="17">
        <f t="shared" si="28"/>
        <v>0</v>
      </c>
      <c r="O131" s="17">
        <f>IF(E131&gt;0, IF(K131&gt;0, SUM($K131,O130), O130), O130)</f>
        <v>62.732856187654662</v>
      </c>
      <c r="P131" s="26">
        <f t="shared" si="17"/>
        <v>1.7425793385459628E-2</v>
      </c>
      <c r="Q131" s="17">
        <f t="shared" si="29"/>
        <v>-9.2998304627713964</v>
      </c>
      <c r="R131" s="17">
        <f t="shared" si="18"/>
        <v>2.583286239658721E-3</v>
      </c>
      <c r="S131" s="17">
        <f t="shared" si="19"/>
        <v>0</v>
      </c>
      <c r="T131" s="17">
        <f t="shared" si="20"/>
        <v>1.4842507145800907E-2</v>
      </c>
      <c r="U131">
        <f t="shared" si="30"/>
        <v>0</v>
      </c>
    </row>
    <row r="132" spans="1:21" x14ac:dyDescent="0.25">
      <c r="A132" s="3" t="s">
        <v>8</v>
      </c>
      <c r="B132" s="3">
        <v>121</v>
      </c>
      <c r="C132" s="3">
        <v>121</v>
      </c>
      <c r="D132" s="10">
        <v>0</v>
      </c>
      <c r="E132" s="23">
        <f t="shared" si="21"/>
        <v>0</v>
      </c>
      <c r="F132" s="17">
        <f t="shared" si="27"/>
        <v>0</v>
      </c>
      <c r="G132" s="17">
        <f t="shared" si="22"/>
        <v>0</v>
      </c>
      <c r="H132" s="17">
        <f t="shared" si="23"/>
        <v>64.049764778099998</v>
      </c>
      <c r="I132" s="17">
        <f t="shared" si="15"/>
        <v>0</v>
      </c>
      <c r="J132" s="17">
        <f t="shared" si="24"/>
        <v>64.049764778099998</v>
      </c>
      <c r="K132" s="17">
        <f t="shared" si="25"/>
        <v>0</v>
      </c>
      <c r="L132" s="17">
        <f t="shared" si="16"/>
        <v>0</v>
      </c>
      <c r="M132" s="17">
        <f t="shared" si="26"/>
        <v>0</v>
      </c>
      <c r="N132" s="17">
        <f t="shared" si="28"/>
        <v>0</v>
      </c>
      <c r="O132" s="17">
        <f>IF(E132&gt;0, IF(K132&gt;0, SUM($K132,O131), O131), O131)</f>
        <v>62.732856187654662</v>
      </c>
      <c r="P132" s="26">
        <f t="shared" si="17"/>
        <v>1.7425793385459628E-2</v>
      </c>
      <c r="Q132" s="17">
        <f t="shared" si="29"/>
        <v>-9.2998304627713964</v>
      </c>
      <c r="R132" s="17">
        <f t="shared" si="18"/>
        <v>2.583286239658721E-3</v>
      </c>
      <c r="S132" s="17">
        <f t="shared" si="19"/>
        <v>0</v>
      </c>
      <c r="T132" s="17">
        <f t="shared" si="20"/>
        <v>1.4842507145800907E-2</v>
      </c>
      <c r="U132">
        <f t="shared" si="30"/>
        <v>0</v>
      </c>
    </row>
    <row r="133" spans="1:21" x14ac:dyDescent="0.25">
      <c r="A133" s="3" t="s">
        <v>8</v>
      </c>
      <c r="B133" s="3">
        <v>122</v>
      </c>
      <c r="C133" s="3">
        <v>122</v>
      </c>
      <c r="D133" s="10">
        <v>0</v>
      </c>
      <c r="E133" s="23">
        <f t="shared" si="21"/>
        <v>0</v>
      </c>
      <c r="F133" s="17">
        <f t="shared" si="27"/>
        <v>0</v>
      </c>
      <c r="G133" s="17">
        <f t="shared" si="22"/>
        <v>0</v>
      </c>
      <c r="H133" s="17">
        <f t="shared" si="23"/>
        <v>64.049764778099998</v>
      </c>
      <c r="I133" s="17">
        <f t="shared" si="15"/>
        <v>0</v>
      </c>
      <c r="J133" s="17">
        <f t="shared" si="24"/>
        <v>64.049764778099998</v>
      </c>
      <c r="K133" s="17">
        <f t="shared" si="25"/>
        <v>0</v>
      </c>
      <c r="L133" s="17">
        <f t="shared" si="16"/>
        <v>0</v>
      </c>
      <c r="M133" s="17">
        <f t="shared" si="26"/>
        <v>0</v>
      </c>
      <c r="N133" s="17">
        <f t="shared" si="28"/>
        <v>0</v>
      </c>
      <c r="O133" s="17">
        <f>IF(E133&gt;0, IF(K133&gt;0, SUM($K133,O132), O132), O132)</f>
        <v>62.732856187654662</v>
      </c>
      <c r="P133" s="26">
        <f t="shared" si="17"/>
        <v>1.7425793385459628E-2</v>
      </c>
      <c r="Q133" s="17">
        <f t="shared" si="29"/>
        <v>-9.2998304627713964</v>
      </c>
      <c r="R133" s="17">
        <f t="shared" si="18"/>
        <v>2.583286239658721E-3</v>
      </c>
      <c r="S133" s="17">
        <f t="shared" si="19"/>
        <v>0</v>
      </c>
      <c r="T133" s="17">
        <f t="shared" si="20"/>
        <v>1.4842507145800907E-2</v>
      </c>
      <c r="U133">
        <f t="shared" si="30"/>
        <v>0</v>
      </c>
    </row>
    <row r="134" spans="1:21" x14ac:dyDescent="0.25">
      <c r="A134" s="3" t="s">
        <v>8</v>
      </c>
      <c r="B134" s="3">
        <v>123</v>
      </c>
      <c r="C134" s="3">
        <v>123</v>
      </c>
      <c r="D134" s="10">
        <v>0</v>
      </c>
      <c r="E134" s="23">
        <f t="shared" si="21"/>
        <v>0</v>
      </c>
      <c r="F134" s="17">
        <f t="shared" si="27"/>
        <v>0</v>
      </c>
      <c r="G134" s="17">
        <f t="shared" si="22"/>
        <v>0</v>
      </c>
      <c r="H134" s="17">
        <f t="shared" si="23"/>
        <v>64.049764778099998</v>
      </c>
      <c r="I134" s="17">
        <f t="shared" si="15"/>
        <v>0</v>
      </c>
      <c r="J134" s="17">
        <f t="shared" si="24"/>
        <v>64.049764778099998</v>
      </c>
      <c r="K134" s="17">
        <f t="shared" si="25"/>
        <v>0</v>
      </c>
      <c r="L134" s="17">
        <f t="shared" si="16"/>
        <v>0</v>
      </c>
      <c r="M134" s="17">
        <f t="shared" si="26"/>
        <v>0</v>
      </c>
      <c r="N134" s="17">
        <f t="shared" si="28"/>
        <v>0</v>
      </c>
      <c r="O134" s="17">
        <f>IF(E134&gt;0, IF(K134&gt;0, SUM($K134,O133), O133), O133)</f>
        <v>62.732856187654662</v>
      </c>
      <c r="P134" s="26">
        <f t="shared" si="17"/>
        <v>1.7425793385459628E-2</v>
      </c>
      <c r="Q134" s="17">
        <f t="shared" si="29"/>
        <v>-9.2998304627713964</v>
      </c>
      <c r="R134" s="17">
        <f t="shared" si="18"/>
        <v>2.583286239658721E-3</v>
      </c>
      <c r="S134" s="17">
        <f t="shared" si="19"/>
        <v>0</v>
      </c>
      <c r="T134" s="17">
        <f t="shared" si="20"/>
        <v>1.4842507145800907E-2</v>
      </c>
      <c r="U134">
        <f t="shared" si="30"/>
        <v>0</v>
      </c>
    </row>
    <row r="135" spans="1:21" x14ac:dyDescent="0.25">
      <c r="A135" s="3" t="s">
        <v>8</v>
      </c>
      <c r="B135" s="3">
        <v>124</v>
      </c>
      <c r="C135" s="3">
        <v>124</v>
      </c>
      <c r="D135" s="10">
        <v>0</v>
      </c>
      <c r="E135" s="23">
        <f t="shared" si="21"/>
        <v>0</v>
      </c>
      <c r="F135" s="17">
        <f t="shared" si="27"/>
        <v>0</v>
      </c>
      <c r="G135" s="17">
        <f t="shared" si="22"/>
        <v>0</v>
      </c>
      <c r="H135" s="17">
        <f t="shared" si="23"/>
        <v>64.049764778099998</v>
      </c>
      <c r="I135" s="17">
        <f t="shared" si="15"/>
        <v>0</v>
      </c>
      <c r="J135" s="17">
        <f t="shared" si="24"/>
        <v>64.049764778099998</v>
      </c>
      <c r="K135" s="17">
        <f t="shared" si="25"/>
        <v>0</v>
      </c>
      <c r="L135" s="17">
        <f t="shared" si="16"/>
        <v>0</v>
      </c>
      <c r="M135" s="17">
        <f t="shared" si="26"/>
        <v>0</v>
      </c>
      <c r="N135" s="17">
        <f t="shared" si="28"/>
        <v>0</v>
      </c>
      <c r="O135" s="17">
        <f>IF(E135&gt;0, IF(K135&gt;0, SUM($K135,O134), O134), O134)</f>
        <v>62.732856187654662</v>
      </c>
      <c r="P135" s="26">
        <f t="shared" si="17"/>
        <v>1.7425793385459628E-2</v>
      </c>
      <c r="Q135" s="17">
        <f t="shared" si="29"/>
        <v>-9.2998304627713964</v>
      </c>
      <c r="R135" s="17">
        <f t="shared" si="18"/>
        <v>2.583286239658721E-3</v>
      </c>
      <c r="S135" s="17">
        <f t="shared" si="19"/>
        <v>0</v>
      </c>
      <c r="T135" s="17">
        <f t="shared" si="20"/>
        <v>1.4842507145800907E-2</v>
      </c>
      <c r="U135">
        <f t="shared" si="30"/>
        <v>0</v>
      </c>
    </row>
    <row r="136" spans="1:21" x14ac:dyDescent="0.25">
      <c r="A136" s="3" t="s">
        <v>8</v>
      </c>
      <c r="B136" s="3">
        <v>125</v>
      </c>
      <c r="C136" s="3">
        <v>125</v>
      </c>
      <c r="D136" s="10">
        <v>0</v>
      </c>
      <c r="E136" s="23">
        <f t="shared" si="21"/>
        <v>0</v>
      </c>
      <c r="F136" s="17">
        <f t="shared" si="27"/>
        <v>0</v>
      </c>
      <c r="G136" s="17">
        <f t="shared" si="22"/>
        <v>0</v>
      </c>
      <c r="H136" s="17">
        <f t="shared" si="23"/>
        <v>64.049764778099998</v>
      </c>
      <c r="I136" s="17">
        <f t="shared" si="15"/>
        <v>0</v>
      </c>
      <c r="J136" s="17">
        <f t="shared" si="24"/>
        <v>64.049764778099998</v>
      </c>
      <c r="K136" s="17">
        <f t="shared" si="25"/>
        <v>0</v>
      </c>
      <c r="L136" s="17">
        <f t="shared" si="16"/>
        <v>0</v>
      </c>
      <c r="M136" s="17">
        <f t="shared" si="26"/>
        <v>0</v>
      </c>
      <c r="N136" s="17">
        <f t="shared" si="28"/>
        <v>0</v>
      </c>
      <c r="O136" s="17">
        <f>IF(E136&gt;0, IF(K136&gt;0, SUM($K136,O135), O135), O135)</f>
        <v>62.732856187654662</v>
      </c>
      <c r="P136" s="26">
        <f t="shared" si="17"/>
        <v>1.7425793385459628E-2</v>
      </c>
      <c r="Q136" s="17">
        <f t="shared" si="29"/>
        <v>-9.2998304627713964</v>
      </c>
      <c r="R136" s="17">
        <f t="shared" si="18"/>
        <v>2.583286239658721E-3</v>
      </c>
      <c r="S136" s="17">
        <f t="shared" si="19"/>
        <v>0</v>
      </c>
      <c r="T136" s="17">
        <f t="shared" si="20"/>
        <v>1.4842507145800907E-2</v>
      </c>
      <c r="U136">
        <f t="shared" si="30"/>
        <v>0</v>
      </c>
    </row>
    <row r="137" spans="1:21" x14ac:dyDescent="0.25">
      <c r="A137" s="3" t="s">
        <v>8</v>
      </c>
      <c r="B137" s="3">
        <v>126</v>
      </c>
      <c r="C137" s="3">
        <v>126</v>
      </c>
      <c r="D137" s="10">
        <v>0</v>
      </c>
      <c r="E137" s="23">
        <f t="shared" si="21"/>
        <v>0</v>
      </c>
      <c r="F137" s="17">
        <f t="shared" si="27"/>
        <v>0</v>
      </c>
      <c r="G137" s="17">
        <f t="shared" si="22"/>
        <v>0</v>
      </c>
      <c r="H137" s="17">
        <f t="shared" si="23"/>
        <v>64.049764778099998</v>
      </c>
      <c r="I137" s="17">
        <f t="shared" si="15"/>
        <v>0</v>
      </c>
      <c r="J137" s="17">
        <f t="shared" si="24"/>
        <v>64.049764778099998</v>
      </c>
      <c r="K137" s="17">
        <f t="shared" si="25"/>
        <v>0</v>
      </c>
      <c r="L137" s="17">
        <f t="shared" si="16"/>
        <v>0</v>
      </c>
      <c r="M137" s="17">
        <f t="shared" si="26"/>
        <v>0</v>
      </c>
      <c r="N137" s="17">
        <f t="shared" si="28"/>
        <v>0</v>
      </c>
      <c r="O137" s="17">
        <f>IF(E137&gt;0, IF(K137&gt;0, SUM($K137,O136), O136), O136)</f>
        <v>62.732856187654662</v>
      </c>
      <c r="P137" s="26">
        <f t="shared" si="17"/>
        <v>1.7425793385459628E-2</v>
      </c>
      <c r="Q137" s="17">
        <f t="shared" si="29"/>
        <v>-9.2998304627713964</v>
      </c>
      <c r="R137" s="17">
        <f t="shared" si="18"/>
        <v>2.583286239658721E-3</v>
      </c>
      <c r="S137" s="17">
        <f t="shared" si="19"/>
        <v>0</v>
      </c>
      <c r="T137" s="17">
        <f t="shared" si="20"/>
        <v>1.4842507145800907E-2</v>
      </c>
      <c r="U137">
        <f t="shared" si="30"/>
        <v>0</v>
      </c>
    </row>
    <row r="138" spans="1:21" x14ac:dyDescent="0.25">
      <c r="A138" s="3" t="s">
        <v>8</v>
      </c>
      <c r="B138" s="3">
        <v>127</v>
      </c>
      <c r="C138" s="3">
        <v>127</v>
      </c>
      <c r="D138" s="10">
        <v>0</v>
      </c>
      <c r="E138" s="23">
        <f t="shared" si="21"/>
        <v>0</v>
      </c>
      <c r="F138" s="17">
        <f t="shared" si="27"/>
        <v>0</v>
      </c>
      <c r="G138" s="17">
        <f t="shared" si="22"/>
        <v>0</v>
      </c>
      <c r="H138" s="17">
        <f t="shared" si="23"/>
        <v>64.049764778099998</v>
      </c>
      <c r="I138" s="17">
        <f t="shared" si="15"/>
        <v>0</v>
      </c>
      <c r="J138" s="17">
        <f t="shared" si="24"/>
        <v>64.049764778099998</v>
      </c>
      <c r="K138" s="17">
        <f t="shared" si="25"/>
        <v>0</v>
      </c>
      <c r="L138" s="17">
        <f t="shared" si="16"/>
        <v>0</v>
      </c>
      <c r="M138" s="17">
        <f t="shared" si="26"/>
        <v>0</v>
      </c>
      <c r="N138" s="17">
        <f t="shared" si="28"/>
        <v>0</v>
      </c>
      <c r="O138" s="17">
        <f>IF(E138&gt;0, IF(K138&gt;0, SUM($K138,O137), O137), O137)</f>
        <v>62.732856187654662</v>
      </c>
      <c r="P138" s="26">
        <f t="shared" si="17"/>
        <v>1.7425793385459628E-2</v>
      </c>
      <c r="Q138" s="17">
        <f t="shared" si="29"/>
        <v>-9.2998304627713964</v>
      </c>
      <c r="R138" s="17">
        <f t="shared" si="18"/>
        <v>2.583286239658721E-3</v>
      </c>
      <c r="S138" s="17">
        <f t="shared" si="19"/>
        <v>0</v>
      </c>
      <c r="T138" s="17">
        <f t="shared" si="20"/>
        <v>1.4842507145800907E-2</v>
      </c>
      <c r="U138">
        <f t="shared" si="30"/>
        <v>0</v>
      </c>
    </row>
    <row r="139" spans="1:21" x14ac:dyDescent="0.25">
      <c r="A139" s="3" t="s">
        <v>8</v>
      </c>
      <c r="B139" s="3">
        <v>128</v>
      </c>
      <c r="C139" s="3">
        <v>128</v>
      </c>
      <c r="D139" s="10">
        <v>0</v>
      </c>
      <c r="E139" s="23">
        <f t="shared" si="21"/>
        <v>0</v>
      </c>
      <c r="F139" s="17">
        <f t="shared" si="27"/>
        <v>0</v>
      </c>
      <c r="G139" s="17">
        <f t="shared" si="22"/>
        <v>0</v>
      </c>
      <c r="H139" s="17">
        <f t="shared" si="23"/>
        <v>64.049764778099998</v>
      </c>
      <c r="I139" s="17">
        <f t="shared" ref="I139:I202" si="31">$H$3*F139</f>
        <v>0</v>
      </c>
      <c r="J139" s="17">
        <f t="shared" si="24"/>
        <v>64.049764778099998</v>
      </c>
      <c r="K139" s="17">
        <f t="shared" si="25"/>
        <v>0</v>
      </c>
      <c r="L139" s="17">
        <f t="shared" ref="L139:L202" si="32">IF(K139&lt;0,SUM(K139,L138),0)</f>
        <v>0</v>
      </c>
      <c r="M139" s="17">
        <f t="shared" si="26"/>
        <v>0</v>
      </c>
      <c r="N139" s="17">
        <f t="shared" si="28"/>
        <v>0</v>
      </c>
      <c r="O139" s="17">
        <f>IF(E139&gt;0, IF(K139&gt;0, SUM($K139,O138), O138), O138)</f>
        <v>62.732856187654662</v>
      </c>
      <c r="P139" s="26">
        <f t="shared" ref="P139:P202" si="33">O139/3600</f>
        <v>1.7425793385459628E-2</v>
      </c>
      <c r="Q139" s="17">
        <f t="shared" si="29"/>
        <v>-9.2998304627713964</v>
      </c>
      <c r="R139" s="17">
        <f t="shared" ref="R139:R202" si="34">ABS(Q139)/3600</f>
        <v>2.583286239658721E-3</v>
      </c>
      <c r="S139" s="17">
        <f t="shared" ref="S139:S202" si="35">IF(K139&lt;0,SUM(M139,S138),0)</f>
        <v>0</v>
      </c>
      <c r="T139" s="17">
        <f t="shared" ref="T139:T202" si="36">P139-R139</f>
        <v>1.4842507145800907E-2</v>
      </c>
      <c r="U139">
        <f t="shared" si="30"/>
        <v>0</v>
      </c>
    </row>
    <row r="140" spans="1:21" x14ac:dyDescent="0.25">
      <c r="A140" s="3" t="s">
        <v>8</v>
      </c>
      <c r="B140" s="3">
        <v>129</v>
      </c>
      <c r="C140" s="3">
        <v>129</v>
      </c>
      <c r="D140" s="10">
        <v>0</v>
      </c>
      <c r="E140" s="23">
        <f t="shared" ref="E140:E203" si="37">(D140*1000)/3600</f>
        <v>0</v>
      </c>
      <c r="F140" s="17">
        <f t="shared" si="27"/>
        <v>0</v>
      </c>
      <c r="G140" s="17">
        <f t="shared" ref="G140:G203" si="38">0.5*$H$5*$H$7*$H$6*(E140^2)</f>
        <v>0</v>
      </c>
      <c r="H140" s="17">
        <f t="shared" ref="H140:H203" si="39">$H$4*$H$3*9.81</f>
        <v>64.049764778099998</v>
      </c>
      <c r="I140" s="17">
        <f t="shared" si="31"/>
        <v>0</v>
      </c>
      <c r="J140" s="17">
        <f t="shared" ref="J140:J171" si="40">SUM(G140:I140)</f>
        <v>64.049764778099998</v>
      </c>
      <c r="K140" s="17">
        <f t="shared" ref="K140:K203" si="41">(J140*E140)/1000</f>
        <v>0</v>
      </c>
      <c r="L140" s="17">
        <f t="shared" si="32"/>
        <v>0</v>
      </c>
      <c r="M140" s="17">
        <f t="shared" ref="M140:M203" si="42">(0.5*$H$3*E140^2)/1000</f>
        <v>0</v>
      </c>
      <c r="N140" s="17">
        <f t="shared" si="28"/>
        <v>0</v>
      </c>
      <c r="O140" s="17">
        <f>IF(E140&gt;0, IF(K140&gt;0, SUM($K140,O139), O139), O139)</f>
        <v>62.732856187654662</v>
      </c>
      <c r="P140" s="26">
        <f t="shared" si="33"/>
        <v>1.7425793385459628E-2</v>
      </c>
      <c r="Q140" s="17">
        <f t="shared" si="29"/>
        <v>-9.2998304627713964</v>
      </c>
      <c r="R140" s="17">
        <f t="shared" si="34"/>
        <v>2.583286239658721E-3</v>
      </c>
      <c r="S140" s="17">
        <f t="shared" si="35"/>
        <v>0</v>
      </c>
      <c r="T140" s="17">
        <f t="shared" si="36"/>
        <v>1.4842507145800907E-2</v>
      </c>
      <c r="U140">
        <f t="shared" si="30"/>
        <v>0</v>
      </c>
    </row>
    <row r="141" spans="1:21" x14ac:dyDescent="0.25">
      <c r="A141" s="3" t="s">
        <v>8</v>
      </c>
      <c r="B141" s="3">
        <v>130</v>
      </c>
      <c r="C141" s="3">
        <v>130</v>
      </c>
      <c r="D141" s="10">
        <v>0</v>
      </c>
      <c r="E141" s="23">
        <f t="shared" si="37"/>
        <v>0</v>
      </c>
      <c r="F141" s="17">
        <f t="shared" ref="F141:F204" si="43">(E142-E140)/3</f>
        <v>0</v>
      </c>
      <c r="G141" s="17">
        <f t="shared" si="38"/>
        <v>0</v>
      </c>
      <c r="H141" s="17">
        <f t="shared" si="39"/>
        <v>64.049764778099998</v>
      </c>
      <c r="I141" s="17">
        <f t="shared" si="31"/>
        <v>0</v>
      </c>
      <c r="J141" s="17">
        <f t="shared" si="40"/>
        <v>64.049764778099998</v>
      </c>
      <c r="K141" s="17">
        <f t="shared" si="41"/>
        <v>0</v>
      </c>
      <c r="L141" s="17">
        <f t="shared" si="32"/>
        <v>0</v>
      </c>
      <c r="M141" s="17">
        <f t="shared" si="42"/>
        <v>0</v>
      </c>
      <c r="N141" s="17">
        <f t="shared" ref="N141:N204" si="44">$H$4*E141</f>
        <v>0</v>
      </c>
      <c r="O141" s="17">
        <f t="shared" ref="O141:O204" si="45">IF(E141&gt;0, IF(K141&gt;0, SUM($K141,O140), O140), O140)</f>
        <v>62.732856187654662</v>
      </c>
      <c r="P141" s="26">
        <f t="shared" si="33"/>
        <v>1.7425793385459628E-2</v>
      </c>
      <c r="Q141" s="17">
        <f t="shared" ref="Q141:Q204" si="46">IF(K141&lt;0,SUM(K141,Q140),Q140)</f>
        <v>-9.2998304627713964</v>
      </c>
      <c r="R141" s="17">
        <f t="shared" si="34"/>
        <v>2.583286239658721E-3</v>
      </c>
      <c r="S141" s="17">
        <f t="shared" si="35"/>
        <v>0</v>
      </c>
      <c r="T141" s="17">
        <f t="shared" si="36"/>
        <v>1.4842507145800907E-2</v>
      </c>
      <c r="U141">
        <f t="shared" ref="U141:U204" si="47">ABS(IF(K141&lt;0,SUM(K141,U140)))</f>
        <v>0</v>
      </c>
    </row>
    <row r="142" spans="1:21" x14ac:dyDescent="0.25">
      <c r="A142" s="3" t="s">
        <v>8</v>
      </c>
      <c r="B142" s="3">
        <v>131</v>
      </c>
      <c r="C142" s="3">
        <v>131</v>
      </c>
      <c r="D142" s="10">
        <v>0</v>
      </c>
      <c r="E142" s="23">
        <f t="shared" si="37"/>
        <v>0</v>
      </c>
      <c r="F142" s="17">
        <f t="shared" si="43"/>
        <v>0</v>
      </c>
      <c r="G142" s="17">
        <f t="shared" si="38"/>
        <v>0</v>
      </c>
      <c r="H142" s="17">
        <f t="shared" si="39"/>
        <v>64.049764778099998</v>
      </c>
      <c r="I142" s="17">
        <f t="shared" si="31"/>
        <v>0</v>
      </c>
      <c r="J142" s="17">
        <f t="shared" si="40"/>
        <v>64.049764778099998</v>
      </c>
      <c r="K142" s="17">
        <f t="shared" si="41"/>
        <v>0</v>
      </c>
      <c r="L142" s="17">
        <f t="shared" si="32"/>
        <v>0</v>
      </c>
      <c r="M142" s="17">
        <f t="shared" si="42"/>
        <v>0</v>
      </c>
      <c r="N142" s="17">
        <f t="shared" si="44"/>
        <v>0</v>
      </c>
      <c r="O142" s="17">
        <f t="shared" si="45"/>
        <v>62.732856187654662</v>
      </c>
      <c r="P142" s="26">
        <f t="shared" si="33"/>
        <v>1.7425793385459628E-2</v>
      </c>
      <c r="Q142" s="17">
        <f t="shared" si="46"/>
        <v>-9.2998304627713964</v>
      </c>
      <c r="R142" s="17">
        <f t="shared" si="34"/>
        <v>2.583286239658721E-3</v>
      </c>
      <c r="S142" s="17">
        <f t="shared" si="35"/>
        <v>0</v>
      </c>
      <c r="T142" s="17">
        <f t="shared" si="36"/>
        <v>1.4842507145800907E-2</v>
      </c>
      <c r="U142">
        <f t="shared" si="47"/>
        <v>0</v>
      </c>
    </row>
    <row r="143" spans="1:21" x14ac:dyDescent="0.25">
      <c r="A143" s="3" t="s">
        <v>8</v>
      </c>
      <c r="B143" s="3">
        <v>132</v>
      </c>
      <c r="C143" s="3">
        <v>132</v>
      </c>
      <c r="D143" s="10">
        <v>0</v>
      </c>
      <c r="E143" s="23">
        <f t="shared" si="37"/>
        <v>0</v>
      </c>
      <c r="F143" s="17">
        <f t="shared" si="43"/>
        <v>0</v>
      </c>
      <c r="G143" s="17">
        <f t="shared" si="38"/>
        <v>0</v>
      </c>
      <c r="H143" s="17">
        <f t="shared" si="39"/>
        <v>64.049764778099998</v>
      </c>
      <c r="I143" s="17">
        <f t="shared" si="31"/>
        <v>0</v>
      </c>
      <c r="J143" s="17">
        <f t="shared" si="40"/>
        <v>64.049764778099998</v>
      </c>
      <c r="K143" s="17">
        <f t="shared" si="41"/>
        <v>0</v>
      </c>
      <c r="L143" s="17">
        <f t="shared" si="32"/>
        <v>0</v>
      </c>
      <c r="M143" s="17">
        <f t="shared" si="42"/>
        <v>0</v>
      </c>
      <c r="N143" s="17">
        <f t="shared" si="44"/>
        <v>0</v>
      </c>
      <c r="O143" s="17">
        <f t="shared" si="45"/>
        <v>62.732856187654662</v>
      </c>
      <c r="P143" s="26">
        <f t="shared" si="33"/>
        <v>1.7425793385459628E-2</v>
      </c>
      <c r="Q143" s="17">
        <f t="shared" si="46"/>
        <v>-9.2998304627713964</v>
      </c>
      <c r="R143" s="17">
        <f t="shared" si="34"/>
        <v>2.583286239658721E-3</v>
      </c>
      <c r="S143" s="17">
        <f t="shared" si="35"/>
        <v>0</v>
      </c>
      <c r="T143" s="17">
        <f t="shared" si="36"/>
        <v>1.4842507145800907E-2</v>
      </c>
      <c r="U143">
        <f t="shared" si="47"/>
        <v>0</v>
      </c>
    </row>
    <row r="144" spans="1:21" x14ac:dyDescent="0.25">
      <c r="A144" s="3" t="s">
        <v>8</v>
      </c>
      <c r="B144" s="3">
        <v>133</v>
      </c>
      <c r="C144" s="3">
        <v>133</v>
      </c>
      <c r="D144" s="10">
        <v>0</v>
      </c>
      <c r="E144" s="23">
        <f t="shared" si="37"/>
        <v>0</v>
      </c>
      <c r="F144" s="17">
        <f t="shared" si="43"/>
        <v>0</v>
      </c>
      <c r="G144" s="17">
        <f t="shared" si="38"/>
        <v>0</v>
      </c>
      <c r="H144" s="17">
        <f t="shared" si="39"/>
        <v>64.049764778099998</v>
      </c>
      <c r="I144" s="17">
        <f t="shared" si="31"/>
        <v>0</v>
      </c>
      <c r="J144" s="17">
        <f t="shared" si="40"/>
        <v>64.049764778099998</v>
      </c>
      <c r="K144" s="17">
        <f t="shared" si="41"/>
        <v>0</v>
      </c>
      <c r="L144" s="17">
        <f t="shared" si="32"/>
        <v>0</v>
      </c>
      <c r="M144" s="17">
        <f t="shared" si="42"/>
        <v>0</v>
      </c>
      <c r="N144" s="17">
        <f t="shared" si="44"/>
        <v>0</v>
      </c>
      <c r="O144" s="17">
        <f t="shared" si="45"/>
        <v>62.732856187654662</v>
      </c>
      <c r="P144" s="26">
        <f t="shared" si="33"/>
        <v>1.7425793385459628E-2</v>
      </c>
      <c r="Q144" s="17">
        <f t="shared" si="46"/>
        <v>-9.2998304627713964</v>
      </c>
      <c r="R144" s="17">
        <f t="shared" si="34"/>
        <v>2.583286239658721E-3</v>
      </c>
      <c r="S144" s="17">
        <f t="shared" si="35"/>
        <v>0</v>
      </c>
      <c r="T144" s="17">
        <f t="shared" si="36"/>
        <v>1.4842507145800907E-2</v>
      </c>
      <c r="U144">
        <f t="shared" si="47"/>
        <v>0</v>
      </c>
    </row>
    <row r="145" spans="1:21" x14ac:dyDescent="0.25">
      <c r="A145" s="3" t="s">
        <v>8</v>
      </c>
      <c r="B145" s="3">
        <v>134</v>
      </c>
      <c r="C145" s="3">
        <v>134</v>
      </c>
      <c r="D145" s="10">
        <v>0</v>
      </c>
      <c r="E145" s="23">
        <f t="shared" si="37"/>
        <v>0</v>
      </c>
      <c r="F145" s="17">
        <f t="shared" si="43"/>
        <v>0</v>
      </c>
      <c r="G145" s="17">
        <f t="shared" si="38"/>
        <v>0</v>
      </c>
      <c r="H145" s="17">
        <f t="shared" si="39"/>
        <v>64.049764778099998</v>
      </c>
      <c r="I145" s="17">
        <f t="shared" si="31"/>
        <v>0</v>
      </c>
      <c r="J145" s="17">
        <f t="shared" si="40"/>
        <v>64.049764778099998</v>
      </c>
      <c r="K145" s="17">
        <f t="shared" si="41"/>
        <v>0</v>
      </c>
      <c r="L145" s="17">
        <f t="shared" si="32"/>
        <v>0</v>
      </c>
      <c r="M145" s="17">
        <f t="shared" si="42"/>
        <v>0</v>
      </c>
      <c r="N145" s="17">
        <f t="shared" si="44"/>
        <v>0</v>
      </c>
      <c r="O145" s="17">
        <f t="shared" si="45"/>
        <v>62.732856187654662</v>
      </c>
      <c r="P145" s="26">
        <f t="shared" si="33"/>
        <v>1.7425793385459628E-2</v>
      </c>
      <c r="Q145" s="17">
        <f t="shared" si="46"/>
        <v>-9.2998304627713964</v>
      </c>
      <c r="R145" s="17">
        <f t="shared" si="34"/>
        <v>2.583286239658721E-3</v>
      </c>
      <c r="S145" s="17">
        <f t="shared" si="35"/>
        <v>0</v>
      </c>
      <c r="T145" s="17">
        <f t="shared" si="36"/>
        <v>1.4842507145800907E-2</v>
      </c>
      <c r="U145">
        <f t="shared" si="47"/>
        <v>0</v>
      </c>
    </row>
    <row r="146" spans="1:21" x14ac:dyDescent="0.25">
      <c r="A146" s="3" t="s">
        <v>8</v>
      </c>
      <c r="B146" s="3">
        <v>135</v>
      </c>
      <c r="C146" s="3">
        <v>135</v>
      </c>
      <c r="D146" s="10">
        <v>0</v>
      </c>
      <c r="E146" s="23">
        <f t="shared" si="37"/>
        <v>0</v>
      </c>
      <c r="F146" s="17">
        <f t="shared" si="43"/>
        <v>0</v>
      </c>
      <c r="G146" s="17">
        <f t="shared" si="38"/>
        <v>0</v>
      </c>
      <c r="H146" s="17">
        <f t="shared" si="39"/>
        <v>64.049764778099998</v>
      </c>
      <c r="I146" s="17">
        <f t="shared" si="31"/>
        <v>0</v>
      </c>
      <c r="J146" s="17">
        <f t="shared" si="40"/>
        <v>64.049764778099998</v>
      </c>
      <c r="K146" s="17">
        <f t="shared" si="41"/>
        <v>0</v>
      </c>
      <c r="L146" s="17">
        <f t="shared" si="32"/>
        <v>0</v>
      </c>
      <c r="M146" s="17">
        <f t="shared" si="42"/>
        <v>0</v>
      </c>
      <c r="N146" s="17">
        <f t="shared" si="44"/>
        <v>0</v>
      </c>
      <c r="O146" s="17">
        <f t="shared" si="45"/>
        <v>62.732856187654662</v>
      </c>
      <c r="P146" s="26">
        <f t="shared" si="33"/>
        <v>1.7425793385459628E-2</v>
      </c>
      <c r="Q146" s="17">
        <f t="shared" si="46"/>
        <v>-9.2998304627713964</v>
      </c>
      <c r="R146" s="17">
        <f t="shared" si="34"/>
        <v>2.583286239658721E-3</v>
      </c>
      <c r="S146" s="17">
        <f t="shared" si="35"/>
        <v>0</v>
      </c>
      <c r="T146" s="17">
        <f t="shared" si="36"/>
        <v>1.4842507145800907E-2</v>
      </c>
      <c r="U146">
        <f t="shared" si="47"/>
        <v>0</v>
      </c>
    </row>
    <row r="147" spans="1:21" x14ac:dyDescent="0.25">
      <c r="A147" s="3" t="s">
        <v>8</v>
      </c>
      <c r="B147" s="3">
        <v>136</v>
      </c>
      <c r="C147" s="3">
        <v>136</v>
      </c>
      <c r="D147" s="10">
        <v>0</v>
      </c>
      <c r="E147" s="23">
        <f t="shared" si="37"/>
        <v>0</v>
      </c>
      <c r="F147" s="17">
        <f t="shared" si="43"/>
        <v>0</v>
      </c>
      <c r="G147" s="17">
        <f t="shared" si="38"/>
        <v>0</v>
      </c>
      <c r="H147" s="17">
        <f t="shared" si="39"/>
        <v>64.049764778099998</v>
      </c>
      <c r="I147" s="17">
        <f t="shared" si="31"/>
        <v>0</v>
      </c>
      <c r="J147" s="17">
        <f t="shared" si="40"/>
        <v>64.049764778099998</v>
      </c>
      <c r="K147" s="17">
        <f t="shared" si="41"/>
        <v>0</v>
      </c>
      <c r="L147" s="17">
        <f t="shared" si="32"/>
        <v>0</v>
      </c>
      <c r="M147" s="17">
        <f t="shared" si="42"/>
        <v>0</v>
      </c>
      <c r="N147" s="17">
        <f t="shared" si="44"/>
        <v>0</v>
      </c>
      <c r="O147" s="17">
        <f t="shared" si="45"/>
        <v>62.732856187654662</v>
      </c>
      <c r="P147" s="26">
        <f t="shared" si="33"/>
        <v>1.7425793385459628E-2</v>
      </c>
      <c r="Q147" s="17">
        <f t="shared" si="46"/>
        <v>-9.2998304627713964</v>
      </c>
      <c r="R147" s="17">
        <f t="shared" si="34"/>
        <v>2.583286239658721E-3</v>
      </c>
      <c r="S147" s="17">
        <f t="shared" si="35"/>
        <v>0</v>
      </c>
      <c r="T147" s="17">
        <f t="shared" si="36"/>
        <v>1.4842507145800907E-2</v>
      </c>
      <c r="U147">
        <f t="shared" si="47"/>
        <v>0</v>
      </c>
    </row>
    <row r="148" spans="1:21" x14ac:dyDescent="0.25">
      <c r="A148" s="3" t="s">
        <v>8</v>
      </c>
      <c r="B148" s="3">
        <v>137</v>
      </c>
      <c r="C148" s="3">
        <v>137</v>
      </c>
      <c r="D148" s="10">
        <v>0</v>
      </c>
      <c r="E148" s="23">
        <f t="shared" si="37"/>
        <v>0</v>
      </c>
      <c r="F148" s="17">
        <f t="shared" si="43"/>
        <v>1.8518518518518517E-2</v>
      </c>
      <c r="G148" s="17">
        <f t="shared" si="38"/>
        <v>0</v>
      </c>
      <c r="H148" s="17">
        <f t="shared" si="39"/>
        <v>64.049764778099998</v>
      </c>
      <c r="I148" s="17">
        <f t="shared" si="31"/>
        <v>5.3333888888888881</v>
      </c>
      <c r="J148" s="17">
        <f t="shared" si="40"/>
        <v>69.383153666988889</v>
      </c>
      <c r="K148" s="17">
        <f t="shared" si="41"/>
        <v>0</v>
      </c>
      <c r="L148" s="17">
        <f t="shared" si="32"/>
        <v>0</v>
      </c>
      <c r="M148" s="17">
        <f t="shared" si="42"/>
        <v>0</v>
      </c>
      <c r="N148" s="17">
        <f t="shared" si="44"/>
        <v>0</v>
      </c>
      <c r="O148" s="17">
        <f t="shared" si="45"/>
        <v>62.732856187654662</v>
      </c>
      <c r="P148" s="26">
        <f t="shared" si="33"/>
        <v>1.7425793385459628E-2</v>
      </c>
      <c r="Q148" s="17">
        <f t="shared" si="46"/>
        <v>-9.2998304627713964</v>
      </c>
      <c r="R148" s="17">
        <f t="shared" si="34"/>
        <v>2.583286239658721E-3</v>
      </c>
      <c r="S148" s="17">
        <f t="shared" si="35"/>
        <v>0</v>
      </c>
      <c r="T148" s="17">
        <f t="shared" si="36"/>
        <v>1.4842507145800907E-2</v>
      </c>
      <c r="U148">
        <f t="shared" si="47"/>
        <v>0</v>
      </c>
    </row>
    <row r="149" spans="1:21" x14ac:dyDescent="0.25">
      <c r="A149" s="3" t="s">
        <v>8</v>
      </c>
      <c r="B149" s="3">
        <v>138</v>
      </c>
      <c r="C149" s="3">
        <v>138</v>
      </c>
      <c r="D149" s="10">
        <v>0.2</v>
      </c>
      <c r="E149" s="23">
        <f t="shared" si="37"/>
        <v>5.5555555555555552E-2</v>
      </c>
      <c r="F149" s="17">
        <f t="shared" si="43"/>
        <v>0.17592592592592593</v>
      </c>
      <c r="G149" s="17">
        <f t="shared" si="38"/>
        <v>8.6930262499453678E-4</v>
      </c>
      <c r="H149" s="17">
        <f t="shared" si="39"/>
        <v>64.049764778099998</v>
      </c>
      <c r="I149" s="17">
        <f t="shared" si="31"/>
        <v>50.667194444444441</v>
      </c>
      <c r="J149" s="17">
        <f t="shared" si="40"/>
        <v>114.71782852516944</v>
      </c>
      <c r="K149" s="17">
        <f t="shared" si="41"/>
        <v>6.3732126958427459E-3</v>
      </c>
      <c r="L149" s="17">
        <f t="shared" si="32"/>
        <v>0</v>
      </c>
      <c r="M149" s="17">
        <f t="shared" si="42"/>
        <v>4.4444907407407405E-4</v>
      </c>
      <c r="N149" s="17">
        <f t="shared" si="44"/>
        <v>1.2594444444444443E-3</v>
      </c>
      <c r="O149" s="17">
        <f t="shared" si="45"/>
        <v>62.739229400350503</v>
      </c>
      <c r="P149" s="26">
        <f t="shared" si="33"/>
        <v>1.7427563722319583E-2</v>
      </c>
      <c r="Q149" s="17">
        <f t="shared" si="46"/>
        <v>-9.2998304627713964</v>
      </c>
      <c r="R149" s="17">
        <f t="shared" si="34"/>
        <v>2.583286239658721E-3</v>
      </c>
      <c r="S149" s="17">
        <f t="shared" si="35"/>
        <v>0</v>
      </c>
      <c r="T149" s="17">
        <f t="shared" si="36"/>
        <v>1.4844277482660862E-2</v>
      </c>
      <c r="U149">
        <f t="shared" si="47"/>
        <v>0</v>
      </c>
    </row>
    <row r="150" spans="1:21" x14ac:dyDescent="0.25">
      <c r="A150" s="3" t="s">
        <v>8</v>
      </c>
      <c r="B150" s="3">
        <v>139</v>
      </c>
      <c r="C150" s="3">
        <v>139</v>
      </c>
      <c r="D150" s="10">
        <v>1.9</v>
      </c>
      <c r="E150" s="23">
        <f t="shared" si="37"/>
        <v>0.52777777777777779</v>
      </c>
      <c r="F150" s="17">
        <f t="shared" si="43"/>
        <v>0.54629629629629628</v>
      </c>
      <c r="G150" s="17">
        <f t="shared" si="38"/>
        <v>7.8454561905756962E-2</v>
      </c>
      <c r="H150" s="17">
        <f t="shared" si="39"/>
        <v>64.049764778099998</v>
      </c>
      <c r="I150" s="17">
        <f t="shared" si="31"/>
        <v>157.33497222222221</v>
      </c>
      <c r="J150" s="17">
        <f t="shared" si="40"/>
        <v>221.46319156222796</v>
      </c>
      <c r="K150" s="17">
        <f t="shared" si="41"/>
        <v>0.11688335110228698</v>
      </c>
      <c r="L150" s="17">
        <f t="shared" si="32"/>
        <v>0</v>
      </c>
      <c r="M150" s="17">
        <f t="shared" si="42"/>
        <v>4.0111528935185187E-2</v>
      </c>
      <c r="N150" s="17">
        <f t="shared" si="44"/>
        <v>1.1964722222222222E-2</v>
      </c>
      <c r="O150" s="17">
        <f t="shared" si="45"/>
        <v>62.856112751452791</v>
      </c>
      <c r="P150" s="26">
        <f t="shared" si="33"/>
        <v>1.7460031319847996E-2</v>
      </c>
      <c r="Q150" s="17">
        <f t="shared" si="46"/>
        <v>-9.2998304627713964</v>
      </c>
      <c r="R150" s="17">
        <f t="shared" si="34"/>
        <v>2.583286239658721E-3</v>
      </c>
      <c r="S150" s="17">
        <f t="shared" si="35"/>
        <v>0</v>
      </c>
      <c r="T150" s="17">
        <f t="shared" si="36"/>
        <v>1.4876745080189276E-2</v>
      </c>
      <c r="U150">
        <f t="shared" si="47"/>
        <v>0</v>
      </c>
    </row>
    <row r="151" spans="1:21" x14ac:dyDescent="0.25">
      <c r="A151" s="3" t="s">
        <v>8</v>
      </c>
      <c r="B151" s="3">
        <v>140</v>
      </c>
      <c r="C151" s="3">
        <v>140</v>
      </c>
      <c r="D151" s="10">
        <v>6.1</v>
      </c>
      <c r="E151" s="23">
        <f t="shared" si="37"/>
        <v>1.6944444444444444</v>
      </c>
      <c r="F151" s="17">
        <f t="shared" si="43"/>
        <v>0.90740740740740744</v>
      </c>
      <c r="G151" s="17">
        <f t="shared" si="38"/>
        <v>0.80866876690116796</v>
      </c>
      <c r="H151" s="17">
        <f t="shared" si="39"/>
        <v>64.049764778099998</v>
      </c>
      <c r="I151" s="17">
        <f t="shared" si="31"/>
        <v>261.33605555555556</v>
      </c>
      <c r="J151" s="17">
        <f t="shared" si="40"/>
        <v>326.19448910055672</v>
      </c>
      <c r="K151" s="17">
        <f t="shared" si="41"/>
        <v>0.55271843986483227</v>
      </c>
      <c r="L151" s="17">
        <f t="shared" si="32"/>
        <v>0</v>
      </c>
      <c r="M151" s="17">
        <f t="shared" si="42"/>
        <v>0.41344875115740742</v>
      </c>
      <c r="N151" s="17">
        <f t="shared" si="44"/>
        <v>3.8413055555555554E-2</v>
      </c>
      <c r="O151" s="17">
        <f t="shared" si="45"/>
        <v>63.408831191317624</v>
      </c>
      <c r="P151" s="26">
        <f t="shared" si="33"/>
        <v>1.7613564219810453E-2</v>
      </c>
      <c r="Q151" s="17">
        <f t="shared" si="46"/>
        <v>-9.2998304627713964</v>
      </c>
      <c r="R151" s="17">
        <f t="shared" si="34"/>
        <v>2.583286239658721E-3</v>
      </c>
      <c r="S151" s="17">
        <f t="shared" si="35"/>
        <v>0</v>
      </c>
      <c r="T151" s="17">
        <f t="shared" si="36"/>
        <v>1.5030277980151732E-2</v>
      </c>
      <c r="U151">
        <f t="shared" si="47"/>
        <v>0</v>
      </c>
    </row>
    <row r="152" spans="1:21" x14ac:dyDescent="0.25">
      <c r="A152" s="3" t="s">
        <v>8</v>
      </c>
      <c r="B152" s="3">
        <v>141</v>
      </c>
      <c r="C152" s="3">
        <v>141</v>
      </c>
      <c r="D152" s="10">
        <v>11.7</v>
      </c>
      <c r="E152" s="23">
        <f t="shared" si="37"/>
        <v>3.25</v>
      </c>
      <c r="F152" s="17">
        <f t="shared" si="43"/>
        <v>0.95370370370370361</v>
      </c>
      <c r="G152" s="17">
        <f t="shared" si="38"/>
        <v>2.974970908387554</v>
      </c>
      <c r="H152" s="17">
        <f t="shared" si="39"/>
        <v>64.049764778099998</v>
      </c>
      <c r="I152" s="17">
        <f t="shared" si="31"/>
        <v>274.66952777777772</v>
      </c>
      <c r="J152" s="17">
        <f t="shared" si="40"/>
        <v>341.69426346426525</v>
      </c>
      <c r="K152" s="17">
        <f t="shared" si="41"/>
        <v>1.110506356258862</v>
      </c>
      <c r="L152" s="17">
        <f t="shared" si="32"/>
        <v>0</v>
      </c>
      <c r="M152" s="17">
        <f t="shared" si="42"/>
        <v>1.5210158437499999</v>
      </c>
      <c r="N152" s="17">
        <f t="shared" si="44"/>
        <v>7.3677499999999993E-2</v>
      </c>
      <c r="O152" s="17">
        <f t="shared" si="45"/>
        <v>64.519337547576484</v>
      </c>
      <c r="P152" s="26">
        <f t="shared" si="33"/>
        <v>1.7922038207660133E-2</v>
      </c>
      <c r="Q152" s="17">
        <f t="shared" si="46"/>
        <v>-9.2998304627713964</v>
      </c>
      <c r="R152" s="17">
        <f t="shared" si="34"/>
        <v>2.583286239658721E-3</v>
      </c>
      <c r="S152" s="17">
        <f t="shared" si="35"/>
        <v>0</v>
      </c>
      <c r="T152" s="17">
        <f t="shared" si="36"/>
        <v>1.5338751968001413E-2</v>
      </c>
      <c r="U152">
        <f t="shared" si="47"/>
        <v>0</v>
      </c>
    </row>
    <row r="153" spans="1:21" x14ac:dyDescent="0.25">
      <c r="A153" s="3" t="s">
        <v>8</v>
      </c>
      <c r="B153" s="3">
        <v>142</v>
      </c>
      <c r="C153" s="3">
        <v>142</v>
      </c>
      <c r="D153" s="10">
        <v>16.399999999999999</v>
      </c>
      <c r="E153" s="23">
        <f t="shared" si="37"/>
        <v>4.5555555555555554</v>
      </c>
      <c r="F153" s="17">
        <f t="shared" si="43"/>
        <v>0.66666666666666663</v>
      </c>
      <c r="G153" s="17">
        <f t="shared" si="38"/>
        <v>5.8451908504632657</v>
      </c>
      <c r="H153" s="17">
        <f t="shared" si="39"/>
        <v>64.049764778099998</v>
      </c>
      <c r="I153" s="17">
        <f t="shared" si="31"/>
        <v>192.00199999999998</v>
      </c>
      <c r="J153" s="17">
        <f t="shared" si="40"/>
        <v>261.89695562856326</v>
      </c>
      <c r="K153" s="17">
        <f t="shared" si="41"/>
        <v>1.193086131196788</v>
      </c>
      <c r="L153" s="17">
        <f t="shared" si="32"/>
        <v>0</v>
      </c>
      <c r="M153" s="17">
        <f t="shared" si="42"/>
        <v>2.9884755740740738</v>
      </c>
      <c r="N153" s="17">
        <f t="shared" si="44"/>
        <v>0.10327444444444443</v>
      </c>
      <c r="O153" s="17">
        <f t="shared" si="45"/>
        <v>65.712423678773277</v>
      </c>
      <c r="P153" s="26">
        <f t="shared" si="33"/>
        <v>1.8253451021881466E-2</v>
      </c>
      <c r="Q153" s="17">
        <f t="shared" si="46"/>
        <v>-9.2998304627713964</v>
      </c>
      <c r="R153" s="17">
        <f t="shared" si="34"/>
        <v>2.583286239658721E-3</v>
      </c>
      <c r="S153" s="17">
        <f t="shared" si="35"/>
        <v>0</v>
      </c>
      <c r="T153" s="17">
        <f t="shared" si="36"/>
        <v>1.5670164782222745E-2</v>
      </c>
      <c r="U153">
        <f t="shared" si="47"/>
        <v>0</v>
      </c>
    </row>
    <row r="154" spans="1:21" x14ac:dyDescent="0.25">
      <c r="A154" s="3" t="s">
        <v>8</v>
      </c>
      <c r="B154" s="3">
        <v>143</v>
      </c>
      <c r="C154" s="3">
        <v>143</v>
      </c>
      <c r="D154" s="10">
        <v>18.899999999999999</v>
      </c>
      <c r="E154" s="23">
        <f t="shared" si="37"/>
        <v>5.25</v>
      </c>
      <c r="F154" s="17">
        <f t="shared" si="43"/>
        <v>0.32407407407407413</v>
      </c>
      <c r="G154" s="17">
        <f t="shared" si="38"/>
        <v>7.7630897668574628</v>
      </c>
      <c r="H154" s="17">
        <f t="shared" si="39"/>
        <v>64.049764778099998</v>
      </c>
      <c r="I154" s="17">
        <f t="shared" si="31"/>
        <v>93.334305555555559</v>
      </c>
      <c r="J154" s="17">
        <f t="shared" si="40"/>
        <v>165.14716010051302</v>
      </c>
      <c r="K154" s="17">
        <f t="shared" si="41"/>
        <v>0.86702259052769337</v>
      </c>
      <c r="L154" s="17">
        <f t="shared" si="32"/>
        <v>0</v>
      </c>
      <c r="M154" s="17">
        <f t="shared" si="42"/>
        <v>3.9690413437499998</v>
      </c>
      <c r="N154" s="17">
        <f t="shared" si="44"/>
        <v>0.1190175</v>
      </c>
      <c r="O154" s="17">
        <f t="shared" si="45"/>
        <v>66.579446269300973</v>
      </c>
      <c r="P154" s="26">
        <f t="shared" si="33"/>
        <v>1.8494290630361381E-2</v>
      </c>
      <c r="Q154" s="17">
        <f t="shared" si="46"/>
        <v>-9.2998304627713964</v>
      </c>
      <c r="R154" s="17">
        <f t="shared" si="34"/>
        <v>2.583286239658721E-3</v>
      </c>
      <c r="S154" s="17">
        <f t="shared" si="35"/>
        <v>0</v>
      </c>
      <c r="T154" s="17">
        <f t="shared" si="36"/>
        <v>1.5911004390702661E-2</v>
      </c>
      <c r="U154">
        <f t="shared" si="47"/>
        <v>0</v>
      </c>
    </row>
    <row r="155" spans="1:21" x14ac:dyDescent="0.25">
      <c r="A155" s="3" t="s">
        <v>8</v>
      </c>
      <c r="B155" s="3">
        <v>144</v>
      </c>
      <c r="C155" s="3">
        <v>144</v>
      </c>
      <c r="D155" s="10">
        <v>19.899999999999999</v>
      </c>
      <c r="E155" s="23">
        <f t="shared" si="37"/>
        <v>5.5277777777777777</v>
      </c>
      <c r="F155" s="17">
        <f t="shared" si="43"/>
        <v>0.1759259259259259</v>
      </c>
      <c r="G155" s="17">
        <f t="shared" si="38"/>
        <v>8.606313313102163</v>
      </c>
      <c r="H155" s="17">
        <f t="shared" si="39"/>
        <v>64.049764778099998</v>
      </c>
      <c r="I155" s="17">
        <f t="shared" si="31"/>
        <v>50.667194444444434</v>
      </c>
      <c r="J155" s="17">
        <f t="shared" si="40"/>
        <v>123.32327253564659</v>
      </c>
      <c r="K155" s="17">
        <f t="shared" si="41"/>
        <v>0.68170364540537975</v>
      </c>
      <c r="L155" s="17">
        <f t="shared" si="32"/>
        <v>0</v>
      </c>
      <c r="M155" s="17">
        <f t="shared" si="42"/>
        <v>4.4001569456018519</v>
      </c>
      <c r="N155" s="17">
        <f t="shared" si="44"/>
        <v>0.1253147222222222</v>
      </c>
      <c r="O155" s="17">
        <f t="shared" si="45"/>
        <v>67.261149914706351</v>
      </c>
      <c r="P155" s="26">
        <f t="shared" si="33"/>
        <v>1.8683652754085098E-2</v>
      </c>
      <c r="Q155" s="17">
        <f t="shared" si="46"/>
        <v>-9.2998304627713964</v>
      </c>
      <c r="R155" s="17">
        <f t="shared" si="34"/>
        <v>2.583286239658721E-3</v>
      </c>
      <c r="S155" s="17">
        <f t="shared" si="35"/>
        <v>0</v>
      </c>
      <c r="T155" s="17">
        <f t="shared" si="36"/>
        <v>1.6100366514426378E-2</v>
      </c>
      <c r="U155">
        <f t="shared" si="47"/>
        <v>0</v>
      </c>
    </row>
    <row r="156" spans="1:21" x14ac:dyDescent="0.25">
      <c r="A156" s="3" t="s">
        <v>8</v>
      </c>
      <c r="B156" s="3">
        <v>145</v>
      </c>
      <c r="C156" s="3">
        <v>145</v>
      </c>
      <c r="D156" s="10">
        <v>20.8</v>
      </c>
      <c r="E156" s="23">
        <f t="shared" si="37"/>
        <v>5.7777777777777777</v>
      </c>
      <c r="F156" s="17">
        <f t="shared" si="43"/>
        <v>0.26851851851851843</v>
      </c>
      <c r="G156" s="17">
        <f t="shared" si="38"/>
        <v>9.4023771919409107</v>
      </c>
      <c r="H156" s="17">
        <f t="shared" si="39"/>
        <v>64.049764778099998</v>
      </c>
      <c r="I156" s="17">
        <f t="shared" si="31"/>
        <v>77.334138888888859</v>
      </c>
      <c r="J156" s="17">
        <f t="shared" si="40"/>
        <v>150.78628085892979</v>
      </c>
      <c r="K156" s="17">
        <f t="shared" si="41"/>
        <v>0.87120962274048319</v>
      </c>
      <c r="L156" s="17">
        <f t="shared" si="32"/>
        <v>0</v>
      </c>
      <c r="M156" s="17">
        <f t="shared" si="42"/>
        <v>4.8071611851851852</v>
      </c>
      <c r="N156" s="17">
        <f t="shared" si="44"/>
        <v>0.13098222222222222</v>
      </c>
      <c r="O156" s="17">
        <f t="shared" si="45"/>
        <v>68.132359537446831</v>
      </c>
      <c r="P156" s="26">
        <f t="shared" si="33"/>
        <v>1.8925655427068564E-2</v>
      </c>
      <c r="Q156" s="17">
        <f t="shared" si="46"/>
        <v>-9.2998304627713964</v>
      </c>
      <c r="R156" s="17">
        <f t="shared" si="34"/>
        <v>2.583286239658721E-3</v>
      </c>
      <c r="S156" s="17">
        <f t="shared" si="35"/>
        <v>0</v>
      </c>
      <c r="T156" s="17">
        <f t="shared" si="36"/>
        <v>1.6342369187409844E-2</v>
      </c>
      <c r="U156">
        <f t="shared" si="47"/>
        <v>0</v>
      </c>
    </row>
    <row r="157" spans="1:21" x14ac:dyDescent="0.25">
      <c r="A157" s="3" t="s">
        <v>8</v>
      </c>
      <c r="B157" s="3">
        <v>146</v>
      </c>
      <c r="C157" s="3">
        <v>146</v>
      </c>
      <c r="D157" s="10">
        <v>22.8</v>
      </c>
      <c r="E157" s="23">
        <f t="shared" si="37"/>
        <v>6.333333333333333</v>
      </c>
      <c r="F157" s="17">
        <f t="shared" si="43"/>
        <v>0.42592592592592587</v>
      </c>
      <c r="G157" s="17">
        <f t="shared" si="38"/>
        <v>11.297456914429</v>
      </c>
      <c r="H157" s="17">
        <f t="shared" si="39"/>
        <v>64.049764778099998</v>
      </c>
      <c r="I157" s="17">
        <f t="shared" si="31"/>
        <v>122.66794444444443</v>
      </c>
      <c r="J157" s="17">
        <f t="shared" si="40"/>
        <v>198.01516613697345</v>
      </c>
      <c r="K157" s="17">
        <f t="shared" si="41"/>
        <v>1.2540960522008318</v>
      </c>
      <c r="L157" s="17">
        <f t="shared" si="32"/>
        <v>0</v>
      </c>
      <c r="M157" s="17">
        <f t="shared" si="42"/>
        <v>5.7760601666666664</v>
      </c>
      <c r="N157" s="17">
        <f t="shared" si="44"/>
        <v>0.14357666666666666</v>
      </c>
      <c r="O157" s="17">
        <f t="shared" si="45"/>
        <v>69.386455589647667</v>
      </c>
      <c r="P157" s="26">
        <f t="shared" si="33"/>
        <v>1.9274015441568797E-2</v>
      </c>
      <c r="Q157" s="17">
        <f t="shared" si="46"/>
        <v>-9.2998304627713964</v>
      </c>
      <c r="R157" s="17">
        <f t="shared" si="34"/>
        <v>2.583286239658721E-3</v>
      </c>
      <c r="S157" s="17">
        <f t="shared" si="35"/>
        <v>0</v>
      </c>
      <c r="T157" s="17">
        <f t="shared" si="36"/>
        <v>1.6690729201910077E-2</v>
      </c>
      <c r="U157">
        <f t="shared" si="47"/>
        <v>0</v>
      </c>
    </row>
    <row r="158" spans="1:21" x14ac:dyDescent="0.25">
      <c r="A158" s="3" t="s">
        <v>8</v>
      </c>
      <c r="B158" s="3">
        <v>147</v>
      </c>
      <c r="C158" s="3">
        <v>147</v>
      </c>
      <c r="D158" s="10">
        <v>25.4</v>
      </c>
      <c r="E158" s="23">
        <f t="shared" si="37"/>
        <v>7.0555555555555554</v>
      </c>
      <c r="F158" s="17">
        <f t="shared" si="43"/>
        <v>0.45370370370370389</v>
      </c>
      <c r="G158" s="17">
        <f t="shared" si="38"/>
        <v>14.020982038536884</v>
      </c>
      <c r="H158" s="17">
        <f t="shared" si="39"/>
        <v>64.049764778099998</v>
      </c>
      <c r="I158" s="17">
        <f t="shared" si="31"/>
        <v>130.66802777777784</v>
      </c>
      <c r="J158" s="17">
        <f t="shared" si="40"/>
        <v>208.73877459441474</v>
      </c>
      <c r="K158" s="17">
        <f t="shared" si="41"/>
        <v>1.4727680207494815</v>
      </c>
      <c r="L158" s="17">
        <f t="shared" si="32"/>
        <v>0</v>
      </c>
      <c r="M158" s="17">
        <f t="shared" si="42"/>
        <v>7.1685191157407395</v>
      </c>
      <c r="N158" s="17">
        <f t="shared" si="44"/>
        <v>0.15994944444444442</v>
      </c>
      <c r="O158" s="17">
        <f t="shared" si="45"/>
        <v>70.859223610397152</v>
      </c>
      <c r="P158" s="26">
        <f t="shared" si="33"/>
        <v>1.9683117669554766E-2</v>
      </c>
      <c r="Q158" s="17">
        <f t="shared" si="46"/>
        <v>-9.2998304627713964</v>
      </c>
      <c r="R158" s="17">
        <f t="shared" si="34"/>
        <v>2.583286239658721E-3</v>
      </c>
      <c r="S158" s="17">
        <f t="shared" si="35"/>
        <v>0</v>
      </c>
      <c r="T158" s="17">
        <f t="shared" si="36"/>
        <v>1.7099831429896045E-2</v>
      </c>
      <c r="U158">
        <f t="shared" si="47"/>
        <v>0</v>
      </c>
    </row>
    <row r="159" spans="1:21" x14ac:dyDescent="0.25">
      <c r="A159" s="3" t="s">
        <v>8</v>
      </c>
      <c r="B159" s="3">
        <v>148</v>
      </c>
      <c r="C159" s="3">
        <v>148</v>
      </c>
      <c r="D159" s="10">
        <v>27.7</v>
      </c>
      <c r="E159" s="23">
        <f t="shared" si="37"/>
        <v>7.6944444444444446</v>
      </c>
      <c r="F159" s="17">
        <f t="shared" si="43"/>
        <v>0.3518518518518518</v>
      </c>
      <c r="G159" s="17">
        <f t="shared" si="38"/>
        <v>16.675180278301458</v>
      </c>
      <c r="H159" s="17">
        <f t="shared" si="39"/>
        <v>64.049764778099998</v>
      </c>
      <c r="I159" s="17">
        <f t="shared" si="31"/>
        <v>101.33438888888887</v>
      </c>
      <c r="J159" s="17">
        <f t="shared" si="40"/>
        <v>182.05933394529032</v>
      </c>
      <c r="K159" s="17">
        <f t="shared" si="41"/>
        <v>1.400845430634595</v>
      </c>
      <c r="L159" s="17">
        <f t="shared" si="32"/>
        <v>0</v>
      </c>
      <c r="M159" s="17">
        <f t="shared" si="42"/>
        <v>8.5255332511574089</v>
      </c>
      <c r="N159" s="17">
        <f t="shared" si="44"/>
        <v>0.17443305555555555</v>
      </c>
      <c r="O159" s="17">
        <f t="shared" si="45"/>
        <v>72.260069041031741</v>
      </c>
      <c r="P159" s="26">
        <f t="shared" si="33"/>
        <v>2.0072241400286593E-2</v>
      </c>
      <c r="Q159" s="17">
        <f t="shared" si="46"/>
        <v>-9.2998304627713964</v>
      </c>
      <c r="R159" s="17">
        <f t="shared" si="34"/>
        <v>2.583286239658721E-3</v>
      </c>
      <c r="S159" s="17">
        <f t="shared" si="35"/>
        <v>0</v>
      </c>
      <c r="T159" s="17">
        <f t="shared" si="36"/>
        <v>1.7488955160627873E-2</v>
      </c>
      <c r="U159">
        <f t="shared" si="47"/>
        <v>0</v>
      </c>
    </row>
    <row r="160" spans="1:21" x14ac:dyDescent="0.25">
      <c r="A160" s="3" t="s">
        <v>8</v>
      </c>
      <c r="B160" s="3">
        <v>149</v>
      </c>
      <c r="C160" s="3">
        <v>149</v>
      </c>
      <c r="D160" s="10">
        <v>29.2</v>
      </c>
      <c r="E160" s="23">
        <f t="shared" si="37"/>
        <v>8.1111111111111107</v>
      </c>
      <c r="F160" s="17">
        <f t="shared" si="43"/>
        <v>0.19444444444444464</v>
      </c>
      <c r="G160" s="17">
        <f t="shared" si="38"/>
        <v>18.530054754383546</v>
      </c>
      <c r="H160" s="17">
        <f t="shared" si="39"/>
        <v>64.049764778099998</v>
      </c>
      <c r="I160" s="17">
        <f t="shared" si="31"/>
        <v>56.000583333333388</v>
      </c>
      <c r="J160" s="17">
        <f t="shared" si="40"/>
        <v>138.58040286581692</v>
      </c>
      <c r="K160" s="17">
        <f t="shared" si="41"/>
        <v>1.1240410454671816</v>
      </c>
      <c r="L160" s="17">
        <f t="shared" si="32"/>
        <v>0</v>
      </c>
      <c r="M160" s="17">
        <f t="shared" si="42"/>
        <v>9.473876462962961</v>
      </c>
      <c r="N160" s="17">
        <f t="shared" si="44"/>
        <v>0.18387888888888887</v>
      </c>
      <c r="O160" s="17">
        <f t="shared" si="45"/>
        <v>73.384110086498922</v>
      </c>
      <c r="P160" s="26">
        <f t="shared" si="33"/>
        <v>2.0384475024027477E-2</v>
      </c>
      <c r="Q160" s="17">
        <f t="shared" si="46"/>
        <v>-9.2998304627713964</v>
      </c>
      <c r="R160" s="17">
        <f t="shared" si="34"/>
        <v>2.583286239658721E-3</v>
      </c>
      <c r="S160" s="17">
        <f t="shared" si="35"/>
        <v>0</v>
      </c>
      <c r="T160" s="17">
        <f t="shared" si="36"/>
        <v>1.7801188784368756E-2</v>
      </c>
      <c r="U160">
        <f t="shared" si="47"/>
        <v>0</v>
      </c>
    </row>
    <row r="161" spans="1:21" x14ac:dyDescent="0.25">
      <c r="A161" s="3" t="s">
        <v>8</v>
      </c>
      <c r="B161" s="3">
        <v>150</v>
      </c>
      <c r="C161" s="3">
        <v>150</v>
      </c>
      <c r="D161" s="10">
        <v>29.8</v>
      </c>
      <c r="E161" s="23">
        <f t="shared" si="37"/>
        <v>8.2777777777777786</v>
      </c>
      <c r="F161" s="17">
        <f t="shared" si="43"/>
        <v>1.8518518518518452E-2</v>
      </c>
      <c r="G161" s="17">
        <f t="shared" si="38"/>
        <v>19.299387577503719</v>
      </c>
      <c r="H161" s="17">
        <f t="shared" si="39"/>
        <v>64.049764778099998</v>
      </c>
      <c r="I161" s="17">
        <f t="shared" si="31"/>
        <v>5.3333888888888694</v>
      </c>
      <c r="J161" s="17">
        <f t="shared" si="40"/>
        <v>88.682541244492597</v>
      </c>
      <c r="K161" s="17">
        <f t="shared" si="41"/>
        <v>0.73409436919052207</v>
      </c>
      <c r="L161" s="17">
        <f t="shared" si="32"/>
        <v>0</v>
      </c>
      <c r="M161" s="17">
        <f t="shared" si="42"/>
        <v>9.867213893518521</v>
      </c>
      <c r="N161" s="17">
        <f t="shared" si="44"/>
        <v>0.18765722222222223</v>
      </c>
      <c r="O161" s="17">
        <f t="shared" si="45"/>
        <v>74.118204455689437</v>
      </c>
      <c r="P161" s="26">
        <f t="shared" si="33"/>
        <v>2.05883901265804E-2</v>
      </c>
      <c r="Q161" s="17">
        <f t="shared" si="46"/>
        <v>-9.2998304627713964</v>
      </c>
      <c r="R161" s="17">
        <f t="shared" si="34"/>
        <v>2.583286239658721E-3</v>
      </c>
      <c r="S161" s="17">
        <f t="shared" si="35"/>
        <v>0</v>
      </c>
      <c r="T161" s="17">
        <f t="shared" si="36"/>
        <v>1.800510388692168E-2</v>
      </c>
      <c r="U161">
        <f t="shared" si="47"/>
        <v>0</v>
      </c>
    </row>
    <row r="162" spans="1:21" x14ac:dyDescent="0.25">
      <c r="A162" s="3" t="s">
        <v>8</v>
      </c>
      <c r="B162" s="3">
        <v>151</v>
      </c>
      <c r="C162" s="3">
        <v>151</v>
      </c>
      <c r="D162" s="10">
        <v>29.4</v>
      </c>
      <c r="E162" s="23">
        <f t="shared" si="37"/>
        <v>8.1666666666666661</v>
      </c>
      <c r="F162" s="17">
        <f t="shared" si="43"/>
        <v>-0.24074074074074106</v>
      </c>
      <c r="G162" s="17">
        <f t="shared" si="38"/>
        <v>18.784760423506942</v>
      </c>
      <c r="H162" s="17">
        <f t="shared" si="39"/>
        <v>64.049764778099998</v>
      </c>
      <c r="I162" s="17">
        <f t="shared" si="31"/>
        <v>-69.334055555555651</v>
      </c>
      <c r="J162" s="17">
        <f t="shared" si="40"/>
        <v>13.500469646051286</v>
      </c>
      <c r="K162" s="17">
        <f t="shared" si="41"/>
        <v>0.11025383544275216</v>
      </c>
      <c r="L162" s="17">
        <f t="shared" si="32"/>
        <v>0</v>
      </c>
      <c r="M162" s="17">
        <f t="shared" si="42"/>
        <v>9.6041000416666655</v>
      </c>
      <c r="N162" s="17">
        <f t="shared" si="44"/>
        <v>0.18513833333333332</v>
      </c>
      <c r="O162" s="17">
        <f t="shared" si="45"/>
        <v>74.228458291132185</v>
      </c>
      <c r="P162" s="26">
        <f t="shared" si="33"/>
        <v>2.0619016191981164E-2</v>
      </c>
      <c r="Q162" s="17">
        <f t="shared" si="46"/>
        <v>-9.2998304627713964</v>
      </c>
      <c r="R162" s="17">
        <f t="shared" si="34"/>
        <v>2.583286239658721E-3</v>
      </c>
      <c r="S162" s="17">
        <f t="shared" si="35"/>
        <v>0</v>
      </c>
      <c r="T162" s="17">
        <f t="shared" si="36"/>
        <v>1.8035729952322443E-2</v>
      </c>
      <c r="U162">
        <f t="shared" si="47"/>
        <v>0</v>
      </c>
    </row>
    <row r="163" spans="1:21" x14ac:dyDescent="0.25">
      <c r="A163" s="3" t="s">
        <v>8</v>
      </c>
      <c r="B163" s="3">
        <v>152</v>
      </c>
      <c r="C163" s="3">
        <v>152</v>
      </c>
      <c r="D163" s="10">
        <v>27.2</v>
      </c>
      <c r="E163" s="23">
        <f t="shared" si="37"/>
        <v>7.5555555555555554</v>
      </c>
      <c r="F163" s="17">
        <f t="shared" si="43"/>
        <v>-0.62962962962962943</v>
      </c>
      <c r="G163" s="17">
        <f t="shared" si="38"/>
        <v>16.078621351898953</v>
      </c>
      <c r="H163" s="17">
        <f t="shared" si="39"/>
        <v>64.049764778099998</v>
      </c>
      <c r="I163" s="17">
        <f t="shared" si="31"/>
        <v>-181.33522222222214</v>
      </c>
      <c r="J163" s="17">
        <f t="shared" si="40"/>
        <v>-101.2068360922232</v>
      </c>
      <c r="K163" s="17">
        <f t="shared" si="41"/>
        <v>-0.76467387269679754</v>
      </c>
      <c r="L163" s="17">
        <f t="shared" si="32"/>
        <v>-0.76467387269679754</v>
      </c>
      <c r="M163" s="17">
        <f t="shared" si="42"/>
        <v>8.2205300740740732</v>
      </c>
      <c r="N163" s="17">
        <f t="shared" si="44"/>
        <v>0.17128444444444443</v>
      </c>
      <c r="O163" s="17">
        <f t="shared" si="45"/>
        <v>74.228458291132185</v>
      </c>
      <c r="P163" s="26">
        <f t="shared" si="33"/>
        <v>2.0619016191981164E-2</v>
      </c>
      <c r="Q163" s="17">
        <f t="shared" si="46"/>
        <v>-10.064504335468193</v>
      </c>
      <c r="R163" s="17">
        <f t="shared" si="34"/>
        <v>2.7956956487411649E-3</v>
      </c>
      <c r="S163" s="17">
        <f t="shared" si="35"/>
        <v>8.2205300740740732</v>
      </c>
      <c r="T163" s="17">
        <f t="shared" si="36"/>
        <v>1.7823320543239998E-2</v>
      </c>
      <c r="U163">
        <f t="shared" si="47"/>
        <v>0.76467387269679754</v>
      </c>
    </row>
    <row r="164" spans="1:21" x14ac:dyDescent="0.25">
      <c r="A164" s="3" t="s">
        <v>8</v>
      </c>
      <c r="B164" s="3">
        <v>153</v>
      </c>
      <c r="C164" s="3">
        <v>153</v>
      </c>
      <c r="D164" s="10">
        <v>22.6</v>
      </c>
      <c r="E164" s="23">
        <f t="shared" si="37"/>
        <v>6.2777777777777777</v>
      </c>
      <c r="F164" s="17">
        <f t="shared" si="43"/>
        <v>-0.91666666666666663</v>
      </c>
      <c r="G164" s="17">
        <f t="shared" si="38"/>
        <v>11.100125218555242</v>
      </c>
      <c r="H164" s="17">
        <f t="shared" si="39"/>
        <v>64.049764778099998</v>
      </c>
      <c r="I164" s="17">
        <f t="shared" si="31"/>
        <v>-264.00274999999999</v>
      </c>
      <c r="J164" s="17">
        <f t="shared" si="40"/>
        <v>-188.85286000334474</v>
      </c>
      <c r="K164" s="17">
        <f t="shared" si="41"/>
        <v>-1.1855762877987754</v>
      </c>
      <c r="L164" s="17">
        <f t="shared" si="32"/>
        <v>-1.9502501604955729</v>
      </c>
      <c r="M164" s="17">
        <f t="shared" si="42"/>
        <v>5.6751702268518507</v>
      </c>
      <c r="N164" s="17">
        <f t="shared" si="44"/>
        <v>0.14231722222222221</v>
      </c>
      <c r="O164" s="17">
        <f t="shared" si="45"/>
        <v>74.228458291132185</v>
      </c>
      <c r="P164" s="26">
        <f t="shared" si="33"/>
        <v>2.0619016191981164E-2</v>
      </c>
      <c r="Q164" s="17">
        <f t="shared" si="46"/>
        <v>-11.250080623266969</v>
      </c>
      <c r="R164" s="17">
        <f t="shared" si="34"/>
        <v>3.125022395351936E-3</v>
      </c>
      <c r="S164" s="17">
        <f t="shared" si="35"/>
        <v>13.895700300925924</v>
      </c>
      <c r="T164" s="17">
        <f t="shared" si="36"/>
        <v>1.7493993796629227E-2</v>
      </c>
      <c r="U164">
        <f t="shared" si="47"/>
        <v>0.4209024151019779</v>
      </c>
    </row>
    <row r="165" spans="1:21" x14ac:dyDescent="0.25">
      <c r="A165" s="3" t="s">
        <v>8</v>
      </c>
      <c r="B165" s="3">
        <v>154</v>
      </c>
      <c r="C165" s="3">
        <v>154</v>
      </c>
      <c r="D165" s="10">
        <v>17.3</v>
      </c>
      <c r="E165" s="23">
        <f t="shared" si="37"/>
        <v>4.8055555555555554</v>
      </c>
      <c r="F165" s="17">
        <f t="shared" si="43"/>
        <v>-0.86111111111111105</v>
      </c>
      <c r="G165" s="17">
        <f t="shared" si="38"/>
        <v>6.5043395658653731</v>
      </c>
      <c r="H165" s="17">
        <f t="shared" si="39"/>
        <v>64.049764778099998</v>
      </c>
      <c r="I165" s="17">
        <f t="shared" si="31"/>
        <v>-248.00258333333329</v>
      </c>
      <c r="J165" s="17">
        <f t="shared" si="40"/>
        <v>-177.44847898936791</v>
      </c>
      <c r="K165" s="17">
        <f t="shared" si="41"/>
        <v>-0.85273852403224015</v>
      </c>
      <c r="L165" s="17">
        <f t="shared" si="32"/>
        <v>-2.8029886845278131</v>
      </c>
      <c r="M165" s="17">
        <f t="shared" si="42"/>
        <v>3.3254790844907407</v>
      </c>
      <c r="N165" s="17">
        <f t="shared" si="44"/>
        <v>0.10894194444444444</v>
      </c>
      <c r="O165" s="17">
        <f t="shared" si="45"/>
        <v>74.228458291132185</v>
      </c>
      <c r="P165" s="26">
        <f t="shared" si="33"/>
        <v>2.0619016191981164E-2</v>
      </c>
      <c r="Q165" s="17">
        <f t="shared" si="46"/>
        <v>-12.102819147299209</v>
      </c>
      <c r="R165" s="17">
        <f t="shared" si="34"/>
        <v>3.3618942075831137E-3</v>
      </c>
      <c r="S165" s="17">
        <f t="shared" si="35"/>
        <v>17.221179385416665</v>
      </c>
      <c r="T165" s="17">
        <f t="shared" si="36"/>
        <v>1.7257121984398049E-2</v>
      </c>
      <c r="U165">
        <f t="shared" si="47"/>
        <v>0.43183610893026225</v>
      </c>
    </row>
    <row r="166" spans="1:21" x14ac:dyDescent="0.25">
      <c r="A166" s="3" t="s">
        <v>8</v>
      </c>
      <c r="B166" s="3">
        <v>155</v>
      </c>
      <c r="C166" s="3">
        <v>155</v>
      </c>
      <c r="D166" s="10">
        <v>13.3</v>
      </c>
      <c r="E166" s="23">
        <f t="shared" si="37"/>
        <v>3.6944444444444446</v>
      </c>
      <c r="F166" s="17">
        <f t="shared" si="43"/>
        <v>-0.49074074074074064</v>
      </c>
      <c r="G166" s="17">
        <f t="shared" si="38"/>
        <v>3.8442735333820912</v>
      </c>
      <c r="H166" s="17">
        <f t="shared" si="39"/>
        <v>64.049764778099998</v>
      </c>
      <c r="I166" s="17">
        <f t="shared" si="31"/>
        <v>-141.33480555555553</v>
      </c>
      <c r="J166" s="17">
        <f t="shared" si="40"/>
        <v>-73.440767244073442</v>
      </c>
      <c r="K166" s="17">
        <f t="shared" si="41"/>
        <v>-0.27132283454060468</v>
      </c>
      <c r="L166" s="17">
        <f t="shared" si="32"/>
        <v>-3.0743115190684178</v>
      </c>
      <c r="M166" s="17">
        <f t="shared" si="42"/>
        <v>1.965464917824074</v>
      </c>
      <c r="N166" s="17">
        <f t="shared" si="44"/>
        <v>8.3753055555555553E-2</v>
      </c>
      <c r="O166" s="17">
        <f t="shared" si="45"/>
        <v>74.228458291132185</v>
      </c>
      <c r="P166" s="26">
        <f t="shared" si="33"/>
        <v>2.0619016191981164E-2</v>
      </c>
      <c r="Q166" s="17">
        <f t="shared" si="46"/>
        <v>-12.374141981839815</v>
      </c>
      <c r="R166" s="17">
        <f t="shared" si="34"/>
        <v>3.4372616616221707E-3</v>
      </c>
      <c r="S166" s="17">
        <f t="shared" si="35"/>
        <v>19.18664430324074</v>
      </c>
      <c r="T166" s="17">
        <f t="shared" si="36"/>
        <v>1.7181754530358993E-2</v>
      </c>
      <c r="U166">
        <f t="shared" si="47"/>
        <v>0.16051327438965757</v>
      </c>
    </row>
    <row r="167" spans="1:21" x14ac:dyDescent="0.25">
      <c r="A167" s="3" t="s">
        <v>8</v>
      </c>
      <c r="B167" s="3">
        <v>156</v>
      </c>
      <c r="C167" s="3">
        <v>156</v>
      </c>
      <c r="D167" s="10">
        <v>12</v>
      </c>
      <c r="E167" s="23">
        <f t="shared" si="37"/>
        <v>3.3333333333333335</v>
      </c>
      <c r="F167" s="17">
        <f t="shared" si="43"/>
        <v>-6.4814814814814881E-2</v>
      </c>
      <c r="G167" s="17">
        <f t="shared" si="38"/>
        <v>3.129489449980333</v>
      </c>
      <c r="H167" s="17">
        <f t="shared" si="39"/>
        <v>64.049764778099998</v>
      </c>
      <c r="I167" s="17">
        <f t="shared" si="31"/>
        <v>-18.666861111111128</v>
      </c>
      <c r="J167" s="17">
        <f t="shared" si="40"/>
        <v>48.512393116969193</v>
      </c>
      <c r="K167" s="17">
        <f t="shared" si="41"/>
        <v>0.16170797705656398</v>
      </c>
      <c r="L167" s="17">
        <f t="shared" si="32"/>
        <v>0</v>
      </c>
      <c r="M167" s="17">
        <f t="shared" si="42"/>
        <v>1.6000166666666669</v>
      </c>
      <c r="N167" s="17">
        <f t="shared" si="44"/>
        <v>7.5566666666666671E-2</v>
      </c>
      <c r="O167" s="17">
        <f t="shared" si="45"/>
        <v>74.39016626818875</v>
      </c>
      <c r="P167" s="26">
        <f t="shared" si="33"/>
        <v>2.0663935074496875E-2</v>
      </c>
      <c r="Q167" s="17">
        <f t="shared" si="46"/>
        <v>-12.374141981839815</v>
      </c>
      <c r="R167" s="17">
        <f t="shared" si="34"/>
        <v>3.4372616616221707E-3</v>
      </c>
      <c r="S167" s="17">
        <f t="shared" si="35"/>
        <v>0</v>
      </c>
      <c r="T167" s="17">
        <f t="shared" si="36"/>
        <v>1.7226673412874705E-2</v>
      </c>
      <c r="U167">
        <f t="shared" si="47"/>
        <v>0</v>
      </c>
    </row>
    <row r="168" spans="1:21" x14ac:dyDescent="0.25">
      <c r="A168" s="3" t="s">
        <v>8</v>
      </c>
      <c r="B168" s="3">
        <v>157</v>
      </c>
      <c r="C168" s="3">
        <v>157</v>
      </c>
      <c r="D168" s="10">
        <v>12.6</v>
      </c>
      <c r="E168" s="23">
        <f t="shared" si="37"/>
        <v>3.5</v>
      </c>
      <c r="F168" s="17">
        <f t="shared" si="43"/>
        <v>0.19444444444444434</v>
      </c>
      <c r="G168" s="17">
        <f t="shared" si="38"/>
        <v>3.4502621186033169</v>
      </c>
      <c r="H168" s="17">
        <f t="shared" si="39"/>
        <v>64.049764778099998</v>
      </c>
      <c r="I168" s="17">
        <f t="shared" si="31"/>
        <v>56.000583333333303</v>
      </c>
      <c r="J168" s="17">
        <f t="shared" si="40"/>
        <v>123.50061023003661</v>
      </c>
      <c r="K168" s="17">
        <f t="shared" si="41"/>
        <v>0.43225213580512817</v>
      </c>
      <c r="L168" s="17">
        <f t="shared" si="32"/>
        <v>0</v>
      </c>
      <c r="M168" s="17">
        <f t="shared" si="42"/>
        <v>1.7640183749999998</v>
      </c>
      <c r="N168" s="17">
        <f t="shared" si="44"/>
        <v>7.9344999999999999E-2</v>
      </c>
      <c r="O168" s="17">
        <f t="shared" si="45"/>
        <v>74.822418403993879</v>
      </c>
      <c r="P168" s="26">
        <f t="shared" si="33"/>
        <v>2.0784005112220522E-2</v>
      </c>
      <c r="Q168" s="17">
        <f t="shared" si="46"/>
        <v>-12.374141981839815</v>
      </c>
      <c r="R168" s="17">
        <f t="shared" si="34"/>
        <v>3.4372616616221707E-3</v>
      </c>
      <c r="S168" s="17">
        <f t="shared" si="35"/>
        <v>0</v>
      </c>
      <c r="T168" s="17">
        <f t="shared" si="36"/>
        <v>1.7346743450598352E-2</v>
      </c>
      <c r="U168">
        <f t="shared" si="47"/>
        <v>0</v>
      </c>
    </row>
    <row r="169" spans="1:21" x14ac:dyDescent="0.25">
      <c r="A169" s="3" t="s">
        <v>8</v>
      </c>
      <c r="B169" s="3">
        <v>158</v>
      </c>
      <c r="C169" s="3">
        <v>158</v>
      </c>
      <c r="D169" s="10">
        <v>14.1</v>
      </c>
      <c r="E169" s="23">
        <f t="shared" si="37"/>
        <v>3.9166666666666665</v>
      </c>
      <c r="F169" s="17">
        <f t="shared" si="43"/>
        <v>0.42592592592592587</v>
      </c>
      <c r="G169" s="17">
        <f t="shared" si="38"/>
        <v>4.3206513718790962</v>
      </c>
      <c r="H169" s="17">
        <f t="shared" si="39"/>
        <v>64.049764778099998</v>
      </c>
      <c r="I169" s="17">
        <f t="shared" si="31"/>
        <v>122.66794444444443</v>
      </c>
      <c r="J169" s="17">
        <f t="shared" si="40"/>
        <v>191.03836059442352</v>
      </c>
      <c r="K169" s="17">
        <f t="shared" si="41"/>
        <v>0.74823357899482534</v>
      </c>
      <c r="L169" s="17">
        <f t="shared" si="32"/>
        <v>0</v>
      </c>
      <c r="M169" s="17">
        <f t="shared" si="42"/>
        <v>2.2090230104166664</v>
      </c>
      <c r="N169" s="17">
        <f t="shared" si="44"/>
        <v>8.8790833333333333E-2</v>
      </c>
      <c r="O169" s="17">
        <f t="shared" si="45"/>
        <v>75.570651982988707</v>
      </c>
      <c r="P169" s="26">
        <f t="shared" si="33"/>
        <v>2.0991847773052418E-2</v>
      </c>
      <c r="Q169" s="17">
        <f t="shared" si="46"/>
        <v>-12.374141981839815</v>
      </c>
      <c r="R169" s="17">
        <f t="shared" si="34"/>
        <v>3.4372616616221707E-3</v>
      </c>
      <c r="S169" s="17">
        <f t="shared" si="35"/>
        <v>0</v>
      </c>
      <c r="T169" s="17">
        <f t="shared" si="36"/>
        <v>1.7554586111430247E-2</v>
      </c>
      <c r="U169">
        <f t="shared" si="47"/>
        <v>0</v>
      </c>
    </row>
    <row r="170" spans="1:21" x14ac:dyDescent="0.25">
      <c r="A170" s="3" t="s">
        <v>8</v>
      </c>
      <c r="B170" s="3">
        <v>159</v>
      </c>
      <c r="C170" s="3">
        <v>159</v>
      </c>
      <c r="D170" s="10">
        <v>17.2</v>
      </c>
      <c r="E170" s="23">
        <f t="shared" si="37"/>
        <v>4.7777777777777777</v>
      </c>
      <c r="F170" s="17">
        <f t="shared" si="43"/>
        <v>0.55555555555555547</v>
      </c>
      <c r="G170" s="17">
        <f t="shared" si="38"/>
        <v>6.4293622144595943</v>
      </c>
      <c r="H170" s="17">
        <f t="shared" si="39"/>
        <v>64.049764778099998</v>
      </c>
      <c r="I170" s="17">
        <f t="shared" si="31"/>
        <v>160.00166666666664</v>
      </c>
      <c r="J170" s="17">
        <f t="shared" si="40"/>
        <v>230.48079365922624</v>
      </c>
      <c r="K170" s="17">
        <f t="shared" si="41"/>
        <v>1.1011860141496366</v>
      </c>
      <c r="L170" s="17">
        <f t="shared" si="32"/>
        <v>0</v>
      </c>
      <c r="M170" s="17">
        <f t="shared" si="42"/>
        <v>3.2871453518518514</v>
      </c>
      <c r="N170" s="17">
        <f t="shared" si="44"/>
        <v>0.10831222222222221</v>
      </c>
      <c r="O170" s="17">
        <f t="shared" si="45"/>
        <v>76.67183799713834</v>
      </c>
      <c r="P170" s="26">
        <f t="shared" si="33"/>
        <v>2.1297732776982874E-2</v>
      </c>
      <c r="Q170" s="17">
        <f t="shared" si="46"/>
        <v>-12.374141981839815</v>
      </c>
      <c r="R170" s="17">
        <f t="shared" si="34"/>
        <v>3.4372616616221707E-3</v>
      </c>
      <c r="S170" s="17">
        <f t="shared" si="35"/>
        <v>0</v>
      </c>
      <c r="T170" s="17">
        <f t="shared" si="36"/>
        <v>1.7860471115360703E-2</v>
      </c>
      <c r="U170">
        <f t="shared" si="47"/>
        <v>0</v>
      </c>
    </row>
    <row r="171" spans="1:21" x14ac:dyDescent="0.25">
      <c r="A171" s="3" t="s">
        <v>8</v>
      </c>
      <c r="B171" s="3">
        <v>160</v>
      </c>
      <c r="C171" s="3">
        <v>160</v>
      </c>
      <c r="D171" s="10">
        <v>20.100000000000001</v>
      </c>
      <c r="E171" s="23">
        <f t="shared" si="37"/>
        <v>5.583333333333333</v>
      </c>
      <c r="F171" s="17">
        <f t="shared" si="43"/>
        <v>0.57407407407407407</v>
      </c>
      <c r="G171" s="17">
        <f t="shared" si="38"/>
        <v>8.7801738381010708</v>
      </c>
      <c r="H171" s="17">
        <f t="shared" si="39"/>
        <v>64.049764778099998</v>
      </c>
      <c r="I171" s="17">
        <f t="shared" si="31"/>
        <v>165.33505555555556</v>
      </c>
      <c r="J171" s="17">
        <f t="shared" si="40"/>
        <v>238.16499417175663</v>
      </c>
      <c r="K171" s="17">
        <f t="shared" si="41"/>
        <v>1.3297545507923079</v>
      </c>
      <c r="L171" s="17">
        <f t="shared" si="32"/>
        <v>0</v>
      </c>
      <c r="M171" s="17">
        <f t="shared" si="42"/>
        <v>4.4890467604166657</v>
      </c>
      <c r="N171" s="17">
        <f t="shared" si="44"/>
        <v>0.12657416666666665</v>
      </c>
      <c r="O171" s="17">
        <f t="shared" si="45"/>
        <v>78.001592547930642</v>
      </c>
      <c r="P171" s="26">
        <f t="shared" si="33"/>
        <v>2.1667109041091846E-2</v>
      </c>
      <c r="Q171" s="17">
        <f t="shared" si="46"/>
        <v>-12.374141981839815</v>
      </c>
      <c r="R171" s="17">
        <f t="shared" si="34"/>
        <v>3.4372616616221707E-3</v>
      </c>
      <c r="S171" s="17">
        <f t="shared" si="35"/>
        <v>0</v>
      </c>
      <c r="T171" s="17">
        <f t="shared" si="36"/>
        <v>1.8229847379469675E-2</v>
      </c>
      <c r="U171">
        <f t="shared" si="47"/>
        <v>0</v>
      </c>
    </row>
    <row r="172" spans="1:21" x14ac:dyDescent="0.25">
      <c r="A172" s="3" t="s">
        <v>8</v>
      </c>
      <c r="B172" s="3">
        <v>161</v>
      </c>
      <c r="C172" s="3">
        <v>161</v>
      </c>
      <c r="D172" s="10">
        <v>23.4</v>
      </c>
      <c r="E172" s="23">
        <f t="shared" si="37"/>
        <v>6.5</v>
      </c>
      <c r="F172" s="17">
        <f t="shared" si="43"/>
        <v>0.5</v>
      </c>
      <c r="G172" s="17">
        <f t="shared" si="38"/>
        <v>11.899883633550216</v>
      </c>
      <c r="H172" s="17">
        <f t="shared" si="39"/>
        <v>64.049764778099998</v>
      </c>
      <c r="I172" s="17">
        <f t="shared" si="31"/>
        <v>144.00149999999999</v>
      </c>
      <c r="J172" s="17">
        <f t="shared" ref="J172:J203" si="48">SUM(G172:I172)</f>
        <v>219.95114841165019</v>
      </c>
      <c r="K172" s="17">
        <f t="shared" si="41"/>
        <v>1.4296824646757265</v>
      </c>
      <c r="L172" s="17">
        <f t="shared" si="32"/>
        <v>0</v>
      </c>
      <c r="M172" s="17">
        <f t="shared" si="42"/>
        <v>6.0840633749999995</v>
      </c>
      <c r="N172" s="17">
        <f t="shared" si="44"/>
        <v>0.14735499999999999</v>
      </c>
      <c r="O172" s="17">
        <f t="shared" si="45"/>
        <v>79.431275012606363</v>
      </c>
      <c r="P172" s="26">
        <f t="shared" si="33"/>
        <v>2.2064243059057322E-2</v>
      </c>
      <c r="Q172" s="17">
        <f t="shared" si="46"/>
        <v>-12.374141981839815</v>
      </c>
      <c r="R172" s="17">
        <f t="shared" si="34"/>
        <v>3.4372616616221707E-3</v>
      </c>
      <c r="S172" s="17">
        <f t="shared" si="35"/>
        <v>0</v>
      </c>
      <c r="T172" s="17">
        <f>P172-R172</f>
        <v>1.8626981397435152E-2</v>
      </c>
      <c r="U172">
        <f t="shared" si="47"/>
        <v>0</v>
      </c>
    </row>
    <row r="173" spans="1:21" x14ac:dyDescent="0.25">
      <c r="A173" s="3" t="s">
        <v>8</v>
      </c>
      <c r="B173" s="3">
        <v>162</v>
      </c>
      <c r="C173" s="3">
        <v>162</v>
      </c>
      <c r="D173" s="10">
        <v>25.5</v>
      </c>
      <c r="E173" s="23">
        <f t="shared" si="37"/>
        <v>7.083333333333333</v>
      </c>
      <c r="F173" s="17">
        <f t="shared" si="43"/>
        <v>0.38888888888888901</v>
      </c>
      <c r="G173" s="17">
        <f t="shared" si="38"/>
        <v>14.131600797567438</v>
      </c>
      <c r="H173" s="17">
        <f t="shared" si="39"/>
        <v>64.049764778099998</v>
      </c>
      <c r="I173" s="17">
        <f t="shared" si="31"/>
        <v>112.00116666666669</v>
      </c>
      <c r="J173" s="17">
        <f t="shared" si="48"/>
        <v>190.18253224233413</v>
      </c>
      <c r="K173" s="17">
        <f t="shared" si="41"/>
        <v>1.3471262700498667</v>
      </c>
      <c r="L173" s="17">
        <f t="shared" si="32"/>
        <v>0</v>
      </c>
      <c r="M173" s="17">
        <f t="shared" si="42"/>
        <v>7.2250752604166655</v>
      </c>
      <c r="N173" s="17">
        <f t="shared" si="44"/>
        <v>0.16057916666666666</v>
      </c>
      <c r="O173" s="17">
        <f t="shared" si="45"/>
        <v>80.778401282656233</v>
      </c>
      <c r="P173" s="26">
        <f t="shared" si="33"/>
        <v>2.2438444800737842E-2</v>
      </c>
      <c r="Q173" s="17">
        <f t="shared" si="46"/>
        <v>-12.374141981839815</v>
      </c>
      <c r="R173" s="17">
        <f t="shared" si="34"/>
        <v>3.4372616616221707E-3</v>
      </c>
      <c r="S173" s="17">
        <f t="shared" si="35"/>
        <v>0</v>
      </c>
      <c r="T173" s="17">
        <f t="shared" si="36"/>
        <v>1.9001183139115672E-2</v>
      </c>
      <c r="U173">
        <f t="shared" si="47"/>
        <v>0</v>
      </c>
    </row>
    <row r="174" spans="1:21" x14ac:dyDescent="0.25">
      <c r="A174" s="3" t="s">
        <v>8</v>
      </c>
      <c r="B174" s="3">
        <v>163</v>
      </c>
      <c r="C174" s="3">
        <v>163</v>
      </c>
      <c r="D174" s="10">
        <v>27.6</v>
      </c>
      <c r="E174" s="23">
        <f t="shared" si="37"/>
        <v>7.666666666666667</v>
      </c>
      <c r="F174" s="17">
        <f t="shared" si="43"/>
        <v>0.37037037037037052</v>
      </c>
      <c r="G174" s="17">
        <f t="shared" si="38"/>
        <v>16.554999190395961</v>
      </c>
      <c r="H174" s="17">
        <f t="shared" si="39"/>
        <v>64.049764778099998</v>
      </c>
      <c r="I174" s="17">
        <f t="shared" si="31"/>
        <v>106.66777777777781</v>
      </c>
      <c r="J174" s="17">
        <f t="shared" si="48"/>
        <v>187.27254174627376</v>
      </c>
      <c r="K174" s="17">
        <f t="shared" si="41"/>
        <v>1.4357561533880989</v>
      </c>
      <c r="L174" s="17">
        <f t="shared" si="32"/>
        <v>0</v>
      </c>
      <c r="M174" s="17">
        <f t="shared" si="42"/>
        <v>8.4640881666666683</v>
      </c>
      <c r="N174" s="17">
        <f t="shared" si="44"/>
        <v>0.17380333333333334</v>
      </c>
      <c r="O174" s="17">
        <f t="shared" si="45"/>
        <v>82.214157436044331</v>
      </c>
      <c r="P174" s="26">
        <f t="shared" si="33"/>
        <v>2.2837265954456759E-2</v>
      </c>
      <c r="Q174" s="17">
        <f t="shared" si="46"/>
        <v>-12.374141981839815</v>
      </c>
      <c r="R174" s="17">
        <f t="shared" si="34"/>
        <v>3.4372616616221707E-3</v>
      </c>
      <c r="S174" s="17">
        <f t="shared" si="35"/>
        <v>0</v>
      </c>
      <c r="T174" s="17">
        <f t="shared" si="36"/>
        <v>1.9400004292834588E-2</v>
      </c>
      <c r="U174">
        <f t="shared" si="47"/>
        <v>0</v>
      </c>
    </row>
    <row r="175" spans="1:21" x14ac:dyDescent="0.25">
      <c r="A175" s="3" t="s">
        <v>8</v>
      </c>
      <c r="B175" s="3">
        <v>164</v>
      </c>
      <c r="C175" s="3">
        <v>164</v>
      </c>
      <c r="D175" s="10">
        <v>29.5</v>
      </c>
      <c r="E175" s="23">
        <f t="shared" si="37"/>
        <v>8.1944444444444446</v>
      </c>
      <c r="F175" s="17">
        <f t="shared" si="43"/>
        <v>0.32407407407407413</v>
      </c>
      <c r="G175" s="17">
        <f t="shared" si="38"/>
        <v>18.912765235037391</v>
      </c>
      <c r="H175" s="17">
        <f t="shared" si="39"/>
        <v>64.049764778099998</v>
      </c>
      <c r="I175" s="17">
        <f t="shared" si="31"/>
        <v>93.334305555555559</v>
      </c>
      <c r="J175" s="17">
        <f t="shared" si="48"/>
        <v>176.29683556869293</v>
      </c>
      <c r="K175" s="17">
        <f t="shared" si="41"/>
        <v>1.4446546247990115</v>
      </c>
      <c r="L175" s="17">
        <f t="shared" si="32"/>
        <v>0</v>
      </c>
      <c r="M175" s="17">
        <f t="shared" si="42"/>
        <v>9.669545167824074</v>
      </c>
      <c r="N175" s="17">
        <f t="shared" si="44"/>
        <v>0.18576805555555556</v>
      </c>
      <c r="O175" s="17">
        <f t="shared" si="45"/>
        <v>83.658812060843346</v>
      </c>
      <c r="P175" s="26">
        <f t="shared" si="33"/>
        <v>2.3238558905789818E-2</v>
      </c>
      <c r="Q175" s="17">
        <f t="shared" si="46"/>
        <v>-12.374141981839815</v>
      </c>
      <c r="R175" s="17">
        <f t="shared" si="34"/>
        <v>3.4372616616221707E-3</v>
      </c>
      <c r="S175" s="17">
        <f t="shared" si="35"/>
        <v>0</v>
      </c>
      <c r="T175" s="17">
        <f t="shared" si="36"/>
        <v>1.9801297244167647E-2</v>
      </c>
      <c r="U175">
        <f t="shared" si="47"/>
        <v>0</v>
      </c>
    </row>
    <row r="176" spans="1:21" x14ac:dyDescent="0.25">
      <c r="A176" s="3" t="s">
        <v>8</v>
      </c>
      <c r="B176" s="3">
        <v>165</v>
      </c>
      <c r="C176" s="3">
        <v>165</v>
      </c>
      <c r="D176" s="10">
        <v>31.1</v>
      </c>
      <c r="E176" s="23">
        <f t="shared" si="37"/>
        <v>8.6388888888888893</v>
      </c>
      <c r="F176" s="17">
        <f t="shared" si="43"/>
        <v>0.24074074074074048</v>
      </c>
      <c r="G176" s="17">
        <f t="shared" si="38"/>
        <v>21.019954798024152</v>
      </c>
      <c r="H176" s="17">
        <f t="shared" si="39"/>
        <v>64.049764778099998</v>
      </c>
      <c r="I176" s="17">
        <f t="shared" si="31"/>
        <v>69.33405555555548</v>
      </c>
      <c r="J176" s="17">
        <f t="shared" si="48"/>
        <v>154.40377513167965</v>
      </c>
      <c r="K176" s="17">
        <f t="shared" si="41"/>
        <v>1.3338770573875658</v>
      </c>
      <c r="L176" s="17">
        <f t="shared" si="32"/>
        <v>0</v>
      </c>
      <c r="M176" s="17">
        <f t="shared" si="42"/>
        <v>10.746889723379631</v>
      </c>
      <c r="N176" s="17">
        <f t="shared" si="44"/>
        <v>0.19584361111111112</v>
      </c>
      <c r="O176" s="17">
        <f t="shared" si="45"/>
        <v>84.992689118230913</v>
      </c>
      <c r="P176" s="26">
        <f t="shared" si="33"/>
        <v>2.3609080310619698E-2</v>
      </c>
      <c r="Q176" s="17">
        <f t="shared" si="46"/>
        <v>-12.374141981839815</v>
      </c>
      <c r="R176" s="17">
        <f t="shared" si="34"/>
        <v>3.4372616616221707E-3</v>
      </c>
      <c r="S176" s="17">
        <f t="shared" si="35"/>
        <v>0</v>
      </c>
      <c r="T176" s="17">
        <f t="shared" si="36"/>
        <v>2.0171818648997527E-2</v>
      </c>
      <c r="U176">
        <f t="shared" si="47"/>
        <v>0</v>
      </c>
    </row>
    <row r="177" spans="1:21" x14ac:dyDescent="0.25">
      <c r="A177" s="3" t="s">
        <v>8</v>
      </c>
      <c r="B177" s="3">
        <v>166</v>
      </c>
      <c r="C177" s="3">
        <v>166</v>
      </c>
      <c r="D177" s="10">
        <v>32.1</v>
      </c>
      <c r="E177" s="23">
        <f t="shared" si="37"/>
        <v>8.9166666666666661</v>
      </c>
      <c r="F177" s="17">
        <f t="shared" si="43"/>
        <v>0.19444444444444406</v>
      </c>
      <c r="G177" s="17">
        <f t="shared" si="38"/>
        <v>22.393452945515513</v>
      </c>
      <c r="H177" s="17">
        <f t="shared" si="39"/>
        <v>64.049764778099998</v>
      </c>
      <c r="I177" s="17">
        <f t="shared" si="31"/>
        <v>56.000583333333218</v>
      </c>
      <c r="J177" s="17">
        <f t="shared" si="48"/>
        <v>142.44380105694873</v>
      </c>
      <c r="K177" s="17">
        <f t="shared" si="41"/>
        <v>1.2701238927577927</v>
      </c>
      <c r="L177" s="17">
        <f t="shared" si="32"/>
        <v>0</v>
      </c>
      <c r="M177" s="17">
        <f t="shared" si="42"/>
        <v>11.449119260416664</v>
      </c>
      <c r="N177" s="17">
        <f t="shared" si="44"/>
        <v>0.20214083333333333</v>
      </c>
      <c r="O177" s="17">
        <f t="shared" si="45"/>
        <v>86.262813010988708</v>
      </c>
      <c r="P177" s="26">
        <f t="shared" si="33"/>
        <v>2.3961892503052418E-2</v>
      </c>
      <c r="Q177" s="17">
        <f t="shared" si="46"/>
        <v>-12.374141981839815</v>
      </c>
      <c r="R177" s="17">
        <f t="shared" si="34"/>
        <v>3.4372616616221707E-3</v>
      </c>
      <c r="S177" s="17">
        <f t="shared" si="35"/>
        <v>0</v>
      </c>
      <c r="T177" s="17">
        <f t="shared" si="36"/>
        <v>2.0524630841430247E-2</v>
      </c>
      <c r="U177">
        <f t="shared" si="47"/>
        <v>0</v>
      </c>
    </row>
    <row r="178" spans="1:21" x14ac:dyDescent="0.25">
      <c r="A178" s="3" t="s">
        <v>8</v>
      </c>
      <c r="B178" s="3">
        <v>167</v>
      </c>
      <c r="C178" s="3">
        <v>167</v>
      </c>
      <c r="D178" s="10">
        <v>33.200000000000003</v>
      </c>
      <c r="E178" s="23">
        <f t="shared" si="37"/>
        <v>9.2222222222222214</v>
      </c>
      <c r="F178" s="17">
        <f t="shared" si="43"/>
        <v>0.28703703703703748</v>
      </c>
      <c r="G178" s="17">
        <f t="shared" si="38"/>
        <v>23.954503134349451</v>
      </c>
      <c r="H178" s="17">
        <f t="shared" si="39"/>
        <v>64.049764778099998</v>
      </c>
      <c r="I178" s="17">
        <f t="shared" si="31"/>
        <v>82.667527777777906</v>
      </c>
      <c r="J178" s="17">
        <f t="shared" si="48"/>
        <v>170.67179569022736</v>
      </c>
      <c r="K178" s="17">
        <f t="shared" si="41"/>
        <v>1.5739732269209856</v>
      </c>
      <c r="L178" s="17">
        <f t="shared" si="32"/>
        <v>0</v>
      </c>
      <c r="M178" s="17">
        <f t="shared" si="42"/>
        <v>12.247238685185183</v>
      </c>
      <c r="N178" s="17">
        <f t="shared" si="44"/>
        <v>0.20906777777777774</v>
      </c>
      <c r="O178" s="17">
        <f t="shared" si="45"/>
        <v>87.836786237909692</v>
      </c>
      <c r="P178" s="26">
        <f t="shared" si="33"/>
        <v>2.4399107288308249E-2</v>
      </c>
      <c r="Q178" s="17">
        <f t="shared" si="46"/>
        <v>-12.374141981839815</v>
      </c>
      <c r="R178" s="17">
        <f t="shared" si="34"/>
        <v>3.4372616616221707E-3</v>
      </c>
      <c r="S178" s="17">
        <f t="shared" si="35"/>
        <v>0</v>
      </c>
      <c r="T178" s="17">
        <f t="shared" si="36"/>
        <v>2.0961845626686078E-2</v>
      </c>
      <c r="U178">
        <f t="shared" si="47"/>
        <v>0</v>
      </c>
    </row>
    <row r="179" spans="1:21" x14ac:dyDescent="0.25">
      <c r="A179" s="3" t="s">
        <v>8</v>
      </c>
      <c r="B179" s="3">
        <v>168</v>
      </c>
      <c r="C179" s="3">
        <v>168</v>
      </c>
      <c r="D179" s="10">
        <v>35.200000000000003</v>
      </c>
      <c r="E179" s="23">
        <f t="shared" si="37"/>
        <v>9.7777777777777786</v>
      </c>
      <c r="F179" s="17">
        <f t="shared" si="43"/>
        <v>0.37037037037037085</v>
      </c>
      <c r="G179" s="17">
        <f t="shared" si="38"/>
        <v>26.927518111830778</v>
      </c>
      <c r="H179" s="17">
        <f t="shared" si="39"/>
        <v>64.049764778099998</v>
      </c>
      <c r="I179" s="17">
        <f t="shared" si="31"/>
        <v>106.66777777777791</v>
      </c>
      <c r="J179" s="17">
        <f t="shared" si="48"/>
        <v>197.64506066770869</v>
      </c>
      <c r="K179" s="17">
        <f t="shared" si="41"/>
        <v>1.9325294820842631</v>
      </c>
      <c r="L179" s="17">
        <f t="shared" si="32"/>
        <v>0</v>
      </c>
      <c r="M179" s="17">
        <f t="shared" si="42"/>
        <v>13.767254518518518</v>
      </c>
      <c r="N179" s="17">
        <f t="shared" si="44"/>
        <v>0.22166222222222223</v>
      </c>
      <c r="O179" s="17">
        <f t="shared" si="45"/>
        <v>89.769315719993955</v>
      </c>
      <c r="P179" s="26">
        <f t="shared" si="33"/>
        <v>2.4935921033331653E-2</v>
      </c>
      <c r="Q179" s="17">
        <f t="shared" si="46"/>
        <v>-12.374141981839815</v>
      </c>
      <c r="R179" s="17">
        <f t="shared" si="34"/>
        <v>3.4372616616221707E-3</v>
      </c>
      <c r="S179" s="17">
        <f t="shared" si="35"/>
        <v>0</v>
      </c>
      <c r="T179" s="17">
        <f t="shared" si="36"/>
        <v>2.1498659371709482E-2</v>
      </c>
      <c r="U179">
        <f t="shared" si="47"/>
        <v>0</v>
      </c>
    </row>
    <row r="180" spans="1:21" x14ac:dyDescent="0.25">
      <c r="A180" s="3" t="s">
        <v>8</v>
      </c>
      <c r="B180" s="3">
        <v>169</v>
      </c>
      <c r="C180" s="3">
        <v>169</v>
      </c>
      <c r="D180" s="10">
        <v>37.200000000000003</v>
      </c>
      <c r="E180" s="23">
        <f t="shared" si="37"/>
        <v>10.333333333333334</v>
      </c>
      <c r="F180" s="17">
        <f t="shared" si="43"/>
        <v>0.25925925925925891</v>
      </c>
      <c r="G180" s="17">
        <f t="shared" si="38"/>
        <v>30.074393614310999</v>
      </c>
      <c r="H180" s="17">
        <f t="shared" si="39"/>
        <v>64.049764778099998</v>
      </c>
      <c r="I180" s="17">
        <f t="shared" si="31"/>
        <v>74.667444444444342</v>
      </c>
      <c r="J180" s="17">
        <f t="shared" si="48"/>
        <v>168.79160283685536</v>
      </c>
      <c r="K180" s="17">
        <f t="shared" si="41"/>
        <v>1.7441798959808388</v>
      </c>
      <c r="L180" s="17">
        <f t="shared" si="32"/>
        <v>0</v>
      </c>
      <c r="M180" s="17">
        <f t="shared" si="42"/>
        <v>15.376160166666667</v>
      </c>
      <c r="N180" s="17">
        <f t="shared" si="44"/>
        <v>0.23425666666666667</v>
      </c>
      <c r="O180" s="17">
        <f t="shared" si="45"/>
        <v>91.51349561597479</v>
      </c>
      <c r="P180" s="26">
        <f t="shared" si="33"/>
        <v>2.5420415448881885E-2</v>
      </c>
      <c r="Q180" s="17">
        <f t="shared" si="46"/>
        <v>-12.374141981839815</v>
      </c>
      <c r="R180" s="17">
        <f t="shared" si="34"/>
        <v>3.4372616616221707E-3</v>
      </c>
      <c r="S180" s="17">
        <f t="shared" si="35"/>
        <v>0</v>
      </c>
      <c r="T180" s="17">
        <f t="shared" si="36"/>
        <v>2.1983153787259714E-2</v>
      </c>
      <c r="U180">
        <f t="shared" si="47"/>
        <v>0</v>
      </c>
    </row>
    <row r="181" spans="1:21" x14ac:dyDescent="0.25">
      <c r="A181" s="3" t="s">
        <v>8</v>
      </c>
      <c r="B181" s="3">
        <v>170</v>
      </c>
      <c r="C181" s="3">
        <v>170</v>
      </c>
      <c r="D181" s="10">
        <v>38</v>
      </c>
      <c r="E181" s="23">
        <f t="shared" si="37"/>
        <v>10.555555555555555</v>
      </c>
      <c r="F181" s="17">
        <f t="shared" si="43"/>
        <v>1.8518518518518452E-2</v>
      </c>
      <c r="G181" s="17">
        <f t="shared" si="38"/>
        <v>31.381824762302781</v>
      </c>
      <c r="H181" s="17">
        <f t="shared" si="39"/>
        <v>64.049764778099998</v>
      </c>
      <c r="I181" s="17">
        <f t="shared" si="31"/>
        <v>5.3333888888888694</v>
      </c>
      <c r="J181" s="17">
        <f t="shared" si="48"/>
        <v>100.76497842929166</v>
      </c>
      <c r="K181" s="17">
        <f t="shared" si="41"/>
        <v>1.0636303278647454</v>
      </c>
      <c r="L181" s="17">
        <f t="shared" si="32"/>
        <v>0</v>
      </c>
      <c r="M181" s="17">
        <f t="shared" si="42"/>
        <v>16.044611574074072</v>
      </c>
      <c r="N181" s="17">
        <f t="shared" si="44"/>
        <v>0.23929444444444442</v>
      </c>
      <c r="O181" s="17">
        <f t="shared" si="45"/>
        <v>92.577125943839533</v>
      </c>
      <c r="P181" s="26">
        <f t="shared" si="33"/>
        <v>2.5715868317733204E-2</v>
      </c>
      <c r="Q181" s="17">
        <f t="shared" si="46"/>
        <v>-12.374141981839815</v>
      </c>
      <c r="R181" s="17">
        <f t="shared" si="34"/>
        <v>3.4372616616221707E-3</v>
      </c>
      <c r="S181" s="17">
        <f t="shared" si="35"/>
        <v>0</v>
      </c>
      <c r="T181" s="17">
        <f t="shared" si="36"/>
        <v>2.2278606656111033E-2</v>
      </c>
      <c r="U181">
        <f t="shared" si="47"/>
        <v>0</v>
      </c>
    </row>
    <row r="182" spans="1:21" x14ac:dyDescent="0.25">
      <c r="A182" s="3" t="s">
        <v>8</v>
      </c>
      <c r="B182" s="3">
        <v>171</v>
      </c>
      <c r="C182" s="3">
        <v>171</v>
      </c>
      <c r="D182" s="10">
        <v>37.4</v>
      </c>
      <c r="E182" s="23">
        <f t="shared" si="37"/>
        <v>10.388888888888889</v>
      </c>
      <c r="F182" s="17">
        <f t="shared" si="43"/>
        <v>-0.26851851851851843</v>
      </c>
      <c r="G182" s="17">
        <f t="shared" si="38"/>
        <v>30.398643493433966</v>
      </c>
      <c r="H182" s="17">
        <f t="shared" si="39"/>
        <v>64.049764778099998</v>
      </c>
      <c r="I182" s="17">
        <f t="shared" si="31"/>
        <v>-77.334138888888859</v>
      </c>
      <c r="J182" s="17">
        <f t="shared" si="48"/>
        <v>17.114269382645105</v>
      </c>
      <c r="K182" s="17">
        <f t="shared" si="41"/>
        <v>0.17779824303081304</v>
      </c>
      <c r="L182" s="17">
        <f t="shared" si="32"/>
        <v>0</v>
      </c>
      <c r="M182" s="17">
        <f t="shared" si="42"/>
        <v>15.541939671296298</v>
      </c>
      <c r="N182" s="17">
        <f t="shared" si="44"/>
        <v>0.23551611111111112</v>
      </c>
      <c r="O182" s="17">
        <f t="shared" si="45"/>
        <v>92.75492418687034</v>
      </c>
      <c r="P182" s="26">
        <f t="shared" si="33"/>
        <v>2.5765256718575096E-2</v>
      </c>
      <c r="Q182" s="17">
        <f t="shared" si="46"/>
        <v>-12.374141981839815</v>
      </c>
      <c r="R182" s="17">
        <f t="shared" si="34"/>
        <v>3.4372616616221707E-3</v>
      </c>
      <c r="S182" s="17">
        <f t="shared" si="35"/>
        <v>0</v>
      </c>
      <c r="T182" s="17">
        <f t="shared" si="36"/>
        <v>2.2327995056952925E-2</v>
      </c>
      <c r="U182">
        <f t="shared" si="47"/>
        <v>0</v>
      </c>
    </row>
    <row r="183" spans="1:21" x14ac:dyDescent="0.25">
      <c r="A183" s="3" t="s">
        <v>8</v>
      </c>
      <c r="B183" s="3">
        <v>172</v>
      </c>
      <c r="C183" s="3">
        <v>172</v>
      </c>
      <c r="D183" s="10">
        <v>35.1</v>
      </c>
      <c r="E183" s="23">
        <f t="shared" si="37"/>
        <v>9.75</v>
      </c>
      <c r="F183" s="17">
        <f t="shared" si="43"/>
        <v>-0.59259259259259289</v>
      </c>
      <c r="G183" s="17">
        <f t="shared" si="38"/>
        <v>26.774738175487983</v>
      </c>
      <c r="H183" s="17">
        <f t="shared" si="39"/>
        <v>64.049764778099998</v>
      </c>
      <c r="I183" s="17">
        <f t="shared" si="31"/>
        <v>-170.66844444444453</v>
      </c>
      <c r="J183" s="17">
        <f t="shared" si="48"/>
        <v>-79.843941490856551</v>
      </c>
      <c r="K183" s="17">
        <f t="shared" si="41"/>
        <v>-0.77847842953585134</v>
      </c>
      <c r="L183" s="17">
        <f t="shared" si="32"/>
        <v>-0.77847842953585134</v>
      </c>
      <c r="M183" s="17">
        <f t="shared" si="42"/>
        <v>13.689142593749999</v>
      </c>
      <c r="N183" s="17">
        <f t="shared" si="44"/>
        <v>0.22103249999999999</v>
      </c>
      <c r="O183" s="17">
        <f t="shared" si="45"/>
        <v>92.75492418687034</v>
      </c>
      <c r="P183" s="26">
        <f t="shared" si="33"/>
        <v>2.5765256718575096E-2</v>
      </c>
      <c r="Q183" s="17">
        <f t="shared" si="46"/>
        <v>-13.152620411375667</v>
      </c>
      <c r="R183" s="17">
        <f t="shared" si="34"/>
        <v>3.653505669826574E-3</v>
      </c>
      <c r="S183" s="17">
        <f t="shared" si="35"/>
        <v>13.689142593749999</v>
      </c>
      <c r="T183" s="17">
        <f t="shared" si="36"/>
        <v>2.2111751048748522E-2</v>
      </c>
      <c r="U183">
        <f t="shared" si="47"/>
        <v>0.77847842953585134</v>
      </c>
    </row>
    <row r="184" spans="1:21" x14ac:dyDescent="0.25">
      <c r="A184" s="3" t="s">
        <v>8</v>
      </c>
      <c r="B184" s="3">
        <v>173</v>
      </c>
      <c r="C184" s="3">
        <v>173</v>
      </c>
      <c r="D184" s="10">
        <v>31</v>
      </c>
      <c r="E184" s="23">
        <f t="shared" si="37"/>
        <v>8.6111111111111107</v>
      </c>
      <c r="F184" s="17">
        <f t="shared" si="43"/>
        <v>-0.74074074074074081</v>
      </c>
      <c r="G184" s="17">
        <f t="shared" si="38"/>
        <v>20.884995565493746</v>
      </c>
      <c r="H184" s="17">
        <f t="shared" si="39"/>
        <v>64.049764778099998</v>
      </c>
      <c r="I184" s="17">
        <f t="shared" si="31"/>
        <v>-213.33555555555557</v>
      </c>
      <c r="J184" s="17">
        <f t="shared" si="48"/>
        <v>-128.40079521196182</v>
      </c>
      <c r="K184" s="17">
        <f t="shared" si="41"/>
        <v>-1.1056735143252268</v>
      </c>
      <c r="L184" s="17">
        <f t="shared" si="32"/>
        <v>-1.8841519438610781</v>
      </c>
      <c r="M184" s="17">
        <f t="shared" si="42"/>
        <v>10.677889004629627</v>
      </c>
      <c r="N184" s="17">
        <f t="shared" si="44"/>
        <v>0.19521388888888888</v>
      </c>
      <c r="O184" s="17">
        <f t="shared" si="45"/>
        <v>92.75492418687034</v>
      </c>
      <c r="P184" s="26">
        <f t="shared" si="33"/>
        <v>2.5765256718575096E-2</v>
      </c>
      <c r="Q184" s="17">
        <f t="shared" si="46"/>
        <v>-14.258293925700894</v>
      </c>
      <c r="R184" s="17">
        <f t="shared" si="34"/>
        <v>3.9606372015835818E-3</v>
      </c>
      <c r="S184" s="17">
        <f t="shared" si="35"/>
        <v>24.367031598379626</v>
      </c>
      <c r="T184" s="17">
        <f t="shared" si="36"/>
        <v>2.1804619516991513E-2</v>
      </c>
      <c r="U184">
        <f t="shared" si="47"/>
        <v>0.32719508478937542</v>
      </c>
    </row>
    <row r="185" spans="1:21" x14ac:dyDescent="0.25">
      <c r="A185" s="3" t="s">
        <v>8</v>
      </c>
      <c r="B185" s="3">
        <v>174</v>
      </c>
      <c r="C185" s="3">
        <v>174</v>
      </c>
      <c r="D185" s="10">
        <v>27.1</v>
      </c>
      <c r="E185" s="23">
        <f t="shared" si="37"/>
        <v>7.5277777777777777</v>
      </c>
      <c r="F185" s="17">
        <f t="shared" si="43"/>
        <v>-0.52777777777777768</v>
      </c>
      <c r="G185" s="17">
        <f t="shared" si="38"/>
        <v>15.960613520555945</v>
      </c>
      <c r="H185" s="17">
        <f t="shared" si="39"/>
        <v>64.049764778099998</v>
      </c>
      <c r="I185" s="17">
        <f t="shared" si="31"/>
        <v>-152.00158333333329</v>
      </c>
      <c r="J185" s="17">
        <f t="shared" si="48"/>
        <v>-71.991205034677336</v>
      </c>
      <c r="K185" s="17">
        <f t="shared" si="41"/>
        <v>-0.54193379345548776</v>
      </c>
      <c r="L185" s="17">
        <f t="shared" si="32"/>
        <v>-2.4260857373165656</v>
      </c>
      <c r="M185" s="17">
        <f t="shared" si="42"/>
        <v>8.1601961122685172</v>
      </c>
      <c r="N185" s="17">
        <f t="shared" si="44"/>
        <v>0.17065472222222222</v>
      </c>
      <c r="O185" s="17">
        <f t="shared" si="45"/>
        <v>92.75492418687034</v>
      </c>
      <c r="P185" s="26">
        <f t="shared" si="33"/>
        <v>2.5765256718575096E-2</v>
      </c>
      <c r="Q185" s="17">
        <f t="shared" si="46"/>
        <v>-14.800227719156382</v>
      </c>
      <c r="R185" s="17">
        <f t="shared" si="34"/>
        <v>4.1111743664323285E-3</v>
      </c>
      <c r="S185" s="17">
        <f t="shared" si="35"/>
        <v>32.527227710648141</v>
      </c>
      <c r="T185" s="17">
        <f t="shared" si="36"/>
        <v>2.1654082352142768E-2</v>
      </c>
      <c r="U185">
        <f t="shared" si="47"/>
        <v>0.21473870866611233</v>
      </c>
    </row>
    <row r="186" spans="1:21" x14ac:dyDescent="0.25">
      <c r="A186" s="3" t="s">
        <v>8</v>
      </c>
      <c r="B186" s="3">
        <v>175</v>
      </c>
      <c r="C186" s="3">
        <v>175</v>
      </c>
      <c r="D186" s="10">
        <v>25.3</v>
      </c>
      <c r="E186" s="23">
        <f t="shared" si="37"/>
        <v>7.0277777777777777</v>
      </c>
      <c r="F186" s="17">
        <f t="shared" si="43"/>
        <v>-0.18518518518518512</v>
      </c>
      <c r="G186" s="17">
        <f t="shared" si="38"/>
        <v>13.910797930818827</v>
      </c>
      <c r="H186" s="17">
        <f t="shared" si="39"/>
        <v>64.049764778099998</v>
      </c>
      <c r="I186" s="17">
        <f t="shared" si="31"/>
        <v>-53.333888888888865</v>
      </c>
      <c r="J186" s="17">
        <f t="shared" si="48"/>
        <v>24.626673820029964</v>
      </c>
      <c r="K186" s="17">
        <f t="shared" si="41"/>
        <v>0.17307079101298836</v>
      </c>
      <c r="L186" s="17">
        <f t="shared" si="32"/>
        <v>0</v>
      </c>
      <c r="M186" s="17">
        <f t="shared" si="42"/>
        <v>7.1121851956018505</v>
      </c>
      <c r="N186" s="17">
        <f t="shared" si="44"/>
        <v>0.15931972222222221</v>
      </c>
      <c r="O186" s="17">
        <f t="shared" si="45"/>
        <v>92.92799497788333</v>
      </c>
      <c r="P186" s="26">
        <f t="shared" si="33"/>
        <v>2.5813331938300925E-2</v>
      </c>
      <c r="Q186" s="17">
        <f t="shared" si="46"/>
        <v>-14.800227719156382</v>
      </c>
      <c r="R186" s="17">
        <f t="shared" si="34"/>
        <v>4.1111743664323285E-3</v>
      </c>
      <c r="S186" s="17">
        <f t="shared" si="35"/>
        <v>0</v>
      </c>
      <c r="T186" s="17">
        <f t="shared" si="36"/>
        <v>2.1702157571868597E-2</v>
      </c>
      <c r="U186">
        <f t="shared" si="47"/>
        <v>0</v>
      </c>
    </row>
    <row r="187" spans="1:21" x14ac:dyDescent="0.25">
      <c r="A187" s="3" t="s">
        <v>8</v>
      </c>
      <c r="B187" s="3">
        <v>176</v>
      </c>
      <c r="C187" s="3">
        <v>176</v>
      </c>
      <c r="D187" s="10">
        <v>25.1</v>
      </c>
      <c r="E187" s="23">
        <f t="shared" si="37"/>
        <v>6.9722222222222223</v>
      </c>
      <c r="F187" s="17">
        <f t="shared" si="43"/>
        <v>5.5555555555555657E-2</v>
      </c>
      <c r="G187" s="17">
        <f t="shared" si="38"/>
        <v>13.691733669320206</v>
      </c>
      <c r="H187" s="17">
        <f t="shared" si="39"/>
        <v>64.049764778099998</v>
      </c>
      <c r="I187" s="17">
        <f t="shared" si="31"/>
        <v>16.000166666666694</v>
      </c>
      <c r="J187" s="17">
        <f t="shared" si="48"/>
        <v>93.741665114086885</v>
      </c>
      <c r="K187" s="17">
        <f t="shared" si="41"/>
        <v>0.65358772065655024</v>
      </c>
      <c r="L187" s="17">
        <f t="shared" si="32"/>
        <v>0</v>
      </c>
      <c r="M187" s="17">
        <f t="shared" si="42"/>
        <v>7.0001840289351858</v>
      </c>
      <c r="N187" s="17">
        <f t="shared" si="44"/>
        <v>0.15806027777777779</v>
      </c>
      <c r="O187" s="17">
        <f t="shared" si="45"/>
        <v>93.581582698539876</v>
      </c>
      <c r="P187" s="26">
        <f t="shared" si="33"/>
        <v>2.5994884082927744E-2</v>
      </c>
      <c r="Q187" s="17">
        <f t="shared" si="46"/>
        <v>-14.800227719156382</v>
      </c>
      <c r="R187" s="17">
        <f t="shared" si="34"/>
        <v>4.1111743664323285E-3</v>
      </c>
      <c r="S187" s="17">
        <f t="shared" si="35"/>
        <v>0</v>
      </c>
      <c r="T187" s="17">
        <f t="shared" si="36"/>
        <v>2.1883709716495416E-2</v>
      </c>
      <c r="U187">
        <f t="shared" si="47"/>
        <v>0</v>
      </c>
    </row>
    <row r="188" spans="1:21" x14ac:dyDescent="0.25">
      <c r="A188" s="3" t="s">
        <v>8</v>
      </c>
      <c r="B188" s="3">
        <v>177</v>
      </c>
      <c r="C188" s="3">
        <v>177</v>
      </c>
      <c r="D188" s="10">
        <v>25.9</v>
      </c>
      <c r="E188" s="23">
        <f t="shared" si="37"/>
        <v>7.1944444444444446</v>
      </c>
      <c r="F188" s="17">
        <f t="shared" si="43"/>
        <v>0.25</v>
      </c>
      <c r="G188" s="17">
        <f t="shared" si="38"/>
        <v>14.578422346814632</v>
      </c>
      <c r="H188" s="17">
        <f t="shared" si="39"/>
        <v>64.049764778099998</v>
      </c>
      <c r="I188" s="17">
        <f t="shared" si="31"/>
        <v>72.000749999999996</v>
      </c>
      <c r="J188" s="17">
        <f t="shared" si="48"/>
        <v>150.62893712491461</v>
      </c>
      <c r="K188" s="17">
        <f t="shared" si="41"/>
        <v>1.0836915198709134</v>
      </c>
      <c r="L188" s="17">
        <f t="shared" si="32"/>
        <v>0</v>
      </c>
      <c r="M188" s="17">
        <f t="shared" si="42"/>
        <v>7.4535220844907411</v>
      </c>
      <c r="N188" s="17">
        <f t="shared" si="44"/>
        <v>0.16309805555555557</v>
      </c>
      <c r="O188" s="17">
        <f t="shared" si="45"/>
        <v>94.665274218410786</v>
      </c>
      <c r="P188" s="26">
        <f t="shared" si="33"/>
        <v>2.6295909505114106E-2</v>
      </c>
      <c r="Q188" s="17">
        <f t="shared" si="46"/>
        <v>-14.800227719156382</v>
      </c>
      <c r="R188" s="17">
        <f t="shared" si="34"/>
        <v>4.1111743664323285E-3</v>
      </c>
      <c r="S188" s="17">
        <f t="shared" si="35"/>
        <v>0</v>
      </c>
      <c r="T188" s="17">
        <f t="shared" si="36"/>
        <v>2.2184735138681778E-2</v>
      </c>
      <c r="U188">
        <f t="shared" si="47"/>
        <v>0</v>
      </c>
    </row>
    <row r="189" spans="1:21" x14ac:dyDescent="0.25">
      <c r="A189" s="3" t="s">
        <v>8</v>
      </c>
      <c r="B189" s="3">
        <v>178</v>
      </c>
      <c r="C189" s="3">
        <v>178</v>
      </c>
      <c r="D189" s="10">
        <v>27.8</v>
      </c>
      <c r="E189" s="23">
        <f t="shared" si="37"/>
        <v>7.7222222222222223</v>
      </c>
      <c r="F189" s="17">
        <f t="shared" si="43"/>
        <v>0.30555555555555536</v>
      </c>
      <c r="G189" s="17">
        <f t="shared" si="38"/>
        <v>16.795796017519447</v>
      </c>
      <c r="H189" s="17">
        <f t="shared" si="39"/>
        <v>64.049764778099998</v>
      </c>
      <c r="I189" s="17">
        <f t="shared" si="31"/>
        <v>88.000916666666612</v>
      </c>
      <c r="J189" s="17">
        <f t="shared" si="48"/>
        <v>168.84647746228606</v>
      </c>
      <c r="K189" s="17">
        <f t="shared" si="41"/>
        <v>1.303870020403209</v>
      </c>
      <c r="L189" s="17">
        <f t="shared" si="32"/>
        <v>0</v>
      </c>
      <c r="M189" s="17">
        <f t="shared" si="42"/>
        <v>8.5872005601851846</v>
      </c>
      <c r="N189" s="17">
        <f t="shared" si="44"/>
        <v>0.17506277777777776</v>
      </c>
      <c r="O189" s="17">
        <f t="shared" si="45"/>
        <v>95.969144238813996</v>
      </c>
      <c r="P189" s="26">
        <f t="shared" si="33"/>
        <v>2.6658095621892777E-2</v>
      </c>
      <c r="Q189" s="17">
        <f t="shared" si="46"/>
        <v>-14.800227719156382</v>
      </c>
      <c r="R189" s="17">
        <f t="shared" si="34"/>
        <v>4.1111743664323285E-3</v>
      </c>
      <c r="S189" s="17">
        <f t="shared" si="35"/>
        <v>0</v>
      </c>
      <c r="T189" s="17">
        <f t="shared" si="36"/>
        <v>2.2546921255460449E-2</v>
      </c>
      <c r="U189">
        <f t="shared" si="47"/>
        <v>0</v>
      </c>
    </row>
    <row r="190" spans="1:21" x14ac:dyDescent="0.25">
      <c r="A190" s="3" t="s">
        <v>8</v>
      </c>
      <c r="B190" s="3">
        <v>179</v>
      </c>
      <c r="C190" s="3">
        <v>179</v>
      </c>
      <c r="D190" s="10">
        <v>29.2</v>
      </c>
      <c r="E190" s="23">
        <f t="shared" si="37"/>
        <v>8.1111111111111107</v>
      </c>
      <c r="F190" s="17">
        <f t="shared" si="43"/>
        <v>0.16666666666666638</v>
      </c>
      <c r="G190" s="17">
        <f t="shared" si="38"/>
        <v>18.530054754383546</v>
      </c>
      <c r="H190" s="17">
        <f t="shared" si="39"/>
        <v>64.049764778099998</v>
      </c>
      <c r="I190" s="17">
        <f t="shared" si="31"/>
        <v>48.000499999999917</v>
      </c>
      <c r="J190" s="17">
        <f t="shared" si="48"/>
        <v>130.58031953248346</v>
      </c>
      <c r="K190" s="17">
        <f t="shared" si="41"/>
        <v>1.0591514806523659</v>
      </c>
      <c r="L190" s="17">
        <f t="shared" si="32"/>
        <v>0</v>
      </c>
      <c r="M190" s="17">
        <f t="shared" si="42"/>
        <v>9.473876462962961</v>
      </c>
      <c r="N190" s="17">
        <f t="shared" si="44"/>
        <v>0.18387888888888887</v>
      </c>
      <c r="O190" s="17">
        <f t="shared" si="45"/>
        <v>97.028295719466357</v>
      </c>
      <c r="P190" s="26">
        <f t="shared" si="33"/>
        <v>2.6952304366518434E-2</v>
      </c>
      <c r="Q190" s="17">
        <f t="shared" si="46"/>
        <v>-14.800227719156382</v>
      </c>
      <c r="R190" s="17">
        <f t="shared" si="34"/>
        <v>4.1111743664323285E-3</v>
      </c>
      <c r="S190" s="17">
        <f t="shared" si="35"/>
        <v>0</v>
      </c>
      <c r="T190" s="17">
        <f t="shared" si="36"/>
        <v>2.2841130000086106E-2</v>
      </c>
      <c r="U190">
        <f t="shared" si="47"/>
        <v>0</v>
      </c>
    </row>
    <row r="191" spans="1:21" x14ac:dyDescent="0.25">
      <c r="A191" s="3" t="s">
        <v>8</v>
      </c>
      <c r="B191" s="3">
        <v>180</v>
      </c>
      <c r="C191" s="3">
        <v>180</v>
      </c>
      <c r="D191" s="10">
        <v>29.6</v>
      </c>
      <c r="E191" s="23">
        <f t="shared" si="37"/>
        <v>8.2222222222222214</v>
      </c>
      <c r="F191" s="17">
        <f t="shared" si="43"/>
        <v>2.7777777777777974E-2</v>
      </c>
      <c r="G191" s="17">
        <f t="shared" si="38"/>
        <v>19.041204697880332</v>
      </c>
      <c r="H191" s="17">
        <f t="shared" si="39"/>
        <v>64.049764778099998</v>
      </c>
      <c r="I191" s="17">
        <f t="shared" si="31"/>
        <v>8.0000833333333894</v>
      </c>
      <c r="J191" s="17">
        <f t="shared" si="48"/>
        <v>91.091052809313723</v>
      </c>
      <c r="K191" s="17">
        <f t="shared" si="41"/>
        <v>0.74897087865435719</v>
      </c>
      <c r="L191" s="17">
        <f t="shared" si="32"/>
        <v>0</v>
      </c>
      <c r="M191" s="17">
        <f t="shared" si="42"/>
        <v>9.7352125185185159</v>
      </c>
      <c r="N191" s="17">
        <f t="shared" si="44"/>
        <v>0.18639777777777775</v>
      </c>
      <c r="O191" s="17">
        <f t="shared" si="45"/>
        <v>97.777266598120718</v>
      </c>
      <c r="P191" s="26">
        <f t="shared" si="33"/>
        <v>2.7160351832811312E-2</v>
      </c>
      <c r="Q191" s="17">
        <f t="shared" si="46"/>
        <v>-14.800227719156382</v>
      </c>
      <c r="R191" s="17">
        <f t="shared" si="34"/>
        <v>4.1111743664323285E-3</v>
      </c>
      <c r="S191" s="17">
        <f t="shared" si="35"/>
        <v>0</v>
      </c>
      <c r="T191" s="17">
        <f t="shared" si="36"/>
        <v>2.3049177466378985E-2</v>
      </c>
      <c r="U191">
        <f t="shared" si="47"/>
        <v>0</v>
      </c>
    </row>
    <row r="192" spans="1:21" x14ac:dyDescent="0.25">
      <c r="A192" s="3" t="s">
        <v>8</v>
      </c>
      <c r="B192" s="3">
        <v>181</v>
      </c>
      <c r="C192" s="3">
        <v>181</v>
      </c>
      <c r="D192" s="10">
        <v>29.5</v>
      </c>
      <c r="E192" s="23">
        <f t="shared" si="37"/>
        <v>8.1944444444444446</v>
      </c>
      <c r="F192" s="17">
        <f t="shared" si="43"/>
        <v>-3.7037037037036903E-2</v>
      </c>
      <c r="G192" s="17">
        <f t="shared" si="38"/>
        <v>18.912765235037391</v>
      </c>
      <c r="H192" s="17">
        <f t="shared" si="39"/>
        <v>64.049764778099998</v>
      </c>
      <c r="I192" s="17">
        <f t="shared" si="31"/>
        <v>-10.666777777777739</v>
      </c>
      <c r="J192" s="17">
        <f t="shared" si="48"/>
        <v>72.295752235359643</v>
      </c>
      <c r="K192" s="17">
        <f t="shared" si="41"/>
        <v>0.59242352526197484</v>
      </c>
      <c r="L192" s="17">
        <f t="shared" si="32"/>
        <v>0</v>
      </c>
      <c r="M192" s="17">
        <f t="shared" si="42"/>
        <v>9.669545167824074</v>
      </c>
      <c r="N192" s="17">
        <f t="shared" si="44"/>
        <v>0.18576805555555556</v>
      </c>
      <c r="O192" s="17">
        <f t="shared" si="45"/>
        <v>98.369690123382696</v>
      </c>
      <c r="P192" s="26">
        <f t="shared" si="33"/>
        <v>2.7324913923161859E-2</v>
      </c>
      <c r="Q192" s="17">
        <f t="shared" si="46"/>
        <v>-14.800227719156382</v>
      </c>
      <c r="R192" s="17">
        <f t="shared" si="34"/>
        <v>4.1111743664323285E-3</v>
      </c>
      <c r="S192" s="17">
        <f t="shared" si="35"/>
        <v>0</v>
      </c>
      <c r="T192" s="17">
        <f t="shared" si="36"/>
        <v>2.3213739556729531E-2</v>
      </c>
      <c r="U192">
        <f t="shared" si="47"/>
        <v>0</v>
      </c>
    </row>
    <row r="193" spans="1:21" x14ac:dyDescent="0.25">
      <c r="A193" s="3" t="s">
        <v>8</v>
      </c>
      <c r="B193" s="3">
        <v>182</v>
      </c>
      <c r="C193" s="3">
        <v>182</v>
      </c>
      <c r="D193" s="10">
        <v>29.2</v>
      </c>
      <c r="E193" s="23">
        <f t="shared" si="37"/>
        <v>8.1111111111111107</v>
      </c>
      <c r="F193" s="17">
        <f t="shared" si="43"/>
        <v>-0.11111111111111131</v>
      </c>
      <c r="G193" s="17">
        <f t="shared" si="38"/>
        <v>18.530054754383546</v>
      </c>
      <c r="H193" s="17">
        <f t="shared" si="39"/>
        <v>64.049764778099998</v>
      </c>
      <c r="I193" s="17">
        <f t="shared" si="31"/>
        <v>-32.000333333333387</v>
      </c>
      <c r="J193" s="17">
        <f t="shared" si="48"/>
        <v>50.579486199150153</v>
      </c>
      <c r="K193" s="17">
        <f t="shared" si="41"/>
        <v>0.41025583250421788</v>
      </c>
      <c r="L193" s="17">
        <f t="shared" si="32"/>
        <v>0</v>
      </c>
      <c r="M193" s="17">
        <f t="shared" si="42"/>
        <v>9.473876462962961</v>
      </c>
      <c r="N193" s="17">
        <f t="shared" si="44"/>
        <v>0.18387888888888887</v>
      </c>
      <c r="O193" s="17">
        <f t="shared" si="45"/>
        <v>98.779945955886916</v>
      </c>
      <c r="P193" s="26">
        <f t="shared" si="33"/>
        <v>2.7438873876635253E-2</v>
      </c>
      <c r="Q193" s="17">
        <f t="shared" si="46"/>
        <v>-14.800227719156382</v>
      </c>
      <c r="R193" s="17">
        <f t="shared" si="34"/>
        <v>4.1111743664323285E-3</v>
      </c>
      <c r="S193" s="17">
        <f t="shared" si="35"/>
        <v>0</v>
      </c>
      <c r="T193" s="17">
        <f t="shared" si="36"/>
        <v>2.3327699510202925E-2</v>
      </c>
      <c r="U193">
        <f t="shared" si="47"/>
        <v>0</v>
      </c>
    </row>
    <row r="194" spans="1:21" x14ac:dyDescent="0.25">
      <c r="A194" s="3" t="s">
        <v>8</v>
      </c>
      <c r="B194" s="3">
        <v>183</v>
      </c>
      <c r="C194" s="3">
        <v>183</v>
      </c>
      <c r="D194" s="10">
        <v>28.3</v>
      </c>
      <c r="E194" s="23">
        <f t="shared" si="37"/>
        <v>7.8611111111111107</v>
      </c>
      <c r="F194" s="17">
        <f t="shared" si="43"/>
        <v>-0.28703703703703692</v>
      </c>
      <c r="G194" s="17">
        <f t="shared" si="38"/>
        <v>17.405394483296863</v>
      </c>
      <c r="H194" s="17">
        <f t="shared" si="39"/>
        <v>64.049764778099998</v>
      </c>
      <c r="I194" s="17">
        <f t="shared" si="31"/>
        <v>-82.667527777777735</v>
      </c>
      <c r="J194" s="17">
        <f t="shared" si="48"/>
        <v>-1.2123685163808773</v>
      </c>
      <c r="K194" s="17">
        <f t="shared" si="41"/>
        <v>-9.5305636148830079E-3</v>
      </c>
      <c r="L194" s="17">
        <f t="shared" si="32"/>
        <v>-9.5305636148830079E-3</v>
      </c>
      <c r="M194" s="17">
        <f t="shared" si="42"/>
        <v>8.8988704733796276</v>
      </c>
      <c r="N194" s="17">
        <f t="shared" si="44"/>
        <v>0.17821138888888888</v>
      </c>
      <c r="O194" s="17">
        <f t="shared" si="45"/>
        <v>98.779945955886916</v>
      </c>
      <c r="P194" s="26">
        <f t="shared" si="33"/>
        <v>2.7438873876635253E-2</v>
      </c>
      <c r="Q194" s="17">
        <f t="shared" si="46"/>
        <v>-14.809758282771265</v>
      </c>
      <c r="R194" s="17">
        <f t="shared" si="34"/>
        <v>4.1138217452142403E-3</v>
      </c>
      <c r="S194" s="17">
        <f t="shared" si="35"/>
        <v>8.8988704733796276</v>
      </c>
      <c r="T194" s="17">
        <f t="shared" si="36"/>
        <v>2.3325052131421012E-2</v>
      </c>
      <c r="U194">
        <f t="shared" si="47"/>
        <v>9.5305636148830079E-3</v>
      </c>
    </row>
    <row r="195" spans="1:21" x14ac:dyDescent="0.25">
      <c r="A195" s="3" t="s">
        <v>8</v>
      </c>
      <c r="B195" s="3">
        <v>184</v>
      </c>
      <c r="C195" s="3">
        <v>184</v>
      </c>
      <c r="D195" s="10">
        <v>26.1</v>
      </c>
      <c r="E195" s="23">
        <f t="shared" si="37"/>
        <v>7.25</v>
      </c>
      <c r="F195" s="17">
        <f t="shared" si="43"/>
        <v>-0.43518518518518512</v>
      </c>
      <c r="G195" s="17">
        <f t="shared" si="38"/>
        <v>14.804441029313212</v>
      </c>
      <c r="H195" s="17">
        <f t="shared" si="39"/>
        <v>64.049764778099998</v>
      </c>
      <c r="I195" s="17">
        <f t="shared" si="31"/>
        <v>-125.33463888888886</v>
      </c>
      <c r="J195" s="17">
        <f t="shared" si="48"/>
        <v>-46.480433081475653</v>
      </c>
      <c r="K195" s="17">
        <f t="shared" si="41"/>
        <v>-0.3369831398406985</v>
      </c>
      <c r="L195" s="17">
        <f t="shared" si="32"/>
        <v>-0.34651370345558152</v>
      </c>
      <c r="M195" s="17">
        <f t="shared" si="42"/>
        <v>7.5690788437499998</v>
      </c>
      <c r="N195" s="17">
        <f t="shared" si="44"/>
        <v>0.16435749999999999</v>
      </c>
      <c r="O195" s="17">
        <f t="shared" si="45"/>
        <v>98.779945955886916</v>
      </c>
      <c r="P195" s="26">
        <f t="shared" si="33"/>
        <v>2.7438873876635253E-2</v>
      </c>
      <c r="Q195" s="17">
        <f t="shared" si="46"/>
        <v>-15.146741422611964</v>
      </c>
      <c r="R195" s="17">
        <f t="shared" si="34"/>
        <v>4.2074281729477673E-3</v>
      </c>
      <c r="S195" s="17">
        <f t="shared" si="35"/>
        <v>16.467949317129627</v>
      </c>
      <c r="T195" s="17">
        <f t="shared" si="36"/>
        <v>2.3231445703687487E-2</v>
      </c>
      <c r="U195">
        <f t="shared" si="47"/>
        <v>0.32745257622581547</v>
      </c>
    </row>
    <row r="196" spans="1:21" x14ac:dyDescent="0.25">
      <c r="A196" s="3" t="s">
        <v>8</v>
      </c>
      <c r="B196" s="3">
        <v>185</v>
      </c>
      <c r="C196" s="3">
        <v>185</v>
      </c>
      <c r="D196" s="10">
        <v>23.6</v>
      </c>
      <c r="E196" s="23">
        <f t="shared" si="37"/>
        <v>6.5555555555555554</v>
      </c>
      <c r="F196" s="17">
        <f t="shared" si="43"/>
        <v>-0.47222222222222232</v>
      </c>
      <c r="G196" s="17">
        <f t="shared" si="38"/>
        <v>12.10416975042393</v>
      </c>
      <c r="H196" s="17">
        <f t="shared" si="39"/>
        <v>64.049764778099998</v>
      </c>
      <c r="I196" s="17">
        <f t="shared" si="31"/>
        <v>-136.0014166666667</v>
      </c>
      <c r="J196" s="17">
        <f t="shared" si="48"/>
        <v>-59.847482138142766</v>
      </c>
      <c r="K196" s="17">
        <f t="shared" si="41"/>
        <v>-0.39233349401671369</v>
      </c>
      <c r="L196" s="17">
        <f t="shared" si="32"/>
        <v>-0.73884719747229521</v>
      </c>
      <c r="M196" s="17">
        <f t="shared" si="42"/>
        <v>6.1885089074074067</v>
      </c>
      <c r="N196" s="17">
        <f t="shared" si="44"/>
        <v>0.14861444444444444</v>
      </c>
      <c r="O196" s="17">
        <f t="shared" si="45"/>
        <v>98.779945955886916</v>
      </c>
      <c r="P196" s="26">
        <f t="shared" si="33"/>
        <v>2.7438873876635253E-2</v>
      </c>
      <c r="Q196" s="17">
        <f t="shared" si="46"/>
        <v>-15.539074916628678</v>
      </c>
      <c r="R196" s="17">
        <f t="shared" si="34"/>
        <v>4.3164096990635217E-3</v>
      </c>
      <c r="S196" s="17">
        <f t="shared" si="35"/>
        <v>22.656458224537033</v>
      </c>
      <c r="T196" s="17">
        <f t="shared" si="36"/>
        <v>2.312246417757173E-2</v>
      </c>
      <c r="U196">
        <f t="shared" si="47"/>
        <v>6.4880917790898218E-2</v>
      </c>
    </row>
    <row r="197" spans="1:21" x14ac:dyDescent="0.25">
      <c r="A197" s="3" t="s">
        <v>8</v>
      </c>
      <c r="B197" s="3">
        <v>186</v>
      </c>
      <c r="C197" s="3">
        <v>186</v>
      </c>
      <c r="D197" s="10">
        <v>21</v>
      </c>
      <c r="E197" s="23">
        <f t="shared" si="37"/>
        <v>5.833333333333333</v>
      </c>
      <c r="F197" s="17">
        <f t="shared" si="43"/>
        <v>-0.43518518518518512</v>
      </c>
      <c r="G197" s="17">
        <f t="shared" si="38"/>
        <v>9.5840614405647671</v>
      </c>
      <c r="H197" s="17">
        <f t="shared" si="39"/>
        <v>64.049764778099998</v>
      </c>
      <c r="I197" s="17">
        <f t="shared" si="31"/>
        <v>-125.33463888888886</v>
      </c>
      <c r="J197" s="17">
        <f t="shared" si="48"/>
        <v>-51.700812670224096</v>
      </c>
      <c r="K197" s="17">
        <f t="shared" si="41"/>
        <v>-0.3015880739096406</v>
      </c>
      <c r="L197" s="17">
        <f t="shared" si="32"/>
        <v>-1.0404352713819358</v>
      </c>
      <c r="M197" s="17">
        <f t="shared" si="42"/>
        <v>4.9000510416666661</v>
      </c>
      <c r="N197" s="17">
        <f t="shared" si="44"/>
        <v>0.13224166666666665</v>
      </c>
      <c r="O197" s="17">
        <f t="shared" si="45"/>
        <v>98.779945955886916</v>
      </c>
      <c r="P197" s="26">
        <f t="shared" si="33"/>
        <v>2.7438873876635253E-2</v>
      </c>
      <c r="Q197" s="17">
        <f t="shared" si="46"/>
        <v>-15.840662990538318</v>
      </c>
      <c r="R197" s="17">
        <f t="shared" si="34"/>
        <v>4.4001841640384214E-3</v>
      </c>
      <c r="S197" s="17">
        <f t="shared" si="35"/>
        <v>27.556509266203697</v>
      </c>
      <c r="T197" s="17">
        <f t="shared" si="36"/>
        <v>2.303868971259683E-2</v>
      </c>
      <c r="U197">
        <f t="shared" si="47"/>
        <v>0.23670715611874238</v>
      </c>
    </row>
    <row r="198" spans="1:21" x14ac:dyDescent="0.25">
      <c r="A198" s="3" t="s">
        <v>8</v>
      </c>
      <c r="B198" s="3">
        <v>187</v>
      </c>
      <c r="C198" s="3">
        <v>187</v>
      </c>
      <c r="D198" s="10">
        <v>18.899999999999999</v>
      </c>
      <c r="E198" s="23">
        <f t="shared" si="37"/>
        <v>5.25</v>
      </c>
      <c r="F198" s="17">
        <f t="shared" si="43"/>
        <v>-0.36111111111111099</v>
      </c>
      <c r="G198" s="17">
        <f t="shared" si="38"/>
        <v>7.7630897668574628</v>
      </c>
      <c r="H198" s="17">
        <f t="shared" si="39"/>
        <v>64.049764778099998</v>
      </c>
      <c r="I198" s="17">
        <f t="shared" si="31"/>
        <v>-104.0010833333333</v>
      </c>
      <c r="J198" s="17">
        <f t="shared" si="48"/>
        <v>-32.188228788375838</v>
      </c>
      <c r="K198" s="17">
        <f t="shared" si="41"/>
        <v>-0.16898820113897314</v>
      </c>
      <c r="L198" s="17">
        <f t="shared" si="32"/>
        <v>-1.209423472520909</v>
      </c>
      <c r="M198" s="17">
        <f t="shared" si="42"/>
        <v>3.9690413437499998</v>
      </c>
      <c r="N198" s="17">
        <f t="shared" si="44"/>
        <v>0.1190175</v>
      </c>
      <c r="O198" s="17">
        <f t="shared" si="45"/>
        <v>98.779945955886916</v>
      </c>
      <c r="P198" s="26">
        <f t="shared" si="33"/>
        <v>2.7438873876635253E-2</v>
      </c>
      <c r="Q198" s="17">
        <f t="shared" si="46"/>
        <v>-16.009651191677293</v>
      </c>
      <c r="R198" s="17">
        <f t="shared" si="34"/>
        <v>4.4471253310214703E-3</v>
      </c>
      <c r="S198" s="17">
        <f t="shared" si="35"/>
        <v>31.525550609953697</v>
      </c>
      <c r="T198" s="17">
        <f t="shared" si="36"/>
        <v>2.2991748545613783E-2</v>
      </c>
      <c r="U198">
        <f t="shared" si="47"/>
        <v>6.7718954979769236E-2</v>
      </c>
    </row>
    <row r="199" spans="1:21" x14ac:dyDescent="0.25">
      <c r="A199" s="3" t="s">
        <v>8</v>
      </c>
      <c r="B199" s="3">
        <v>188</v>
      </c>
      <c r="C199" s="3">
        <v>188</v>
      </c>
      <c r="D199" s="10">
        <v>17.100000000000001</v>
      </c>
      <c r="E199" s="23">
        <f t="shared" si="37"/>
        <v>4.75</v>
      </c>
      <c r="F199" s="17">
        <f t="shared" si="43"/>
        <v>-0.29629629629629645</v>
      </c>
      <c r="G199" s="17">
        <f t="shared" si="38"/>
        <v>6.3548195143663131</v>
      </c>
      <c r="H199" s="17">
        <f t="shared" si="39"/>
        <v>64.049764778099998</v>
      </c>
      <c r="I199" s="17">
        <f t="shared" si="31"/>
        <v>-85.334222222222266</v>
      </c>
      <c r="J199" s="17">
        <f t="shared" si="48"/>
        <v>-14.929637929755955</v>
      </c>
      <c r="K199" s="17">
        <f t="shared" si="41"/>
        <v>-7.09157801663408E-2</v>
      </c>
      <c r="L199" s="17">
        <f t="shared" si="32"/>
        <v>-1.2803392526872497</v>
      </c>
      <c r="M199" s="17">
        <f t="shared" si="42"/>
        <v>3.2490338437499999</v>
      </c>
      <c r="N199" s="17">
        <f t="shared" si="44"/>
        <v>0.1076825</v>
      </c>
      <c r="O199" s="17">
        <f t="shared" si="45"/>
        <v>98.779945955886916</v>
      </c>
      <c r="P199" s="26">
        <f t="shared" si="33"/>
        <v>2.7438873876635253E-2</v>
      </c>
      <c r="Q199" s="17">
        <f t="shared" si="46"/>
        <v>-16.080566971843634</v>
      </c>
      <c r="R199" s="17">
        <f t="shared" si="34"/>
        <v>4.4668241588454536E-3</v>
      </c>
      <c r="S199" s="17">
        <f t="shared" si="35"/>
        <v>34.774584453703696</v>
      </c>
      <c r="T199" s="17">
        <f t="shared" si="36"/>
        <v>2.2972049717789801E-2</v>
      </c>
      <c r="U199">
        <f t="shared" si="47"/>
        <v>3.1968251865715641E-3</v>
      </c>
    </row>
    <row r="200" spans="1:21" x14ac:dyDescent="0.25">
      <c r="A200" s="3" t="s">
        <v>8</v>
      </c>
      <c r="B200" s="3">
        <v>189</v>
      </c>
      <c r="C200" s="3">
        <v>189</v>
      </c>
      <c r="D200" s="10">
        <v>15.7</v>
      </c>
      <c r="E200" s="23">
        <f t="shared" si="37"/>
        <v>4.3611111111111107</v>
      </c>
      <c r="F200" s="17">
        <f t="shared" si="43"/>
        <v>-0.24074074074074078</v>
      </c>
      <c r="G200" s="17">
        <f t="shared" si="38"/>
        <v>5.3568601008725842</v>
      </c>
      <c r="H200" s="17">
        <f t="shared" si="39"/>
        <v>64.049764778099998</v>
      </c>
      <c r="I200" s="17">
        <f t="shared" si="31"/>
        <v>-69.334055555555565</v>
      </c>
      <c r="J200" s="17">
        <f t="shared" si="48"/>
        <v>7.256932341701372E-2</v>
      </c>
      <c r="K200" s="17">
        <f t="shared" si="41"/>
        <v>3.1648288267975425E-4</v>
      </c>
      <c r="L200" s="17">
        <f t="shared" si="32"/>
        <v>0</v>
      </c>
      <c r="M200" s="17">
        <f t="shared" si="42"/>
        <v>2.7388063067129624</v>
      </c>
      <c r="N200" s="17">
        <f t="shared" si="44"/>
        <v>9.8866388888888879E-2</v>
      </c>
      <c r="O200" s="17">
        <f t="shared" si="45"/>
        <v>98.780262438769597</v>
      </c>
      <c r="P200" s="26">
        <f t="shared" si="33"/>
        <v>2.7438961788547111E-2</v>
      </c>
      <c r="Q200" s="17">
        <f t="shared" si="46"/>
        <v>-16.080566971843634</v>
      </c>
      <c r="R200" s="17">
        <f t="shared" si="34"/>
        <v>4.4668241588454536E-3</v>
      </c>
      <c r="S200" s="17">
        <f t="shared" si="35"/>
        <v>0</v>
      </c>
      <c r="T200" s="17">
        <f t="shared" si="36"/>
        <v>2.2972137629701656E-2</v>
      </c>
      <c r="U200">
        <f t="shared" si="47"/>
        <v>0</v>
      </c>
    </row>
    <row r="201" spans="1:21" x14ac:dyDescent="0.25">
      <c r="A201" s="3" t="s">
        <v>8</v>
      </c>
      <c r="B201" s="3">
        <v>190</v>
      </c>
      <c r="C201" s="3">
        <v>190</v>
      </c>
      <c r="D201" s="10">
        <v>14.5</v>
      </c>
      <c r="E201" s="23">
        <f t="shared" si="37"/>
        <v>4.0277777777777777</v>
      </c>
      <c r="F201" s="17">
        <f t="shared" si="43"/>
        <v>-0.18518518518518512</v>
      </c>
      <c r="G201" s="17">
        <f t="shared" si="38"/>
        <v>4.569271922627534</v>
      </c>
      <c r="H201" s="17">
        <f t="shared" si="39"/>
        <v>64.049764778099998</v>
      </c>
      <c r="I201" s="17">
        <f t="shared" si="31"/>
        <v>-53.333888888888865</v>
      </c>
      <c r="J201" s="17">
        <f t="shared" si="48"/>
        <v>15.285147811838669</v>
      </c>
      <c r="K201" s="17">
        <f t="shared" si="41"/>
        <v>6.1565178686572415E-2</v>
      </c>
      <c r="L201" s="17">
        <f t="shared" si="32"/>
        <v>0</v>
      </c>
      <c r="M201" s="17">
        <f t="shared" si="42"/>
        <v>2.3361354456018515</v>
      </c>
      <c r="N201" s="17">
        <f t="shared" si="44"/>
        <v>9.1309722222222223E-2</v>
      </c>
      <c r="O201" s="17">
        <f t="shared" si="45"/>
        <v>98.841827617456175</v>
      </c>
      <c r="P201" s="26">
        <f t="shared" si="33"/>
        <v>2.745606322707116E-2</v>
      </c>
      <c r="Q201" s="17">
        <f t="shared" si="46"/>
        <v>-16.080566971843634</v>
      </c>
      <c r="R201" s="17">
        <f t="shared" si="34"/>
        <v>4.4668241588454536E-3</v>
      </c>
      <c r="S201" s="17">
        <f t="shared" si="35"/>
        <v>0</v>
      </c>
      <c r="T201" s="17">
        <f t="shared" si="36"/>
        <v>2.2989239068225704E-2</v>
      </c>
      <c r="U201">
        <f t="shared" si="47"/>
        <v>0</v>
      </c>
    </row>
    <row r="202" spans="1:21" x14ac:dyDescent="0.25">
      <c r="A202" s="3" t="s">
        <v>8</v>
      </c>
      <c r="B202" s="3">
        <v>191</v>
      </c>
      <c r="C202" s="3">
        <v>191</v>
      </c>
      <c r="D202" s="10">
        <v>13.7</v>
      </c>
      <c r="E202" s="23">
        <f t="shared" si="37"/>
        <v>3.8055555555555554</v>
      </c>
      <c r="F202" s="17">
        <f t="shared" si="43"/>
        <v>-0.14814814814814806</v>
      </c>
      <c r="G202" s="17">
        <f t="shared" si="38"/>
        <v>4.0789852421306154</v>
      </c>
      <c r="H202" s="17">
        <f t="shared" si="39"/>
        <v>64.049764778099998</v>
      </c>
      <c r="I202" s="17">
        <f t="shared" si="31"/>
        <v>-42.667111111111083</v>
      </c>
      <c r="J202" s="17">
        <f t="shared" si="48"/>
        <v>25.461638909119529</v>
      </c>
      <c r="K202" s="17">
        <f t="shared" si="41"/>
        <v>9.6895681404149309E-2</v>
      </c>
      <c r="L202" s="17">
        <f t="shared" si="32"/>
        <v>0</v>
      </c>
      <c r="M202" s="17">
        <f t="shared" si="42"/>
        <v>2.0854661678240736</v>
      </c>
      <c r="N202" s="17">
        <f t="shared" si="44"/>
        <v>8.6271944444444443E-2</v>
      </c>
      <c r="O202" s="17">
        <f t="shared" si="45"/>
        <v>98.938723298860324</v>
      </c>
      <c r="P202" s="26">
        <f t="shared" si="33"/>
        <v>2.7482978694127868E-2</v>
      </c>
      <c r="Q202" s="17">
        <f t="shared" si="46"/>
        <v>-16.080566971843634</v>
      </c>
      <c r="R202" s="17">
        <f t="shared" si="34"/>
        <v>4.4668241588454536E-3</v>
      </c>
      <c r="S202" s="17">
        <f t="shared" si="35"/>
        <v>0</v>
      </c>
      <c r="T202" s="17">
        <f t="shared" si="36"/>
        <v>2.3016154535282413E-2</v>
      </c>
      <c r="U202">
        <f t="shared" si="47"/>
        <v>0</v>
      </c>
    </row>
    <row r="203" spans="1:21" x14ac:dyDescent="0.25">
      <c r="A203" s="3" t="s">
        <v>8</v>
      </c>
      <c r="B203" s="3">
        <v>192</v>
      </c>
      <c r="C203" s="3">
        <v>192</v>
      </c>
      <c r="D203" s="10">
        <v>12.9</v>
      </c>
      <c r="E203" s="23">
        <f t="shared" si="37"/>
        <v>3.5833333333333335</v>
      </c>
      <c r="F203" s="17">
        <f t="shared" si="43"/>
        <v>-0.11111111111111101</v>
      </c>
      <c r="G203" s="17">
        <f t="shared" si="38"/>
        <v>3.6165162456335223</v>
      </c>
      <c r="H203" s="17">
        <f t="shared" si="39"/>
        <v>64.049764778099998</v>
      </c>
      <c r="I203" s="17">
        <f t="shared" ref="I203:I266" si="49">$H$3*F203</f>
        <v>-32.000333333333302</v>
      </c>
      <c r="J203" s="17">
        <f t="shared" si="48"/>
        <v>35.665947690400216</v>
      </c>
      <c r="K203" s="17">
        <f t="shared" si="41"/>
        <v>0.1278029792239341</v>
      </c>
      <c r="L203" s="17">
        <f t="shared" ref="L203:L266" si="50">IF(K203&lt;0,SUM(K203,L202),0)</f>
        <v>0</v>
      </c>
      <c r="M203" s="17">
        <f t="shared" si="42"/>
        <v>1.8490192604166666</v>
      </c>
      <c r="N203" s="17">
        <f t="shared" si="44"/>
        <v>8.1234166666666663E-2</v>
      </c>
      <c r="O203" s="17">
        <f t="shared" si="45"/>
        <v>99.066526278084254</v>
      </c>
      <c r="P203" s="26">
        <f t="shared" ref="P203:P266" si="51">O203/3600</f>
        <v>2.7518479521690072E-2</v>
      </c>
      <c r="Q203" s="17">
        <f t="shared" si="46"/>
        <v>-16.080566971843634</v>
      </c>
      <c r="R203" s="17">
        <f t="shared" ref="R203:R266" si="52">ABS(Q203)/3600</f>
        <v>4.4668241588454536E-3</v>
      </c>
      <c r="S203" s="17">
        <f t="shared" ref="S203:S266" si="53">IF(K203&lt;0,SUM(M203,S202),0)</f>
        <v>0</v>
      </c>
      <c r="T203" s="17">
        <f t="shared" ref="T203:T266" si="54">P203-R203</f>
        <v>2.305165536284462E-2</v>
      </c>
      <c r="U203">
        <f t="shared" si="47"/>
        <v>0</v>
      </c>
    </row>
    <row r="204" spans="1:21" x14ac:dyDescent="0.25">
      <c r="A204" s="3" t="s">
        <v>8</v>
      </c>
      <c r="B204" s="3">
        <v>193</v>
      </c>
      <c r="C204" s="3">
        <v>193</v>
      </c>
      <c r="D204" s="10">
        <v>12.5</v>
      </c>
      <c r="E204" s="23">
        <f t="shared" ref="E204:E267" si="55">(D204*1000)/3600</f>
        <v>3.4722222222222223</v>
      </c>
      <c r="F204" s="17">
        <f t="shared" si="43"/>
        <v>-6.4814814814814881E-2</v>
      </c>
      <c r="G204" s="17">
        <f t="shared" ref="G204:G267" si="56">0.5*$H$5*$H$7*$H$6*(E204^2)</f>
        <v>3.3957133788849099</v>
      </c>
      <c r="H204" s="17">
        <f t="shared" ref="H204:H267" si="57">$H$4*$H$3*9.81</f>
        <v>64.049764778099998</v>
      </c>
      <c r="I204" s="17">
        <f t="shared" si="49"/>
        <v>-18.666861111111128</v>
      </c>
      <c r="J204" s="17">
        <f t="shared" ref="J204:J267" si="58">SUM(G204:I204)</f>
        <v>48.778617045873773</v>
      </c>
      <c r="K204" s="17">
        <f t="shared" ref="K204:K267" si="59">(J204*E204)/1000</f>
        <v>0.16937019807595061</v>
      </c>
      <c r="L204" s="17">
        <f t="shared" si="50"/>
        <v>0</v>
      </c>
      <c r="M204" s="17">
        <f t="shared" ref="M204:M267" si="60">(0.5*$H$3*E204^2)/1000</f>
        <v>1.7361291956018516</v>
      </c>
      <c r="N204" s="17">
        <f t="shared" si="44"/>
        <v>7.8715277777777773E-2</v>
      </c>
      <c r="O204" s="17">
        <f t="shared" si="45"/>
        <v>99.235896476160207</v>
      </c>
      <c r="P204" s="26">
        <f t="shared" si="51"/>
        <v>2.7565526798933392E-2</v>
      </c>
      <c r="Q204" s="17">
        <f t="shared" si="46"/>
        <v>-16.080566971843634</v>
      </c>
      <c r="R204" s="17">
        <f t="shared" si="52"/>
        <v>4.4668241588454536E-3</v>
      </c>
      <c r="S204" s="17">
        <f t="shared" si="53"/>
        <v>0</v>
      </c>
      <c r="T204" s="17">
        <f t="shared" si="54"/>
        <v>2.309870264008794E-2</v>
      </c>
      <c r="U204">
        <f t="shared" si="47"/>
        <v>0</v>
      </c>
    </row>
    <row r="205" spans="1:21" x14ac:dyDescent="0.25">
      <c r="A205" s="3" t="s">
        <v>8</v>
      </c>
      <c r="B205" s="3">
        <v>194</v>
      </c>
      <c r="C205" s="3">
        <v>194</v>
      </c>
      <c r="D205" s="10">
        <v>12.2</v>
      </c>
      <c r="E205" s="23">
        <f t="shared" si="55"/>
        <v>3.3888888888888888</v>
      </c>
      <c r="F205" s="17">
        <f t="shared" ref="F205:F268" si="61">(E206-E204)/3</f>
        <v>-4.629629629629628E-2</v>
      </c>
      <c r="G205" s="17">
        <f t="shared" si="56"/>
        <v>3.2346750676046718</v>
      </c>
      <c r="H205" s="17">
        <f t="shared" si="57"/>
        <v>64.049764778099998</v>
      </c>
      <c r="I205" s="17">
        <f t="shared" si="49"/>
        <v>-13.333472222222216</v>
      </c>
      <c r="J205" s="17">
        <f t="shared" si="58"/>
        <v>53.950967623482455</v>
      </c>
      <c r="K205" s="17">
        <f t="shared" si="59"/>
        <v>0.1828338347240239</v>
      </c>
      <c r="L205" s="17">
        <f t="shared" si="50"/>
        <v>0</v>
      </c>
      <c r="M205" s="17">
        <f t="shared" si="60"/>
        <v>1.6537950046296297</v>
      </c>
      <c r="N205" s="17">
        <f t="shared" ref="N205:N268" si="62">$H$4*E205</f>
        <v>7.6826111111111109E-2</v>
      </c>
      <c r="O205" s="17">
        <f t="shared" ref="O205:O268" si="63">IF(E205&gt;0, IF(K205&gt;0, SUM($K205,O204), O204), O204)</f>
        <v>99.418730310884229</v>
      </c>
      <c r="P205" s="26">
        <f t="shared" si="51"/>
        <v>2.761631397524562E-2</v>
      </c>
      <c r="Q205" s="17">
        <f t="shared" ref="Q205:Q268" si="64">IF(K205&lt;0,SUM(K205,Q204),Q204)</f>
        <v>-16.080566971843634</v>
      </c>
      <c r="R205" s="17">
        <f t="shared" si="52"/>
        <v>4.4668241588454536E-3</v>
      </c>
      <c r="S205" s="17">
        <f t="shared" si="53"/>
        <v>0</v>
      </c>
      <c r="T205" s="17">
        <f t="shared" si="54"/>
        <v>2.3149489816400165E-2</v>
      </c>
      <c r="U205">
        <f t="shared" ref="U205:U268" si="65">ABS(IF(K205&lt;0,SUM(K205,U204)))</f>
        <v>0</v>
      </c>
    </row>
    <row r="206" spans="1:21" x14ac:dyDescent="0.25">
      <c r="A206" s="3" t="s">
        <v>8</v>
      </c>
      <c r="B206" s="3">
        <v>195</v>
      </c>
      <c r="C206" s="3">
        <v>195</v>
      </c>
      <c r="D206" s="10">
        <v>12</v>
      </c>
      <c r="E206" s="23">
        <f t="shared" si="55"/>
        <v>3.3333333333333335</v>
      </c>
      <c r="F206" s="17">
        <f t="shared" si="61"/>
        <v>-1.8518518518518452E-2</v>
      </c>
      <c r="G206" s="17">
        <f t="shared" si="56"/>
        <v>3.129489449980333</v>
      </c>
      <c r="H206" s="17">
        <f t="shared" si="57"/>
        <v>64.049764778099998</v>
      </c>
      <c r="I206" s="17">
        <f t="shared" si="49"/>
        <v>-5.3333888888888694</v>
      </c>
      <c r="J206" s="17">
        <f t="shared" si="58"/>
        <v>61.845865339191455</v>
      </c>
      <c r="K206" s="17">
        <f t="shared" si="59"/>
        <v>0.20615288446397154</v>
      </c>
      <c r="L206" s="17">
        <f t="shared" si="50"/>
        <v>0</v>
      </c>
      <c r="M206" s="17">
        <f t="shared" si="60"/>
        <v>1.6000166666666669</v>
      </c>
      <c r="N206" s="17">
        <f t="shared" si="62"/>
        <v>7.5566666666666671E-2</v>
      </c>
      <c r="O206" s="17">
        <f t="shared" si="63"/>
        <v>99.624883195348204</v>
      </c>
      <c r="P206" s="26">
        <f t="shared" si="51"/>
        <v>2.7673578665374503E-2</v>
      </c>
      <c r="Q206" s="17">
        <f t="shared" si="64"/>
        <v>-16.080566971843634</v>
      </c>
      <c r="R206" s="17">
        <f t="shared" si="52"/>
        <v>4.4668241588454536E-3</v>
      </c>
      <c r="S206" s="17">
        <f t="shared" si="53"/>
        <v>0</v>
      </c>
      <c r="T206" s="17">
        <f t="shared" si="54"/>
        <v>2.3206754506529051E-2</v>
      </c>
      <c r="U206">
        <f t="shared" si="65"/>
        <v>0</v>
      </c>
    </row>
    <row r="207" spans="1:21" x14ac:dyDescent="0.25">
      <c r="A207" s="3" t="s">
        <v>8</v>
      </c>
      <c r="B207" s="3">
        <v>196</v>
      </c>
      <c r="C207" s="3">
        <v>196</v>
      </c>
      <c r="D207" s="10">
        <v>12</v>
      </c>
      <c r="E207" s="23">
        <f t="shared" si="55"/>
        <v>3.3333333333333335</v>
      </c>
      <c r="F207" s="17">
        <f t="shared" si="61"/>
        <v>0</v>
      </c>
      <c r="G207" s="17">
        <f t="shared" si="56"/>
        <v>3.129489449980333</v>
      </c>
      <c r="H207" s="17">
        <f t="shared" si="57"/>
        <v>64.049764778099998</v>
      </c>
      <c r="I207" s="17">
        <f t="shared" si="49"/>
        <v>0</v>
      </c>
      <c r="J207" s="17">
        <f t="shared" si="58"/>
        <v>67.179254228080325</v>
      </c>
      <c r="K207" s="17">
        <f t="shared" si="59"/>
        <v>0.22393084742693442</v>
      </c>
      <c r="L207" s="17">
        <f t="shared" si="50"/>
        <v>0</v>
      </c>
      <c r="M207" s="17">
        <f t="shared" si="60"/>
        <v>1.6000166666666669</v>
      </c>
      <c r="N207" s="17">
        <f t="shared" si="62"/>
        <v>7.5566666666666671E-2</v>
      </c>
      <c r="O207" s="17">
        <f t="shared" si="63"/>
        <v>99.848814042775132</v>
      </c>
      <c r="P207" s="26">
        <f t="shared" si="51"/>
        <v>2.7735781678548649E-2</v>
      </c>
      <c r="Q207" s="17">
        <f t="shared" si="64"/>
        <v>-16.080566971843634</v>
      </c>
      <c r="R207" s="17">
        <f t="shared" si="52"/>
        <v>4.4668241588454536E-3</v>
      </c>
      <c r="S207" s="17">
        <f t="shared" si="53"/>
        <v>0</v>
      </c>
      <c r="T207" s="17">
        <f t="shared" si="54"/>
        <v>2.3268957519703197E-2</v>
      </c>
      <c r="U207">
        <f t="shared" si="65"/>
        <v>0</v>
      </c>
    </row>
    <row r="208" spans="1:21" x14ac:dyDescent="0.25">
      <c r="A208" s="3" t="s">
        <v>8</v>
      </c>
      <c r="B208" s="3">
        <v>197</v>
      </c>
      <c r="C208" s="3">
        <v>197</v>
      </c>
      <c r="D208" s="10">
        <v>12</v>
      </c>
      <c r="E208" s="23">
        <f t="shared" si="55"/>
        <v>3.3333333333333335</v>
      </c>
      <c r="F208" s="17">
        <f t="shared" si="61"/>
        <v>0</v>
      </c>
      <c r="G208" s="17">
        <f t="shared" si="56"/>
        <v>3.129489449980333</v>
      </c>
      <c r="H208" s="17">
        <f t="shared" si="57"/>
        <v>64.049764778099998</v>
      </c>
      <c r="I208" s="17">
        <f t="shared" si="49"/>
        <v>0</v>
      </c>
      <c r="J208" s="17">
        <f t="shared" si="58"/>
        <v>67.179254228080325</v>
      </c>
      <c r="K208" s="17">
        <f t="shared" si="59"/>
        <v>0.22393084742693442</v>
      </c>
      <c r="L208" s="17">
        <f t="shared" si="50"/>
        <v>0</v>
      </c>
      <c r="M208" s="17">
        <f t="shared" si="60"/>
        <v>1.6000166666666669</v>
      </c>
      <c r="N208" s="17">
        <f t="shared" si="62"/>
        <v>7.5566666666666671E-2</v>
      </c>
      <c r="O208" s="17">
        <f t="shared" si="63"/>
        <v>100.07274489020206</v>
      </c>
      <c r="P208" s="26">
        <f t="shared" si="51"/>
        <v>2.7797984691722795E-2</v>
      </c>
      <c r="Q208" s="17">
        <f t="shared" si="64"/>
        <v>-16.080566971843634</v>
      </c>
      <c r="R208" s="17">
        <f t="shared" si="52"/>
        <v>4.4668241588454536E-3</v>
      </c>
      <c r="S208" s="17">
        <f t="shared" si="53"/>
        <v>0</v>
      </c>
      <c r="T208" s="17">
        <f t="shared" si="54"/>
        <v>2.3331160532877343E-2</v>
      </c>
      <c r="U208">
        <f t="shared" si="65"/>
        <v>0</v>
      </c>
    </row>
    <row r="209" spans="1:21" x14ac:dyDescent="0.25">
      <c r="A209" s="3" t="s">
        <v>8</v>
      </c>
      <c r="B209" s="3">
        <v>198</v>
      </c>
      <c r="C209" s="3">
        <v>198</v>
      </c>
      <c r="D209" s="10">
        <v>12</v>
      </c>
      <c r="E209" s="23">
        <f t="shared" si="55"/>
        <v>3.3333333333333335</v>
      </c>
      <c r="F209" s="17">
        <f t="shared" si="61"/>
        <v>4.629629629629628E-2</v>
      </c>
      <c r="G209" s="17">
        <f t="shared" si="56"/>
        <v>3.129489449980333</v>
      </c>
      <c r="H209" s="17">
        <f t="shared" si="57"/>
        <v>64.049764778099998</v>
      </c>
      <c r="I209" s="17">
        <f t="shared" si="49"/>
        <v>13.333472222222216</v>
      </c>
      <c r="J209" s="17">
        <f t="shared" si="58"/>
        <v>80.512726450302537</v>
      </c>
      <c r="K209" s="17">
        <f t="shared" si="59"/>
        <v>0.26837575483434184</v>
      </c>
      <c r="L209" s="17">
        <f t="shared" si="50"/>
        <v>0</v>
      </c>
      <c r="M209" s="17">
        <f t="shared" si="60"/>
        <v>1.6000166666666669</v>
      </c>
      <c r="N209" s="17">
        <f t="shared" si="62"/>
        <v>7.5566666666666671E-2</v>
      </c>
      <c r="O209" s="17">
        <f t="shared" si="63"/>
        <v>100.3411206450364</v>
      </c>
      <c r="P209" s="26">
        <f t="shared" si="51"/>
        <v>2.7872533512510112E-2</v>
      </c>
      <c r="Q209" s="17">
        <f t="shared" si="64"/>
        <v>-16.080566971843634</v>
      </c>
      <c r="R209" s="17">
        <f t="shared" si="52"/>
        <v>4.4668241588454536E-3</v>
      </c>
      <c r="S209" s="17">
        <f t="shared" si="53"/>
        <v>0</v>
      </c>
      <c r="T209" s="17">
        <f t="shared" si="54"/>
        <v>2.3405709353664657E-2</v>
      </c>
      <c r="U209">
        <f t="shared" si="65"/>
        <v>0</v>
      </c>
    </row>
    <row r="210" spans="1:21" x14ac:dyDescent="0.25">
      <c r="A210" s="3" t="s">
        <v>8</v>
      </c>
      <c r="B210" s="3">
        <v>199</v>
      </c>
      <c r="C210" s="3">
        <v>199</v>
      </c>
      <c r="D210" s="10">
        <v>12.5</v>
      </c>
      <c r="E210" s="23">
        <f t="shared" si="55"/>
        <v>3.4722222222222223</v>
      </c>
      <c r="F210" s="17">
        <f t="shared" si="61"/>
        <v>9.259259259259256E-2</v>
      </c>
      <c r="G210" s="17">
        <f t="shared" si="56"/>
        <v>3.3957133788849099</v>
      </c>
      <c r="H210" s="17">
        <f t="shared" si="57"/>
        <v>64.049764778099998</v>
      </c>
      <c r="I210" s="17">
        <f t="shared" si="49"/>
        <v>26.666944444444432</v>
      </c>
      <c r="J210" s="17">
        <f t="shared" si="58"/>
        <v>94.11242260142933</v>
      </c>
      <c r="K210" s="17">
        <f t="shared" si="59"/>
        <v>0.32677924514385182</v>
      </c>
      <c r="L210" s="17">
        <f t="shared" si="50"/>
        <v>0</v>
      </c>
      <c r="M210" s="17">
        <f t="shared" si="60"/>
        <v>1.7361291956018516</v>
      </c>
      <c r="N210" s="17">
        <f t="shared" si="62"/>
        <v>7.8715277777777773E-2</v>
      </c>
      <c r="O210" s="17">
        <f t="shared" si="63"/>
        <v>100.66789989018025</v>
      </c>
      <c r="P210" s="26">
        <f t="shared" si="51"/>
        <v>2.796330552505007E-2</v>
      </c>
      <c r="Q210" s="17">
        <f t="shared" si="64"/>
        <v>-16.080566971843634</v>
      </c>
      <c r="R210" s="17">
        <f t="shared" si="52"/>
        <v>4.4668241588454536E-3</v>
      </c>
      <c r="S210" s="17">
        <f t="shared" si="53"/>
        <v>0</v>
      </c>
      <c r="T210" s="17">
        <f t="shared" si="54"/>
        <v>2.3496481366204615E-2</v>
      </c>
      <c r="U210">
        <f t="shared" si="65"/>
        <v>0</v>
      </c>
    </row>
    <row r="211" spans="1:21" x14ac:dyDescent="0.25">
      <c r="A211" s="3" t="s">
        <v>8</v>
      </c>
      <c r="B211" s="3">
        <v>200</v>
      </c>
      <c r="C211" s="3">
        <v>200</v>
      </c>
      <c r="D211" s="10">
        <v>13</v>
      </c>
      <c r="E211" s="23">
        <f t="shared" si="55"/>
        <v>3.6111111111111112</v>
      </c>
      <c r="F211" s="17">
        <f t="shared" si="61"/>
        <v>0.13888888888888884</v>
      </c>
      <c r="G211" s="17">
        <f t="shared" si="56"/>
        <v>3.6728035906019181</v>
      </c>
      <c r="H211" s="17">
        <f t="shared" si="57"/>
        <v>64.049764778099998</v>
      </c>
      <c r="I211" s="17">
        <f t="shared" si="49"/>
        <v>40.000416666666652</v>
      </c>
      <c r="J211" s="17">
        <f t="shared" si="58"/>
        <v>107.72298503536857</v>
      </c>
      <c r="K211" s="17">
        <f t="shared" si="59"/>
        <v>0.38899966818327542</v>
      </c>
      <c r="L211" s="17">
        <f t="shared" si="50"/>
        <v>0</v>
      </c>
      <c r="M211" s="17">
        <f t="shared" si="60"/>
        <v>1.8777973379629629</v>
      </c>
      <c r="N211" s="17">
        <f t="shared" si="62"/>
        <v>8.1863888888888889E-2</v>
      </c>
      <c r="O211" s="17">
        <f t="shared" si="63"/>
        <v>101.05689955836353</v>
      </c>
      <c r="P211" s="26">
        <f t="shared" si="51"/>
        <v>2.8071360988434314E-2</v>
      </c>
      <c r="Q211" s="17">
        <f t="shared" si="64"/>
        <v>-16.080566971843634</v>
      </c>
      <c r="R211" s="17">
        <f t="shared" si="52"/>
        <v>4.4668241588454536E-3</v>
      </c>
      <c r="S211" s="17">
        <f t="shared" si="53"/>
        <v>0</v>
      </c>
      <c r="T211" s="17">
        <f t="shared" si="54"/>
        <v>2.3604536829588858E-2</v>
      </c>
      <c r="U211">
        <f t="shared" si="65"/>
        <v>0</v>
      </c>
    </row>
    <row r="212" spans="1:21" x14ac:dyDescent="0.25">
      <c r="A212" s="3" t="s">
        <v>8</v>
      </c>
      <c r="B212" s="3">
        <v>201</v>
      </c>
      <c r="C212" s="3">
        <v>201</v>
      </c>
      <c r="D212" s="10">
        <v>14</v>
      </c>
      <c r="E212" s="23">
        <f t="shared" si="55"/>
        <v>3.8888888888888888</v>
      </c>
      <c r="F212" s="17">
        <f t="shared" si="61"/>
        <v>0.18518518518518526</v>
      </c>
      <c r="G212" s="17">
        <f t="shared" si="56"/>
        <v>4.2595828624732306</v>
      </c>
      <c r="H212" s="17">
        <f t="shared" si="57"/>
        <v>64.049764778099998</v>
      </c>
      <c r="I212" s="17">
        <f t="shared" si="49"/>
        <v>53.333888888888907</v>
      </c>
      <c r="J212" s="17">
        <f t="shared" si="58"/>
        <v>121.64323652946214</v>
      </c>
      <c r="K212" s="17">
        <f t="shared" si="59"/>
        <v>0.47305703094790835</v>
      </c>
      <c r="L212" s="17">
        <f t="shared" si="50"/>
        <v>0</v>
      </c>
      <c r="M212" s="17">
        <f t="shared" si="60"/>
        <v>2.1778004629629626</v>
      </c>
      <c r="N212" s="17">
        <f t="shared" si="62"/>
        <v>8.8161111111111107E-2</v>
      </c>
      <c r="O212" s="17">
        <f t="shared" si="63"/>
        <v>101.52995658931144</v>
      </c>
      <c r="P212" s="26">
        <f t="shared" si="51"/>
        <v>2.8202765719253179E-2</v>
      </c>
      <c r="Q212" s="17">
        <f t="shared" si="64"/>
        <v>-16.080566971843634</v>
      </c>
      <c r="R212" s="17">
        <f t="shared" si="52"/>
        <v>4.4668241588454536E-3</v>
      </c>
      <c r="S212" s="17">
        <f t="shared" si="53"/>
        <v>0</v>
      </c>
      <c r="T212" s="17">
        <f t="shared" si="54"/>
        <v>2.3735941560407724E-2</v>
      </c>
      <c r="U212">
        <f t="shared" si="65"/>
        <v>0</v>
      </c>
    </row>
    <row r="213" spans="1:21" x14ac:dyDescent="0.25">
      <c r="A213" s="3" t="s">
        <v>8</v>
      </c>
      <c r="B213" s="3">
        <v>202</v>
      </c>
      <c r="C213" s="3">
        <v>202</v>
      </c>
      <c r="D213" s="10">
        <v>15</v>
      </c>
      <c r="E213" s="23">
        <f t="shared" si="55"/>
        <v>4.166666666666667</v>
      </c>
      <c r="F213" s="17">
        <f t="shared" si="61"/>
        <v>0.2314814814814814</v>
      </c>
      <c r="G213" s="17">
        <f t="shared" si="56"/>
        <v>4.8898272655942705</v>
      </c>
      <c r="H213" s="17">
        <f t="shared" si="57"/>
        <v>64.049764778099998</v>
      </c>
      <c r="I213" s="17">
        <f t="shared" si="49"/>
        <v>66.667361111111077</v>
      </c>
      <c r="J213" s="17">
        <f t="shared" si="58"/>
        <v>135.60695315480535</v>
      </c>
      <c r="K213" s="17">
        <f t="shared" si="59"/>
        <v>0.56502897147835562</v>
      </c>
      <c r="L213" s="17">
        <f t="shared" si="50"/>
        <v>0</v>
      </c>
      <c r="M213" s="17">
        <f t="shared" si="60"/>
        <v>2.5000260416666671</v>
      </c>
      <c r="N213" s="17">
        <f t="shared" si="62"/>
        <v>9.4458333333333339E-2</v>
      </c>
      <c r="O213" s="17">
        <f t="shared" si="63"/>
        <v>102.09498556078979</v>
      </c>
      <c r="P213" s="26">
        <f t="shared" si="51"/>
        <v>2.8359718211330497E-2</v>
      </c>
      <c r="Q213" s="17">
        <f t="shared" si="64"/>
        <v>-16.080566971843634</v>
      </c>
      <c r="R213" s="17">
        <f t="shared" si="52"/>
        <v>4.4668241588454536E-3</v>
      </c>
      <c r="S213" s="17">
        <f t="shared" si="53"/>
        <v>0</v>
      </c>
      <c r="T213" s="17">
        <f t="shared" si="54"/>
        <v>2.3892894052485042E-2</v>
      </c>
      <c r="U213">
        <f t="shared" si="65"/>
        <v>0</v>
      </c>
    </row>
    <row r="214" spans="1:21" x14ac:dyDescent="0.25">
      <c r="A214" s="3" t="s">
        <v>8</v>
      </c>
      <c r="B214" s="3">
        <v>203</v>
      </c>
      <c r="C214" s="3">
        <v>203</v>
      </c>
      <c r="D214" s="10">
        <v>16.5</v>
      </c>
      <c r="E214" s="23">
        <f t="shared" si="55"/>
        <v>4.583333333333333</v>
      </c>
      <c r="F214" s="17">
        <f t="shared" si="61"/>
        <v>0.37037037037037024</v>
      </c>
      <c r="G214" s="17">
        <f t="shared" si="56"/>
        <v>5.916690991369066</v>
      </c>
      <c r="H214" s="17">
        <f t="shared" si="57"/>
        <v>64.049764778099998</v>
      </c>
      <c r="I214" s="17">
        <f t="shared" si="49"/>
        <v>106.66777777777773</v>
      </c>
      <c r="J214" s="17">
        <f t="shared" si="58"/>
        <v>176.63423354724679</v>
      </c>
      <c r="K214" s="17">
        <f t="shared" si="59"/>
        <v>0.80957357042488109</v>
      </c>
      <c r="L214" s="17">
        <f t="shared" si="50"/>
        <v>0</v>
      </c>
      <c r="M214" s="17">
        <f t="shared" si="60"/>
        <v>3.0250315104166661</v>
      </c>
      <c r="N214" s="17">
        <f t="shared" si="62"/>
        <v>0.10390416666666666</v>
      </c>
      <c r="O214" s="17">
        <f t="shared" si="63"/>
        <v>102.90455913121468</v>
      </c>
      <c r="P214" s="26">
        <f t="shared" si="51"/>
        <v>2.8584599758670746E-2</v>
      </c>
      <c r="Q214" s="17">
        <f t="shared" si="64"/>
        <v>-16.080566971843634</v>
      </c>
      <c r="R214" s="17">
        <f t="shared" si="52"/>
        <v>4.4668241588454536E-3</v>
      </c>
      <c r="S214" s="17">
        <f t="shared" si="53"/>
        <v>0</v>
      </c>
      <c r="T214" s="17">
        <f t="shared" si="54"/>
        <v>2.4117775599825295E-2</v>
      </c>
      <c r="U214">
        <f t="shared" si="65"/>
        <v>0</v>
      </c>
    </row>
    <row r="215" spans="1:21" x14ac:dyDescent="0.25">
      <c r="A215" s="3" t="s">
        <v>8</v>
      </c>
      <c r="B215" s="3">
        <v>204</v>
      </c>
      <c r="C215" s="3">
        <v>204</v>
      </c>
      <c r="D215" s="10">
        <v>19</v>
      </c>
      <c r="E215" s="23">
        <f t="shared" si="55"/>
        <v>5.2777777777777777</v>
      </c>
      <c r="F215" s="17">
        <f t="shared" si="61"/>
        <v>0.4351851851851854</v>
      </c>
      <c r="G215" s="17">
        <f t="shared" si="56"/>
        <v>7.8454561905756952</v>
      </c>
      <c r="H215" s="17">
        <f t="shared" si="57"/>
        <v>64.049764778099998</v>
      </c>
      <c r="I215" s="17">
        <f t="shared" si="49"/>
        <v>125.33463888888895</v>
      </c>
      <c r="J215" s="17">
        <f t="shared" si="58"/>
        <v>197.22985985756463</v>
      </c>
      <c r="K215" s="17">
        <f t="shared" si="59"/>
        <v>1.0409353714704801</v>
      </c>
      <c r="L215" s="17">
        <f t="shared" si="50"/>
        <v>0</v>
      </c>
      <c r="M215" s="17">
        <f t="shared" si="60"/>
        <v>4.0111528935185179</v>
      </c>
      <c r="N215" s="17">
        <f t="shared" si="62"/>
        <v>0.11964722222222221</v>
      </c>
      <c r="O215" s="17">
        <f t="shared" si="63"/>
        <v>103.94549450268516</v>
      </c>
      <c r="P215" s="26">
        <f t="shared" si="51"/>
        <v>2.88737484729681E-2</v>
      </c>
      <c r="Q215" s="17">
        <f t="shared" si="64"/>
        <v>-16.080566971843634</v>
      </c>
      <c r="R215" s="17">
        <f t="shared" si="52"/>
        <v>4.4668241588454536E-3</v>
      </c>
      <c r="S215" s="17">
        <f t="shared" si="53"/>
        <v>0</v>
      </c>
      <c r="T215" s="17">
        <f t="shared" si="54"/>
        <v>2.4406924314122648E-2</v>
      </c>
      <c r="U215">
        <f t="shared" si="65"/>
        <v>0</v>
      </c>
    </row>
    <row r="216" spans="1:21" x14ac:dyDescent="0.25">
      <c r="A216" s="3" t="s">
        <v>8</v>
      </c>
      <c r="B216" s="3">
        <v>205</v>
      </c>
      <c r="C216" s="3">
        <v>205</v>
      </c>
      <c r="D216" s="10">
        <v>21.2</v>
      </c>
      <c r="E216" s="23">
        <f t="shared" si="55"/>
        <v>5.8888888888888893</v>
      </c>
      <c r="F216" s="17">
        <f t="shared" si="61"/>
        <v>0.44444444444444436</v>
      </c>
      <c r="G216" s="17">
        <f t="shared" si="56"/>
        <v>9.7674842944386189</v>
      </c>
      <c r="H216" s="17">
        <f t="shared" si="57"/>
        <v>64.049764778099998</v>
      </c>
      <c r="I216" s="17">
        <f t="shared" si="49"/>
        <v>128.00133333333329</v>
      </c>
      <c r="J216" s="17">
        <f t="shared" si="58"/>
        <v>201.81858240587189</v>
      </c>
      <c r="K216" s="17">
        <f t="shared" si="59"/>
        <v>1.1884872075012456</v>
      </c>
      <c r="L216" s="17">
        <f t="shared" si="50"/>
        <v>0</v>
      </c>
      <c r="M216" s="17">
        <f t="shared" si="60"/>
        <v>4.9938297962962972</v>
      </c>
      <c r="N216" s="17">
        <f t="shared" si="62"/>
        <v>0.13350111111111113</v>
      </c>
      <c r="O216" s="17">
        <f t="shared" si="63"/>
        <v>105.1339817101864</v>
      </c>
      <c r="P216" s="26">
        <f t="shared" si="51"/>
        <v>2.9203883808385112E-2</v>
      </c>
      <c r="Q216" s="17">
        <f t="shared" si="64"/>
        <v>-16.080566971843634</v>
      </c>
      <c r="R216" s="17">
        <f t="shared" si="52"/>
        <v>4.4668241588454536E-3</v>
      </c>
      <c r="S216" s="17">
        <f t="shared" si="53"/>
        <v>0</v>
      </c>
      <c r="T216" s="17">
        <f t="shared" si="54"/>
        <v>2.4737059649539657E-2</v>
      </c>
      <c r="U216">
        <f t="shared" si="65"/>
        <v>0</v>
      </c>
    </row>
    <row r="217" spans="1:21" x14ac:dyDescent="0.25">
      <c r="A217" s="3" t="s">
        <v>8</v>
      </c>
      <c r="B217" s="3">
        <v>206</v>
      </c>
      <c r="C217" s="3">
        <v>206</v>
      </c>
      <c r="D217" s="10">
        <v>23.8</v>
      </c>
      <c r="E217" s="23">
        <f t="shared" si="55"/>
        <v>6.6111111111111107</v>
      </c>
      <c r="F217" s="17">
        <f t="shared" si="61"/>
        <v>0.52777777777777768</v>
      </c>
      <c r="G217" s="17">
        <f t="shared" si="56"/>
        <v>12.310194472547636</v>
      </c>
      <c r="H217" s="17">
        <f t="shared" si="57"/>
        <v>64.049764778099998</v>
      </c>
      <c r="I217" s="17">
        <f t="shared" si="49"/>
        <v>152.00158333333329</v>
      </c>
      <c r="J217" s="17">
        <f t="shared" si="58"/>
        <v>228.36154258398091</v>
      </c>
      <c r="K217" s="17">
        <f t="shared" si="59"/>
        <v>1.5097235315274293</v>
      </c>
      <c r="L217" s="17">
        <f t="shared" si="50"/>
        <v>0</v>
      </c>
      <c r="M217" s="17">
        <f t="shared" si="60"/>
        <v>6.2938433379629615</v>
      </c>
      <c r="N217" s="17">
        <f t="shared" si="62"/>
        <v>0.14987388888888886</v>
      </c>
      <c r="O217" s="17">
        <f t="shared" si="63"/>
        <v>106.64370524171383</v>
      </c>
      <c r="P217" s="26">
        <f t="shared" si="51"/>
        <v>2.9623251456031618E-2</v>
      </c>
      <c r="Q217" s="17">
        <f t="shared" si="64"/>
        <v>-16.080566971843634</v>
      </c>
      <c r="R217" s="17">
        <f t="shared" si="52"/>
        <v>4.4668241588454536E-3</v>
      </c>
      <c r="S217" s="17">
        <f t="shared" si="53"/>
        <v>0</v>
      </c>
      <c r="T217" s="17">
        <f t="shared" si="54"/>
        <v>2.5156427297186167E-2</v>
      </c>
      <c r="U217">
        <f t="shared" si="65"/>
        <v>0</v>
      </c>
    </row>
    <row r="218" spans="1:21" x14ac:dyDescent="0.25">
      <c r="A218" s="3" t="s">
        <v>8</v>
      </c>
      <c r="B218" s="3">
        <v>207</v>
      </c>
      <c r="C218" s="3">
        <v>207</v>
      </c>
      <c r="D218" s="10">
        <v>26.9</v>
      </c>
      <c r="E218" s="23">
        <f t="shared" si="55"/>
        <v>7.4722222222222223</v>
      </c>
      <c r="F218" s="17">
        <f t="shared" si="61"/>
        <v>0.53703703703703687</v>
      </c>
      <c r="G218" s="17">
        <f t="shared" si="56"/>
        <v>15.725901811807422</v>
      </c>
      <c r="H218" s="17">
        <f t="shared" si="57"/>
        <v>64.049764778099998</v>
      </c>
      <c r="I218" s="17">
        <f t="shared" si="49"/>
        <v>154.66827777777772</v>
      </c>
      <c r="J218" s="17">
        <f t="shared" si="58"/>
        <v>234.44394436768513</v>
      </c>
      <c r="K218" s="17">
        <f t="shared" si="59"/>
        <v>1.7518172509696475</v>
      </c>
      <c r="L218" s="17">
        <f t="shared" si="50"/>
        <v>0</v>
      </c>
      <c r="M218" s="17">
        <f t="shared" si="60"/>
        <v>8.0401948622685193</v>
      </c>
      <c r="N218" s="17">
        <f t="shared" si="62"/>
        <v>0.16939527777777777</v>
      </c>
      <c r="O218" s="17">
        <f t="shared" si="63"/>
        <v>108.39552249268348</v>
      </c>
      <c r="P218" s="26">
        <f t="shared" si="51"/>
        <v>3.0109867359078744E-2</v>
      </c>
      <c r="Q218" s="17">
        <f t="shared" si="64"/>
        <v>-16.080566971843634</v>
      </c>
      <c r="R218" s="17">
        <f t="shared" si="52"/>
        <v>4.4668241588454536E-3</v>
      </c>
      <c r="S218" s="17">
        <f t="shared" si="53"/>
        <v>0</v>
      </c>
      <c r="T218" s="17">
        <f t="shared" si="54"/>
        <v>2.5643043200233293E-2</v>
      </c>
      <c r="U218">
        <f t="shared" si="65"/>
        <v>0</v>
      </c>
    </row>
    <row r="219" spans="1:21" x14ac:dyDescent="0.25">
      <c r="A219" s="3" t="s">
        <v>8</v>
      </c>
      <c r="B219" s="3">
        <v>208</v>
      </c>
      <c r="C219" s="3">
        <v>208</v>
      </c>
      <c r="D219" s="10">
        <v>29.6</v>
      </c>
      <c r="E219" s="23">
        <f t="shared" si="55"/>
        <v>8.2222222222222214</v>
      </c>
      <c r="F219" s="17">
        <f t="shared" si="61"/>
        <v>0.47222222222222232</v>
      </c>
      <c r="G219" s="17">
        <f t="shared" si="56"/>
        <v>19.041204697880332</v>
      </c>
      <c r="H219" s="17">
        <f t="shared" si="57"/>
        <v>64.049764778099998</v>
      </c>
      <c r="I219" s="17">
        <f t="shared" si="49"/>
        <v>136.0014166666667</v>
      </c>
      <c r="J219" s="17">
        <f t="shared" si="58"/>
        <v>219.09238614264703</v>
      </c>
      <c r="K219" s="17">
        <f t="shared" si="59"/>
        <v>1.8014262860617642</v>
      </c>
      <c r="L219" s="17">
        <f t="shared" si="50"/>
        <v>0</v>
      </c>
      <c r="M219" s="17">
        <f t="shared" si="60"/>
        <v>9.7352125185185159</v>
      </c>
      <c r="N219" s="17">
        <f t="shared" si="62"/>
        <v>0.18639777777777775</v>
      </c>
      <c r="O219" s="17">
        <f t="shared" si="63"/>
        <v>110.19694877874525</v>
      </c>
      <c r="P219" s="26">
        <f t="shared" si="51"/>
        <v>3.0610263549651458E-2</v>
      </c>
      <c r="Q219" s="17">
        <f t="shared" si="64"/>
        <v>-16.080566971843634</v>
      </c>
      <c r="R219" s="17">
        <f t="shared" si="52"/>
        <v>4.4668241588454536E-3</v>
      </c>
      <c r="S219" s="17">
        <f t="shared" si="53"/>
        <v>0</v>
      </c>
      <c r="T219" s="17">
        <f t="shared" si="54"/>
        <v>2.6143439390806003E-2</v>
      </c>
      <c r="U219">
        <f t="shared" si="65"/>
        <v>0</v>
      </c>
    </row>
    <row r="220" spans="1:21" x14ac:dyDescent="0.25">
      <c r="A220" s="3" t="s">
        <v>8</v>
      </c>
      <c r="B220" s="3">
        <v>209</v>
      </c>
      <c r="C220" s="3">
        <v>209</v>
      </c>
      <c r="D220" s="10">
        <v>32</v>
      </c>
      <c r="E220" s="23">
        <f t="shared" si="55"/>
        <v>8.8888888888888893</v>
      </c>
      <c r="F220" s="17">
        <f t="shared" si="61"/>
        <v>0.51851851851851904</v>
      </c>
      <c r="G220" s="17">
        <f t="shared" si="56"/>
        <v>22.254147199860146</v>
      </c>
      <c r="H220" s="17">
        <f t="shared" si="57"/>
        <v>64.049764778099998</v>
      </c>
      <c r="I220" s="17">
        <f t="shared" si="49"/>
        <v>149.33488888888903</v>
      </c>
      <c r="J220" s="17">
        <f t="shared" si="58"/>
        <v>235.63880086684918</v>
      </c>
      <c r="K220" s="17">
        <f t="shared" si="59"/>
        <v>2.0945671188164372</v>
      </c>
      <c r="L220" s="17">
        <f t="shared" si="50"/>
        <v>0</v>
      </c>
      <c r="M220" s="17">
        <f t="shared" si="60"/>
        <v>11.377896296296298</v>
      </c>
      <c r="N220" s="17">
        <f t="shared" si="62"/>
        <v>0.20151111111111111</v>
      </c>
      <c r="O220" s="17">
        <f t="shared" si="63"/>
        <v>112.29151589756169</v>
      </c>
      <c r="P220" s="26">
        <f t="shared" si="51"/>
        <v>3.1192087749322694E-2</v>
      </c>
      <c r="Q220" s="17">
        <f t="shared" si="64"/>
        <v>-16.080566971843634</v>
      </c>
      <c r="R220" s="17">
        <f t="shared" si="52"/>
        <v>4.4668241588454536E-3</v>
      </c>
      <c r="S220" s="17">
        <f t="shared" si="53"/>
        <v>0</v>
      </c>
      <c r="T220" s="17">
        <f t="shared" si="54"/>
        <v>2.6725263590477243E-2</v>
      </c>
      <c r="U220">
        <f t="shared" si="65"/>
        <v>0</v>
      </c>
    </row>
    <row r="221" spans="1:21" x14ac:dyDescent="0.25">
      <c r="A221" s="3" t="s">
        <v>8</v>
      </c>
      <c r="B221" s="3">
        <v>210</v>
      </c>
      <c r="C221" s="3">
        <v>210</v>
      </c>
      <c r="D221" s="10">
        <v>35.200000000000003</v>
      </c>
      <c r="E221" s="23">
        <f t="shared" si="55"/>
        <v>9.7777777777777786</v>
      </c>
      <c r="F221" s="17">
        <f t="shared" si="61"/>
        <v>0.50925925925925897</v>
      </c>
      <c r="G221" s="17">
        <f t="shared" si="56"/>
        <v>26.927518111830778</v>
      </c>
      <c r="H221" s="17">
        <f t="shared" si="57"/>
        <v>64.049764778099998</v>
      </c>
      <c r="I221" s="17">
        <f t="shared" si="49"/>
        <v>146.66819444444437</v>
      </c>
      <c r="J221" s="17">
        <f t="shared" si="58"/>
        <v>237.64547733437513</v>
      </c>
      <c r="K221" s="17">
        <f t="shared" si="59"/>
        <v>2.3236446672694462</v>
      </c>
      <c r="L221" s="17">
        <f t="shared" si="50"/>
        <v>0</v>
      </c>
      <c r="M221" s="17">
        <f t="shared" si="60"/>
        <v>13.767254518518518</v>
      </c>
      <c r="N221" s="17">
        <f t="shared" si="62"/>
        <v>0.22166222222222223</v>
      </c>
      <c r="O221" s="17">
        <f t="shared" si="63"/>
        <v>114.61516056483114</v>
      </c>
      <c r="P221" s="26">
        <f t="shared" si="51"/>
        <v>3.1837544601341985E-2</v>
      </c>
      <c r="Q221" s="17">
        <f t="shared" si="64"/>
        <v>-16.080566971843634</v>
      </c>
      <c r="R221" s="17">
        <f t="shared" si="52"/>
        <v>4.4668241588454536E-3</v>
      </c>
      <c r="S221" s="17">
        <f t="shared" si="53"/>
        <v>0</v>
      </c>
      <c r="T221" s="17">
        <f t="shared" si="54"/>
        <v>2.7370720442496534E-2</v>
      </c>
      <c r="U221">
        <f t="shared" si="65"/>
        <v>0</v>
      </c>
    </row>
    <row r="222" spans="1:21" x14ac:dyDescent="0.25">
      <c r="A222" s="3" t="s">
        <v>8</v>
      </c>
      <c r="B222" s="3">
        <v>211</v>
      </c>
      <c r="C222" s="3">
        <v>211</v>
      </c>
      <c r="D222" s="10">
        <v>37.5</v>
      </c>
      <c r="E222" s="23">
        <f t="shared" si="55"/>
        <v>10.416666666666666</v>
      </c>
      <c r="F222" s="17">
        <f t="shared" si="61"/>
        <v>0.37037037037037024</v>
      </c>
      <c r="G222" s="17">
        <f t="shared" si="56"/>
        <v>30.561420409964182</v>
      </c>
      <c r="H222" s="17">
        <f t="shared" si="57"/>
        <v>64.049764778099998</v>
      </c>
      <c r="I222" s="17">
        <f t="shared" si="49"/>
        <v>106.66777777777773</v>
      </c>
      <c r="J222" s="17">
        <f t="shared" si="58"/>
        <v>201.27896296584191</v>
      </c>
      <c r="K222" s="17">
        <f t="shared" si="59"/>
        <v>2.0966558642275199</v>
      </c>
      <c r="L222" s="17">
        <f t="shared" si="50"/>
        <v>0</v>
      </c>
      <c r="M222" s="17">
        <f t="shared" si="60"/>
        <v>15.625162760416664</v>
      </c>
      <c r="N222" s="17">
        <f t="shared" si="62"/>
        <v>0.2361458333333333</v>
      </c>
      <c r="O222" s="17">
        <f t="shared" si="63"/>
        <v>116.71181642905866</v>
      </c>
      <c r="P222" s="26">
        <f t="shared" si="51"/>
        <v>3.2419949008071852E-2</v>
      </c>
      <c r="Q222" s="17">
        <f t="shared" si="64"/>
        <v>-16.080566971843634</v>
      </c>
      <c r="R222" s="17">
        <f t="shared" si="52"/>
        <v>4.4668241588454536E-3</v>
      </c>
      <c r="S222" s="17">
        <f t="shared" si="53"/>
        <v>0</v>
      </c>
      <c r="T222" s="17">
        <f t="shared" si="54"/>
        <v>2.79531248492264E-2</v>
      </c>
      <c r="U222">
        <f t="shared" si="65"/>
        <v>0</v>
      </c>
    </row>
    <row r="223" spans="1:21" x14ac:dyDescent="0.25">
      <c r="A223" s="3" t="s">
        <v>8</v>
      </c>
      <c r="B223" s="3">
        <v>212</v>
      </c>
      <c r="C223" s="3">
        <v>212</v>
      </c>
      <c r="D223" s="10">
        <v>39.200000000000003</v>
      </c>
      <c r="E223" s="23">
        <f t="shared" si="55"/>
        <v>10.888888888888889</v>
      </c>
      <c r="F223" s="17">
        <f t="shared" si="61"/>
        <v>0.27777777777777796</v>
      </c>
      <c r="G223" s="17">
        <f t="shared" si="56"/>
        <v>33.395129641790135</v>
      </c>
      <c r="H223" s="17">
        <f t="shared" si="57"/>
        <v>64.049764778099998</v>
      </c>
      <c r="I223" s="17">
        <f t="shared" si="49"/>
        <v>80.000833333333375</v>
      </c>
      <c r="J223" s="17">
        <f t="shared" si="58"/>
        <v>177.44572775322351</v>
      </c>
      <c r="K223" s="17">
        <f t="shared" si="59"/>
        <v>1.9321868133128783</v>
      </c>
      <c r="L223" s="17">
        <f t="shared" si="50"/>
        <v>0</v>
      </c>
      <c r="M223" s="17">
        <f t="shared" si="60"/>
        <v>17.07395562962963</v>
      </c>
      <c r="N223" s="17">
        <f t="shared" si="62"/>
        <v>0.2468511111111111</v>
      </c>
      <c r="O223" s="17">
        <f t="shared" si="63"/>
        <v>118.64400324237154</v>
      </c>
      <c r="P223" s="26">
        <f t="shared" si="51"/>
        <v>3.2956667567325425E-2</v>
      </c>
      <c r="Q223" s="17">
        <f t="shared" si="64"/>
        <v>-16.080566971843634</v>
      </c>
      <c r="R223" s="17">
        <f t="shared" si="52"/>
        <v>4.4668241588454536E-3</v>
      </c>
      <c r="S223" s="17">
        <f t="shared" si="53"/>
        <v>0</v>
      </c>
      <c r="T223" s="17">
        <f t="shared" si="54"/>
        <v>2.8489843408479973E-2</v>
      </c>
      <c r="U223">
        <f t="shared" si="65"/>
        <v>0</v>
      </c>
    </row>
    <row r="224" spans="1:21" x14ac:dyDescent="0.25">
      <c r="A224" s="3" t="s">
        <v>8</v>
      </c>
      <c r="B224" s="3">
        <v>213</v>
      </c>
      <c r="C224" s="3">
        <v>213</v>
      </c>
      <c r="D224" s="10">
        <v>40.5</v>
      </c>
      <c r="E224" s="23">
        <f t="shared" si="55"/>
        <v>11.25</v>
      </c>
      <c r="F224" s="17">
        <f t="shared" si="61"/>
        <v>0.22222222222222202</v>
      </c>
      <c r="G224" s="17">
        <f t="shared" si="56"/>
        <v>35.64684076618223</v>
      </c>
      <c r="H224" s="17">
        <f t="shared" si="57"/>
        <v>64.049764778099998</v>
      </c>
      <c r="I224" s="17">
        <f t="shared" si="49"/>
        <v>64.000666666666604</v>
      </c>
      <c r="J224" s="17">
        <f t="shared" si="58"/>
        <v>163.69727221094882</v>
      </c>
      <c r="K224" s="17">
        <f t="shared" si="59"/>
        <v>1.8415943123731742</v>
      </c>
      <c r="L224" s="17">
        <f t="shared" si="50"/>
        <v>0</v>
      </c>
      <c r="M224" s="17">
        <f t="shared" si="60"/>
        <v>18.225189843749998</v>
      </c>
      <c r="N224" s="17">
        <f t="shared" si="62"/>
        <v>0.25503749999999997</v>
      </c>
      <c r="O224" s="17">
        <f t="shared" si="63"/>
        <v>120.48559755474471</v>
      </c>
      <c r="P224" s="26">
        <f t="shared" si="51"/>
        <v>3.3468221542984643E-2</v>
      </c>
      <c r="Q224" s="17">
        <f t="shared" si="64"/>
        <v>-16.080566971843634</v>
      </c>
      <c r="R224" s="17">
        <f t="shared" si="52"/>
        <v>4.4668241588454536E-3</v>
      </c>
      <c r="S224" s="17">
        <f t="shared" si="53"/>
        <v>0</v>
      </c>
      <c r="T224" s="17">
        <f t="shared" si="54"/>
        <v>2.9001397384139191E-2</v>
      </c>
      <c r="U224">
        <f t="shared" si="65"/>
        <v>0</v>
      </c>
    </row>
    <row r="225" spans="1:21" x14ac:dyDescent="0.25">
      <c r="A225" s="3" t="s">
        <v>8</v>
      </c>
      <c r="B225" s="3">
        <v>214</v>
      </c>
      <c r="C225" s="3">
        <v>214</v>
      </c>
      <c r="D225" s="10">
        <v>41.6</v>
      </c>
      <c r="E225" s="23">
        <f t="shared" si="55"/>
        <v>11.555555555555555</v>
      </c>
      <c r="F225" s="17">
        <f t="shared" si="61"/>
        <v>0.24074074074074048</v>
      </c>
      <c r="G225" s="17">
        <f t="shared" si="56"/>
        <v>37.609508767763643</v>
      </c>
      <c r="H225" s="17">
        <f t="shared" si="57"/>
        <v>64.049764778099998</v>
      </c>
      <c r="I225" s="17">
        <f t="shared" si="49"/>
        <v>69.33405555555548</v>
      </c>
      <c r="J225" s="17">
        <f t="shared" si="58"/>
        <v>170.99332910141914</v>
      </c>
      <c r="K225" s="17">
        <f t="shared" si="59"/>
        <v>1.9759229140608434</v>
      </c>
      <c r="L225" s="17">
        <f t="shared" si="50"/>
        <v>0</v>
      </c>
      <c r="M225" s="17">
        <f t="shared" si="60"/>
        <v>19.228644740740741</v>
      </c>
      <c r="N225" s="17">
        <f t="shared" si="62"/>
        <v>0.26196444444444444</v>
      </c>
      <c r="O225" s="17">
        <f t="shared" si="63"/>
        <v>122.46152046880556</v>
      </c>
      <c r="P225" s="26">
        <f t="shared" si="51"/>
        <v>3.4017089019112656E-2</v>
      </c>
      <c r="Q225" s="17">
        <f t="shared" si="64"/>
        <v>-16.080566971843634</v>
      </c>
      <c r="R225" s="17">
        <f t="shared" si="52"/>
        <v>4.4668241588454536E-3</v>
      </c>
      <c r="S225" s="17">
        <f t="shared" si="53"/>
        <v>0</v>
      </c>
      <c r="T225" s="17">
        <f t="shared" si="54"/>
        <v>2.9550264860267204E-2</v>
      </c>
      <c r="U225">
        <f t="shared" si="65"/>
        <v>0</v>
      </c>
    </row>
    <row r="226" spans="1:21" x14ac:dyDescent="0.25">
      <c r="A226" s="3" t="s">
        <v>8</v>
      </c>
      <c r="B226" s="3">
        <v>215</v>
      </c>
      <c r="C226" s="3">
        <v>215</v>
      </c>
      <c r="D226" s="10">
        <v>43.1</v>
      </c>
      <c r="E226" s="23">
        <f t="shared" si="55"/>
        <v>11.972222222222221</v>
      </c>
      <c r="F226" s="17">
        <f t="shared" si="61"/>
        <v>0.31481481481481488</v>
      </c>
      <c r="G226" s="17">
        <f t="shared" si="56"/>
        <v>40.370631230402537</v>
      </c>
      <c r="H226" s="17">
        <f t="shared" si="57"/>
        <v>64.049764778099998</v>
      </c>
      <c r="I226" s="17">
        <f t="shared" si="49"/>
        <v>90.667611111111128</v>
      </c>
      <c r="J226" s="17">
        <f t="shared" si="58"/>
        <v>195.08800711961368</v>
      </c>
      <c r="K226" s="17">
        <f t="shared" si="59"/>
        <v>2.3356369741264857</v>
      </c>
      <c r="L226" s="17">
        <f t="shared" si="50"/>
        <v>0</v>
      </c>
      <c r="M226" s="17">
        <f t="shared" si="60"/>
        <v>20.640326112268514</v>
      </c>
      <c r="N226" s="17">
        <f t="shared" si="62"/>
        <v>0.27141027777777776</v>
      </c>
      <c r="O226" s="17">
        <f t="shared" si="63"/>
        <v>124.79715744293205</v>
      </c>
      <c r="P226" s="26">
        <f t="shared" si="51"/>
        <v>3.4665877067481123E-2</v>
      </c>
      <c r="Q226" s="17">
        <f t="shared" si="64"/>
        <v>-16.080566971843634</v>
      </c>
      <c r="R226" s="17">
        <f t="shared" si="52"/>
        <v>4.4668241588454536E-3</v>
      </c>
      <c r="S226" s="17">
        <f t="shared" si="53"/>
        <v>0</v>
      </c>
      <c r="T226" s="17">
        <f t="shared" si="54"/>
        <v>3.0199052908635671E-2</v>
      </c>
      <c r="U226">
        <f t="shared" si="65"/>
        <v>0</v>
      </c>
    </row>
    <row r="227" spans="1:21" x14ac:dyDescent="0.25">
      <c r="A227" s="3" t="s">
        <v>8</v>
      </c>
      <c r="B227" s="3">
        <v>216</v>
      </c>
      <c r="C227" s="3">
        <v>216</v>
      </c>
      <c r="D227" s="10">
        <v>45</v>
      </c>
      <c r="E227" s="23">
        <f t="shared" si="55"/>
        <v>12.5</v>
      </c>
      <c r="F227" s="17">
        <f t="shared" si="61"/>
        <v>0.37037037037037085</v>
      </c>
      <c r="G227" s="17">
        <f t="shared" si="56"/>
        <v>44.008445390348427</v>
      </c>
      <c r="H227" s="17">
        <f t="shared" si="57"/>
        <v>64.049764778099998</v>
      </c>
      <c r="I227" s="17">
        <f t="shared" si="49"/>
        <v>106.66777777777791</v>
      </c>
      <c r="J227" s="17">
        <f t="shared" si="58"/>
        <v>214.72598794622633</v>
      </c>
      <c r="K227" s="17">
        <f t="shared" si="59"/>
        <v>2.6840748493278292</v>
      </c>
      <c r="L227" s="17">
        <f t="shared" si="50"/>
        <v>0</v>
      </c>
      <c r="M227" s="17">
        <f t="shared" si="60"/>
        <v>22.500234375000002</v>
      </c>
      <c r="N227" s="17">
        <f t="shared" si="62"/>
        <v>0.28337499999999999</v>
      </c>
      <c r="O227" s="17">
        <f t="shared" si="63"/>
        <v>127.48123229225988</v>
      </c>
      <c r="P227" s="26">
        <f t="shared" si="51"/>
        <v>3.5411453414516632E-2</v>
      </c>
      <c r="Q227" s="17">
        <f t="shared" si="64"/>
        <v>-16.080566971843634</v>
      </c>
      <c r="R227" s="17">
        <f t="shared" si="52"/>
        <v>4.4668241588454536E-3</v>
      </c>
      <c r="S227" s="17">
        <f t="shared" si="53"/>
        <v>0</v>
      </c>
      <c r="T227" s="17">
        <f t="shared" si="54"/>
        <v>3.094462925567118E-2</v>
      </c>
      <c r="U227">
        <f t="shared" si="65"/>
        <v>0</v>
      </c>
    </row>
    <row r="228" spans="1:21" x14ac:dyDescent="0.25">
      <c r="A228" s="3" t="s">
        <v>8</v>
      </c>
      <c r="B228" s="3">
        <v>217</v>
      </c>
      <c r="C228" s="3">
        <v>217</v>
      </c>
      <c r="D228" s="10">
        <v>47.1</v>
      </c>
      <c r="E228" s="23">
        <f t="shared" si="55"/>
        <v>13.083333333333334</v>
      </c>
      <c r="F228" s="17">
        <f t="shared" si="61"/>
        <v>0.37037037037037024</v>
      </c>
      <c r="G228" s="17">
        <f t="shared" si="56"/>
        <v>48.211740907853262</v>
      </c>
      <c r="H228" s="17">
        <f t="shared" si="57"/>
        <v>64.049764778099998</v>
      </c>
      <c r="I228" s="17">
        <f t="shared" si="49"/>
        <v>106.66777777777773</v>
      </c>
      <c r="J228" s="17">
        <f t="shared" si="58"/>
        <v>218.929283463731</v>
      </c>
      <c r="K228" s="17">
        <f t="shared" si="59"/>
        <v>2.864324791983814</v>
      </c>
      <c r="L228" s="17">
        <f t="shared" si="50"/>
        <v>0</v>
      </c>
      <c r="M228" s="17">
        <f t="shared" si="60"/>
        <v>24.649256760416666</v>
      </c>
      <c r="N228" s="17">
        <f t="shared" si="62"/>
        <v>0.29659916666666669</v>
      </c>
      <c r="O228" s="17">
        <f t="shared" si="63"/>
        <v>130.34555708424369</v>
      </c>
      <c r="P228" s="26">
        <f t="shared" si="51"/>
        <v>3.620709919006769E-2</v>
      </c>
      <c r="Q228" s="17">
        <f t="shared" si="64"/>
        <v>-16.080566971843634</v>
      </c>
      <c r="R228" s="17">
        <f t="shared" si="52"/>
        <v>4.4668241588454536E-3</v>
      </c>
      <c r="S228" s="17">
        <f t="shared" si="53"/>
        <v>0</v>
      </c>
      <c r="T228" s="17">
        <f t="shared" si="54"/>
        <v>3.1740275031222238E-2</v>
      </c>
      <c r="U228">
        <f t="shared" si="65"/>
        <v>0</v>
      </c>
    </row>
    <row r="229" spans="1:21" x14ac:dyDescent="0.25">
      <c r="A229" s="3" t="s">
        <v>8</v>
      </c>
      <c r="B229" s="3">
        <v>218</v>
      </c>
      <c r="C229" s="3">
        <v>218</v>
      </c>
      <c r="D229" s="10">
        <v>49</v>
      </c>
      <c r="E229" s="23">
        <f t="shared" si="55"/>
        <v>13.611111111111111</v>
      </c>
      <c r="F229" s="17">
        <f t="shared" si="61"/>
        <v>0.32407407407407379</v>
      </c>
      <c r="G229" s="17">
        <f t="shared" si="56"/>
        <v>52.179890065297073</v>
      </c>
      <c r="H229" s="17">
        <f t="shared" si="57"/>
        <v>64.049764778099998</v>
      </c>
      <c r="I229" s="17">
        <f t="shared" si="49"/>
        <v>93.334305555555474</v>
      </c>
      <c r="J229" s="17">
        <f t="shared" si="58"/>
        <v>209.56396039895253</v>
      </c>
      <c r="K229" s="17">
        <f t="shared" si="59"/>
        <v>2.8523983498746315</v>
      </c>
      <c r="L229" s="17">
        <f t="shared" si="50"/>
        <v>0</v>
      </c>
      <c r="M229" s="17">
        <f t="shared" si="60"/>
        <v>26.678055671296292</v>
      </c>
      <c r="N229" s="17">
        <f t="shared" si="62"/>
        <v>0.30856388888888886</v>
      </c>
      <c r="O229" s="17">
        <f t="shared" si="63"/>
        <v>133.19795543411831</v>
      </c>
      <c r="P229" s="26">
        <f t="shared" si="51"/>
        <v>3.6999432065032867E-2</v>
      </c>
      <c r="Q229" s="17">
        <f t="shared" si="64"/>
        <v>-16.080566971843634</v>
      </c>
      <c r="R229" s="17">
        <f t="shared" si="52"/>
        <v>4.4668241588454536E-3</v>
      </c>
      <c r="S229" s="17">
        <f t="shared" si="53"/>
        <v>0</v>
      </c>
      <c r="T229" s="17">
        <f t="shared" si="54"/>
        <v>3.2532607906187415E-2</v>
      </c>
      <c r="U229">
        <f t="shared" si="65"/>
        <v>0</v>
      </c>
    </row>
    <row r="230" spans="1:21" x14ac:dyDescent="0.25">
      <c r="A230" s="3" t="s">
        <v>8</v>
      </c>
      <c r="B230" s="3">
        <v>219</v>
      </c>
      <c r="C230" s="3">
        <v>219</v>
      </c>
      <c r="D230" s="10">
        <v>50.6</v>
      </c>
      <c r="E230" s="23">
        <f t="shared" si="55"/>
        <v>14.055555555555555</v>
      </c>
      <c r="F230" s="17">
        <f t="shared" si="61"/>
        <v>0.25925925925925952</v>
      </c>
      <c r="G230" s="17">
        <f t="shared" si="56"/>
        <v>55.643191723275308</v>
      </c>
      <c r="H230" s="17">
        <f t="shared" si="57"/>
        <v>64.049764778099998</v>
      </c>
      <c r="I230" s="17">
        <f t="shared" si="49"/>
        <v>74.667444444444513</v>
      </c>
      <c r="J230" s="17">
        <f t="shared" si="58"/>
        <v>194.36040094581983</v>
      </c>
      <c r="K230" s="17">
        <f t="shared" si="59"/>
        <v>2.7318434132940235</v>
      </c>
      <c r="L230" s="17">
        <f t="shared" si="50"/>
        <v>0</v>
      </c>
      <c r="M230" s="17">
        <f t="shared" si="60"/>
        <v>28.448740782407402</v>
      </c>
      <c r="N230" s="17">
        <f t="shared" si="62"/>
        <v>0.31863944444444442</v>
      </c>
      <c r="O230" s="17">
        <f t="shared" si="63"/>
        <v>135.92979884741234</v>
      </c>
      <c r="P230" s="26">
        <f t="shared" si="51"/>
        <v>3.7758277457614536E-2</v>
      </c>
      <c r="Q230" s="17">
        <f t="shared" si="64"/>
        <v>-16.080566971843634</v>
      </c>
      <c r="R230" s="17">
        <f t="shared" si="52"/>
        <v>4.4668241588454536E-3</v>
      </c>
      <c r="S230" s="17">
        <f t="shared" si="53"/>
        <v>0</v>
      </c>
      <c r="T230" s="17">
        <f t="shared" si="54"/>
        <v>3.3291453298769084E-2</v>
      </c>
      <c r="U230">
        <f t="shared" si="65"/>
        <v>0</v>
      </c>
    </row>
    <row r="231" spans="1:21" x14ac:dyDescent="0.25">
      <c r="A231" s="3" t="s">
        <v>8</v>
      </c>
      <c r="B231" s="3">
        <v>220</v>
      </c>
      <c r="C231" s="3">
        <v>220</v>
      </c>
      <c r="D231" s="10">
        <v>51.8</v>
      </c>
      <c r="E231" s="23">
        <f t="shared" si="55"/>
        <v>14.388888888888889</v>
      </c>
      <c r="F231" s="17">
        <f t="shared" si="61"/>
        <v>0.19444444444444464</v>
      </c>
      <c r="G231" s="17">
        <f t="shared" si="56"/>
        <v>58.313689387258528</v>
      </c>
      <c r="H231" s="17">
        <f t="shared" si="57"/>
        <v>64.049764778099998</v>
      </c>
      <c r="I231" s="17">
        <f t="shared" si="49"/>
        <v>56.000583333333388</v>
      </c>
      <c r="J231" s="17">
        <f t="shared" si="58"/>
        <v>178.36403749869191</v>
      </c>
      <c r="K231" s="17">
        <f t="shared" si="59"/>
        <v>2.5664603173422891</v>
      </c>
      <c r="L231" s="17">
        <f t="shared" si="50"/>
        <v>0</v>
      </c>
      <c r="M231" s="17">
        <f t="shared" si="60"/>
        <v>29.814088337962964</v>
      </c>
      <c r="N231" s="17">
        <f t="shared" si="62"/>
        <v>0.32619611111111113</v>
      </c>
      <c r="O231" s="17">
        <f t="shared" si="63"/>
        <v>138.49625916475463</v>
      </c>
      <c r="P231" s="26">
        <f t="shared" si="51"/>
        <v>3.8471183101320729E-2</v>
      </c>
      <c r="Q231" s="17">
        <f t="shared" si="64"/>
        <v>-16.080566971843634</v>
      </c>
      <c r="R231" s="17">
        <f t="shared" si="52"/>
        <v>4.4668241588454536E-3</v>
      </c>
      <c r="S231" s="17">
        <f t="shared" si="53"/>
        <v>0</v>
      </c>
      <c r="T231" s="17">
        <f t="shared" si="54"/>
        <v>3.4004358942475277E-2</v>
      </c>
      <c r="U231">
        <f t="shared" si="65"/>
        <v>0</v>
      </c>
    </row>
    <row r="232" spans="1:21" x14ac:dyDescent="0.25">
      <c r="A232" s="3" t="s">
        <v>8</v>
      </c>
      <c r="B232" s="3">
        <v>221</v>
      </c>
      <c r="C232" s="3">
        <v>221</v>
      </c>
      <c r="D232" s="10">
        <v>52.7</v>
      </c>
      <c r="E232" s="23">
        <f t="shared" si="55"/>
        <v>14.638888888888889</v>
      </c>
      <c r="F232" s="17">
        <f t="shared" si="61"/>
        <v>0.12037037037037024</v>
      </c>
      <c r="G232" s="17">
        <f t="shared" si="56"/>
        <v>60.357637184276939</v>
      </c>
      <c r="H232" s="17">
        <f t="shared" si="57"/>
        <v>64.049764778099998</v>
      </c>
      <c r="I232" s="17">
        <f t="shared" si="49"/>
        <v>34.66702777777774</v>
      </c>
      <c r="J232" s="17">
        <f t="shared" si="58"/>
        <v>159.07442974015467</v>
      </c>
      <c r="K232" s="17">
        <f t="shared" si="59"/>
        <v>2.3286729020294867</v>
      </c>
      <c r="L232" s="17">
        <f t="shared" si="50"/>
        <v>0</v>
      </c>
      <c r="M232" s="17">
        <f t="shared" si="60"/>
        <v>30.85909922337963</v>
      </c>
      <c r="N232" s="17">
        <f t="shared" si="62"/>
        <v>0.33186361111111112</v>
      </c>
      <c r="O232" s="17">
        <f t="shared" si="63"/>
        <v>140.82493206678413</v>
      </c>
      <c r="P232" s="26">
        <f t="shared" si="51"/>
        <v>3.9118036685217815E-2</v>
      </c>
      <c r="Q232" s="17">
        <f t="shared" si="64"/>
        <v>-16.080566971843634</v>
      </c>
      <c r="R232" s="17">
        <f t="shared" si="52"/>
        <v>4.4668241588454536E-3</v>
      </c>
      <c r="S232" s="17">
        <f t="shared" si="53"/>
        <v>0</v>
      </c>
      <c r="T232" s="17">
        <f t="shared" si="54"/>
        <v>3.4651212526372363E-2</v>
      </c>
      <c r="U232">
        <f t="shared" si="65"/>
        <v>0</v>
      </c>
    </row>
    <row r="233" spans="1:21" x14ac:dyDescent="0.25">
      <c r="A233" s="3" t="s">
        <v>8</v>
      </c>
      <c r="B233" s="3">
        <v>222</v>
      </c>
      <c r="C233" s="3">
        <v>222</v>
      </c>
      <c r="D233" s="10">
        <v>53.1</v>
      </c>
      <c r="E233" s="23">
        <f t="shared" si="55"/>
        <v>14.75</v>
      </c>
      <c r="F233" s="17">
        <f t="shared" si="61"/>
        <v>7.4074074074073806E-2</v>
      </c>
      <c r="G233" s="17">
        <f t="shared" si="56"/>
        <v>61.27735936152115</v>
      </c>
      <c r="H233" s="17">
        <f t="shared" si="57"/>
        <v>64.049764778099998</v>
      </c>
      <c r="I233" s="17">
        <f t="shared" si="49"/>
        <v>21.333555555555478</v>
      </c>
      <c r="J233" s="17">
        <f t="shared" si="58"/>
        <v>146.66067969517661</v>
      </c>
      <c r="K233" s="17">
        <f t="shared" si="59"/>
        <v>2.1632450255038553</v>
      </c>
      <c r="L233" s="17">
        <f t="shared" si="50"/>
        <v>0</v>
      </c>
      <c r="M233" s="17">
        <f t="shared" si="60"/>
        <v>31.329326343749997</v>
      </c>
      <c r="N233" s="17">
        <f t="shared" si="62"/>
        <v>0.33438249999999997</v>
      </c>
      <c r="O233" s="17">
        <f t="shared" si="63"/>
        <v>142.988177092288</v>
      </c>
      <c r="P233" s="26">
        <f t="shared" si="51"/>
        <v>3.9718938081191112E-2</v>
      </c>
      <c r="Q233" s="17">
        <f t="shared" si="64"/>
        <v>-16.080566971843634</v>
      </c>
      <c r="R233" s="17">
        <f t="shared" si="52"/>
        <v>4.4668241588454536E-3</v>
      </c>
      <c r="S233" s="17">
        <f t="shared" si="53"/>
        <v>0</v>
      </c>
      <c r="T233" s="17">
        <f t="shared" si="54"/>
        <v>3.525211392234566E-2</v>
      </c>
      <c r="U233">
        <f t="shared" si="65"/>
        <v>0</v>
      </c>
    </row>
    <row r="234" spans="1:21" x14ac:dyDescent="0.25">
      <c r="A234" s="3" t="s">
        <v>8</v>
      </c>
      <c r="B234" s="3">
        <v>223</v>
      </c>
      <c r="C234" s="3">
        <v>223</v>
      </c>
      <c r="D234" s="10">
        <v>53.5</v>
      </c>
      <c r="E234" s="23">
        <f t="shared" si="55"/>
        <v>14.861111111111111</v>
      </c>
      <c r="F234" s="17">
        <f t="shared" si="61"/>
        <v>6.4814814814814881E-2</v>
      </c>
      <c r="G234" s="17">
        <f t="shared" si="56"/>
        <v>62.204035959765321</v>
      </c>
      <c r="H234" s="17">
        <f t="shared" si="57"/>
        <v>64.049764778099998</v>
      </c>
      <c r="I234" s="17">
        <f t="shared" si="49"/>
        <v>18.666861111111128</v>
      </c>
      <c r="J234" s="17">
        <f t="shared" si="58"/>
        <v>144.92066184897644</v>
      </c>
      <c r="K234" s="17">
        <f t="shared" si="59"/>
        <v>2.1536820580333997</v>
      </c>
      <c r="L234" s="17">
        <f t="shared" si="50"/>
        <v>0</v>
      </c>
      <c r="M234" s="17">
        <f t="shared" si="60"/>
        <v>31.803109056712959</v>
      </c>
      <c r="N234" s="17">
        <f t="shared" si="62"/>
        <v>0.33690138888888888</v>
      </c>
      <c r="O234" s="17">
        <f t="shared" si="63"/>
        <v>145.14185915032141</v>
      </c>
      <c r="P234" s="26">
        <f t="shared" si="51"/>
        <v>4.0317183097311506E-2</v>
      </c>
      <c r="Q234" s="17">
        <f t="shared" si="64"/>
        <v>-16.080566971843634</v>
      </c>
      <c r="R234" s="17">
        <f t="shared" si="52"/>
        <v>4.4668241588454536E-3</v>
      </c>
      <c r="S234" s="17">
        <f t="shared" si="53"/>
        <v>0</v>
      </c>
      <c r="T234" s="17">
        <f t="shared" si="54"/>
        <v>3.5850358938466054E-2</v>
      </c>
      <c r="U234">
        <f t="shared" si="65"/>
        <v>0</v>
      </c>
    </row>
    <row r="235" spans="1:21" x14ac:dyDescent="0.25">
      <c r="A235" s="3" t="s">
        <v>8</v>
      </c>
      <c r="B235" s="3">
        <v>224</v>
      </c>
      <c r="C235" s="3">
        <v>224</v>
      </c>
      <c r="D235" s="10">
        <v>53.8</v>
      </c>
      <c r="E235" s="23">
        <f t="shared" si="55"/>
        <v>14.944444444444445</v>
      </c>
      <c r="F235" s="17">
        <f t="shared" si="61"/>
        <v>6.4814814814814881E-2</v>
      </c>
      <c r="G235" s="17">
        <f t="shared" si="56"/>
        <v>62.903607247229687</v>
      </c>
      <c r="H235" s="17">
        <f t="shared" si="57"/>
        <v>64.049764778099998</v>
      </c>
      <c r="I235" s="17">
        <f t="shared" si="49"/>
        <v>18.666861111111128</v>
      </c>
      <c r="J235" s="17">
        <f t="shared" si="58"/>
        <v>145.62023313644082</v>
      </c>
      <c r="K235" s="17">
        <f t="shared" si="59"/>
        <v>2.1762134840945877</v>
      </c>
      <c r="L235" s="17">
        <f t="shared" si="50"/>
        <v>0</v>
      </c>
      <c r="M235" s="17">
        <f t="shared" si="60"/>
        <v>32.160779449074077</v>
      </c>
      <c r="N235" s="17">
        <f t="shared" si="62"/>
        <v>0.33879055555555554</v>
      </c>
      <c r="O235" s="17">
        <f t="shared" si="63"/>
        <v>147.31807263441598</v>
      </c>
      <c r="P235" s="26">
        <f t="shared" si="51"/>
        <v>4.092168684289333E-2</v>
      </c>
      <c r="Q235" s="17">
        <f t="shared" si="64"/>
        <v>-16.080566971843634</v>
      </c>
      <c r="R235" s="17">
        <f t="shared" si="52"/>
        <v>4.4668241588454536E-3</v>
      </c>
      <c r="S235" s="17">
        <f t="shared" si="53"/>
        <v>0</v>
      </c>
      <c r="T235" s="17">
        <f t="shared" si="54"/>
        <v>3.6454862684047878E-2</v>
      </c>
      <c r="U235">
        <f t="shared" si="65"/>
        <v>0</v>
      </c>
    </row>
    <row r="236" spans="1:21" x14ac:dyDescent="0.25">
      <c r="A236" s="3" t="s">
        <v>8</v>
      </c>
      <c r="B236" s="3">
        <v>225</v>
      </c>
      <c r="C236" s="3">
        <v>225</v>
      </c>
      <c r="D236" s="10">
        <v>54.2</v>
      </c>
      <c r="E236" s="23">
        <f t="shared" si="55"/>
        <v>15.055555555555555</v>
      </c>
      <c r="F236" s="17">
        <f t="shared" si="61"/>
        <v>9.2592592592592268E-2</v>
      </c>
      <c r="G236" s="17">
        <f t="shared" si="56"/>
        <v>63.842454082223782</v>
      </c>
      <c r="H236" s="17">
        <f t="shared" si="57"/>
        <v>64.049764778099998</v>
      </c>
      <c r="I236" s="17">
        <f t="shared" si="49"/>
        <v>26.666944444444351</v>
      </c>
      <c r="J236" s="17">
        <f t="shared" si="58"/>
        <v>154.55916330476813</v>
      </c>
      <c r="K236" s="17">
        <f t="shared" si="59"/>
        <v>2.3269740697551202</v>
      </c>
      <c r="L236" s="17">
        <f t="shared" si="50"/>
        <v>0</v>
      </c>
      <c r="M236" s="17">
        <f t="shared" si="60"/>
        <v>32.640784449074069</v>
      </c>
      <c r="N236" s="17">
        <f t="shared" si="62"/>
        <v>0.34130944444444444</v>
      </c>
      <c r="O236" s="17">
        <f t="shared" si="63"/>
        <v>149.64504670417111</v>
      </c>
      <c r="P236" s="26">
        <f t="shared" si="51"/>
        <v>4.1568068528936422E-2</v>
      </c>
      <c r="Q236" s="17">
        <f t="shared" si="64"/>
        <v>-16.080566971843634</v>
      </c>
      <c r="R236" s="17">
        <f t="shared" si="52"/>
        <v>4.4668241588454536E-3</v>
      </c>
      <c r="S236" s="17">
        <f t="shared" si="53"/>
        <v>0</v>
      </c>
      <c r="T236" s="17">
        <f t="shared" si="54"/>
        <v>3.710124437009097E-2</v>
      </c>
      <c r="U236">
        <f t="shared" si="65"/>
        <v>0</v>
      </c>
    </row>
    <row r="237" spans="1:21" x14ac:dyDescent="0.25">
      <c r="A237" s="3" t="s">
        <v>8</v>
      </c>
      <c r="B237" s="3">
        <v>226</v>
      </c>
      <c r="C237" s="3">
        <v>226</v>
      </c>
      <c r="D237" s="10">
        <v>54.8</v>
      </c>
      <c r="E237" s="23">
        <f t="shared" si="55"/>
        <v>15.222222222222221</v>
      </c>
      <c r="F237" s="17">
        <f t="shared" si="61"/>
        <v>0.10185185185185179</v>
      </c>
      <c r="G237" s="17">
        <f t="shared" si="56"/>
        <v>65.263763874089847</v>
      </c>
      <c r="H237" s="17">
        <f t="shared" si="57"/>
        <v>64.049764778099998</v>
      </c>
      <c r="I237" s="17">
        <f t="shared" si="49"/>
        <v>29.333638888888871</v>
      </c>
      <c r="J237" s="17">
        <f t="shared" si="58"/>
        <v>158.64716754107872</v>
      </c>
      <c r="K237" s="17">
        <f t="shared" si="59"/>
        <v>2.4149624392364202</v>
      </c>
      <c r="L237" s="17">
        <f t="shared" si="50"/>
        <v>0</v>
      </c>
      <c r="M237" s="17">
        <f t="shared" si="60"/>
        <v>33.367458685185177</v>
      </c>
      <c r="N237" s="17">
        <f t="shared" si="62"/>
        <v>0.34508777777777777</v>
      </c>
      <c r="O237" s="17">
        <f t="shared" si="63"/>
        <v>152.06000914340754</v>
      </c>
      <c r="P237" s="26">
        <f t="shared" si="51"/>
        <v>4.2238891428724314E-2</v>
      </c>
      <c r="Q237" s="17">
        <f t="shared" si="64"/>
        <v>-16.080566971843634</v>
      </c>
      <c r="R237" s="17">
        <f t="shared" si="52"/>
        <v>4.4668241588454536E-3</v>
      </c>
      <c r="S237" s="17">
        <f t="shared" si="53"/>
        <v>0</v>
      </c>
      <c r="T237" s="17">
        <f t="shared" si="54"/>
        <v>3.7772067269878862E-2</v>
      </c>
      <c r="U237">
        <f t="shared" si="65"/>
        <v>0</v>
      </c>
    </row>
    <row r="238" spans="1:21" x14ac:dyDescent="0.25">
      <c r="A238" s="3" t="s">
        <v>8</v>
      </c>
      <c r="B238" s="3">
        <v>227</v>
      </c>
      <c r="C238" s="3">
        <v>227</v>
      </c>
      <c r="D238" s="10">
        <v>55.3</v>
      </c>
      <c r="E238" s="23">
        <f t="shared" si="55"/>
        <v>15.361111111111111</v>
      </c>
      <c r="F238" s="17">
        <f t="shared" si="61"/>
        <v>9.2592592592592851E-2</v>
      </c>
      <c r="G238" s="17">
        <f t="shared" si="56"/>
        <v>66.460141611738578</v>
      </c>
      <c r="H238" s="17">
        <f t="shared" si="57"/>
        <v>64.049764778099998</v>
      </c>
      <c r="I238" s="17">
        <f t="shared" si="49"/>
        <v>26.666944444444518</v>
      </c>
      <c r="J238" s="17">
        <f t="shared" si="58"/>
        <v>157.1768508342831</v>
      </c>
      <c r="K238" s="17">
        <f t="shared" si="59"/>
        <v>2.4144110697599599</v>
      </c>
      <c r="L238" s="17">
        <f t="shared" si="50"/>
        <v>0</v>
      </c>
      <c r="M238" s="17">
        <f t="shared" si="60"/>
        <v>33.979131723379624</v>
      </c>
      <c r="N238" s="17">
        <f t="shared" si="62"/>
        <v>0.34823638888888886</v>
      </c>
      <c r="O238" s="17">
        <f t="shared" si="63"/>
        <v>154.47442021316749</v>
      </c>
      <c r="P238" s="26">
        <f t="shared" si="51"/>
        <v>4.2909561170324302E-2</v>
      </c>
      <c r="Q238" s="17">
        <f t="shared" si="64"/>
        <v>-16.080566971843634</v>
      </c>
      <c r="R238" s="17">
        <f t="shared" si="52"/>
        <v>4.4668241588454536E-3</v>
      </c>
      <c r="S238" s="17">
        <f t="shared" si="53"/>
        <v>0</v>
      </c>
      <c r="T238" s="17">
        <f t="shared" si="54"/>
        <v>3.844273701147885E-2</v>
      </c>
      <c r="U238">
        <f t="shared" si="65"/>
        <v>0</v>
      </c>
    </row>
    <row r="239" spans="1:21" x14ac:dyDescent="0.25">
      <c r="A239" s="3" t="s">
        <v>8</v>
      </c>
      <c r="B239" s="3">
        <v>228</v>
      </c>
      <c r="C239" s="3">
        <v>228</v>
      </c>
      <c r="D239" s="10">
        <v>55.8</v>
      </c>
      <c r="E239" s="23">
        <f t="shared" si="55"/>
        <v>15.5</v>
      </c>
      <c r="F239" s="17">
        <f t="shared" si="61"/>
        <v>8.3333333333333329E-2</v>
      </c>
      <c r="G239" s="17">
        <f t="shared" si="56"/>
        <v>67.667385632199739</v>
      </c>
      <c r="H239" s="17">
        <f t="shared" si="57"/>
        <v>64.049764778099998</v>
      </c>
      <c r="I239" s="17">
        <f t="shared" si="49"/>
        <v>24.000249999999998</v>
      </c>
      <c r="J239" s="17">
        <f t="shared" si="58"/>
        <v>155.71740041029972</v>
      </c>
      <c r="K239" s="17">
        <f t="shared" si="59"/>
        <v>2.4136197063596456</v>
      </c>
      <c r="L239" s="17">
        <f t="shared" si="50"/>
        <v>0</v>
      </c>
      <c r="M239" s="17">
        <f t="shared" si="60"/>
        <v>34.596360374999996</v>
      </c>
      <c r="N239" s="17">
        <f t="shared" si="62"/>
        <v>0.351385</v>
      </c>
      <c r="O239" s="17">
        <f t="shared" si="63"/>
        <v>156.88803991952713</v>
      </c>
      <c r="P239" s="26">
        <f t="shared" si="51"/>
        <v>4.3580011088757538E-2</v>
      </c>
      <c r="Q239" s="17">
        <f t="shared" si="64"/>
        <v>-16.080566971843634</v>
      </c>
      <c r="R239" s="17">
        <f t="shared" si="52"/>
        <v>4.4668241588454536E-3</v>
      </c>
      <c r="S239" s="17">
        <f t="shared" si="53"/>
        <v>0</v>
      </c>
      <c r="T239" s="17">
        <f t="shared" si="54"/>
        <v>3.9113186929912086E-2</v>
      </c>
      <c r="U239">
        <f t="shared" si="65"/>
        <v>0</v>
      </c>
    </row>
    <row r="240" spans="1:21" x14ac:dyDescent="0.25">
      <c r="A240" s="3" t="s">
        <v>8</v>
      </c>
      <c r="B240" s="3">
        <v>229</v>
      </c>
      <c r="C240" s="3">
        <v>229</v>
      </c>
      <c r="D240" s="10">
        <v>56.2</v>
      </c>
      <c r="E240" s="23">
        <f t="shared" si="55"/>
        <v>15.611111111111111</v>
      </c>
      <c r="F240" s="17">
        <f t="shared" si="61"/>
        <v>6.4814814814814881E-2</v>
      </c>
      <c r="G240" s="17">
        <f t="shared" si="56"/>
        <v>68.641004572193623</v>
      </c>
      <c r="H240" s="17">
        <f t="shared" si="57"/>
        <v>64.049764778099998</v>
      </c>
      <c r="I240" s="17">
        <f t="shared" si="49"/>
        <v>18.666861111111128</v>
      </c>
      <c r="J240" s="17">
        <f t="shared" si="58"/>
        <v>151.35763046140477</v>
      </c>
      <c r="K240" s="17">
        <f t="shared" si="59"/>
        <v>2.3628607866474853</v>
      </c>
      <c r="L240" s="17">
        <f t="shared" si="50"/>
        <v>0</v>
      </c>
      <c r="M240" s="17">
        <f t="shared" si="60"/>
        <v>35.094143337962961</v>
      </c>
      <c r="N240" s="17">
        <f t="shared" si="62"/>
        <v>0.35390388888888885</v>
      </c>
      <c r="O240" s="17">
        <f t="shared" si="63"/>
        <v>159.2509007061746</v>
      </c>
      <c r="P240" s="26">
        <f t="shared" si="51"/>
        <v>4.4236361307270725E-2</v>
      </c>
      <c r="Q240" s="17">
        <f t="shared" si="64"/>
        <v>-16.080566971843634</v>
      </c>
      <c r="R240" s="17">
        <f t="shared" si="52"/>
        <v>4.4668241588454536E-3</v>
      </c>
      <c r="S240" s="17">
        <f t="shared" si="53"/>
        <v>0</v>
      </c>
      <c r="T240" s="17">
        <f t="shared" si="54"/>
        <v>3.9769537148425273E-2</v>
      </c>
      <c r="U240">
        <f t="shared" si="65"/>
        <v>0</v>
      </c>
    </row>
    <row r="241" spans="1:21" x14ac:dyDescent="0.25">
      <c r="A241" s="3" t="s">
        <v>8</v>
      </c>
      <c r="B241" s="3">
        <v>230</v>
      </c>
      <c r="C241" s="3">
        <v>230</v>
      </c>
      <c r="D241" s="10">
        <v>56.5</v>
      </c>
      <c r="E241" s="23">
        <f t="shared" si="55"/>
        <v>15.694444444444445</v>
      </c>
      <c r="F241" s="17">
        <f t="shared" si="61"/>
        <v>2.7777777777777974E-2</v>
      </c>
      <c r="G241" s="17">
        <f t="shared" si="56"/>
        <v>69.375782615970266</v>
      </c>
      <c r="H241" s="17">
        <f t="shared" si="57"/>
        <v>64.049764778099998</v>
      </c>
      <c r="I241" s="17">
        <f t="shared" si="49"/>
        <v>8.0000833333333894</v>
      </c>
      <c r="J241" s="17">
        <f t="shared" si="58"/>
        <v>141.42563072740364</v>
      </c>
      <c r="K241" s="17">
        <f t="shared" si="59"/>
        <v>2.2195967044717517</v>
      </c>
      <c r="L241" s="17">
        <f t="shared" si="50"/>
        <v>0</v>
      </c>
      <c r="M241" s="17">
        <f t="shared" si="60"/>
        <v>35.469813917824077</v>
      </c>
      <c r="N241" s="17">
        <f t="shared" si="62"/>
        <v>0.35579305555555557</v>
      </c>
      <c r="O241" s="17">
        <f t="shared" si="63"/>
        <v>161.47049741064635</v>
      </c>
      <c r="P241" s="26">
        <f t="shared" si="51"/>
        <v>4.4852915947401761E-2</v>
      </c>
      <c r="Q241" s="17">
        <f t="shared" si="64"/>
        <v>-16.080566971843634</v>
      </c>
      <c r="R241" s="17">
        <f t="shared" si="52"/>
        <v>4.4668241588454536E-3</v>
      </c>
      <c r="S241" s="17">
        <f t="shared" si="53"/>
        <v>0</v>
      </c>
      <c r="T241" s="17">
        <f t="shared" si="54"/>
        <v>4.0386091788556309E-2</v>
      </c>
      <c r="U241">
        <f t="shared" si="65"/>
        <v>0</v>
      </c>
    </row>
    <row r="242" spans="1:21" x14ac:dyDescent="0.25">
      <c r="A242" s="3" t="s">
        <v>8</v>
      </c>
      <c r="B242" s="3">
        <v>231</v>
      </c>
      <c r="C242" s="3">
        <v>231</v>
      </c>
      <c r="D242" s="10">
        <v>56.5</v>
      </c>
      <c r="E242" s="23">
        <f t="shared" si="55"/>
        <v>15.694444444444445</v>
      </c>
      <c r="F242" s="17">
        <f t="shared" si="61"/>
        <v>-2.7777777777777974E-2</v>
      </c>
      <c r="G242" s="17">
        <f t="shared" si="56"/>
        <v>69.375782615970266</v>
      </c>
      <c r="H242" s="17">
        <f t="shared" si="57"/>
        <v>64.049764778099998</v>
      </c>
      <c r="I242" s="17">
        <f t="shared" si="49"/>
        <v>-8.0000833333333894</v>
      </c>
      <c r="J242" s="17">
        <f t="shared" si="58"/>
        <v>125.42546406073687</v>
      </c>
      <c r="K242" s="17">
        <f t="shared" si="59"/>
        <v>1.968482977619898</v>
      </c>
      <c r="L242" s="17">
        <f t="shared" si="50"/>
        <v>0</v>
      </c>
      <c r="M242" s="17">
        <f t="shared" si="60"/>
        <v>35.469813917824077</v>
      </c>
      <c r="N242" s="17">
        <f t="shared" si="62"/>
        <v>0.35579305555555557</v>
      </c>
      <c r="O242" s="17">
        <f t="shared" si="63"/>
        <v>163.43898038826623</v>
      </c>
      <c r="P242" s="26">
        <f t="shared" si="51"/>
        <v>4.53997167745184E-2</v>
      </c>
      <c r="Q242" s="17">
        <f t="shared" si="64"/>
        <v>-16.080566971843634</v>
      </c>
      <c r="R242" s="17">
        <f t="shared" si="52"/>
        <v>4.4668241588454536E-3</v>
      </c>
      <c r="S242" s="17">
        <f t="shared" si="53"/>
        <v>0</v>
      </c>
      <c r="T242" s="17">
        <f t="shared" si="54"/>
        <v>4.0932892615672949E-2</v>
      </c>
      <c r="U242">
        <f t="shared" si="65"/>
        <v>0</v>
      </c>
    </row>
    <row r="243" spans="1:21" x14ac:dyDescent="0.25">
      <c r="A243" s="3" t="s">
        <v>8</v>
      </c>
      <c r="B243" s="3">
        <v>232</v>
      </c>
      <c r="C243" s="3">
        <v>232</v>
      </c>
      <c r="D243" s="10">
        <v>56.2</v>
      </c>
      <c r="E243" s="23">
        <f t="shared" si="55"/>
        <v>15.611111111111111</v>
      </c>
      <c r="F243" s="17">
        <f t="shared" si="61"/>
        <v>-0.14814814814814822</v>
      </c>
      <c r="G243" s="17">
        <f t="shared" si="56"/>
        <v>68.641004572193623</v>
      </c>
      <c r="H243" s="17">
        <f t="shared" si="57"/>
        <v>64.049764778099998</v>
      </c>
      <c r="I243" s="17">
        <f t="shared" si="49"/>
        <v>-42.667111111111133</v>
      </c>
      <c r="J243" s="17">
        <f t="shared" si="58"/>
        <v>90.02365823918251</v>
      </c>
      <c r="K243" s="17">
        <f t="shared" si="59"/>
        <v>1.4053693314005713</v>
      </c>
      <c r="L243" s="17">
        <f t="shared" si="50"/>
        <v>0</v>
      </c>
      <c r="M243" s="17">
        <f t="shared" si="60"/>
        <v>35.094143337962961</v>
      </c>
      <c r="N243" s="17">
        <f t="shared" si="62"/>
        <v>0.35390388888888885</v>
      </c>
      <c r="O243" s="17">
        <f t="shared" si="63"/>
        <v>164.84434971966681</v>
      </c>
      <c r="P243" s="26">
        <f t="shared" si="51"/>
        <v>4.5790097144351893E-2</v>
      </c>
      <c r="Q243" s="17">
        <f t="shared" si="64"/>
        <v>-16.080566971843634</v>
      </c>
      <c r="R243" s="17">
        <f t="shared" si="52"/>
        <v>4.4668241588454536E-3</v>
      </c>
      <c r="S243" s="17">
        <f t="shared" si="53"/>
        <v>0</v>
      </c>
      <c r="T243" s="17">
        <f t="shared" si="54"/>
        <v>4.1323272985506442E-2</v>
      </c>
      <c r="U243">
        <f t="shared" si="65"/>
        <v>0</v>
      </c>
    </row>
    <row r="244" spans="1:21" x14ac:dyDescent="0.25">
      <c r="A244" s="3" t="s">
        <v>8</v>
      </c>
      <c r="B244" s="3">
        <v>233</v>
      </c>
      <c r="C244" s="3">
        <v>233</v>
      </c>
      <c r="D244" s="10">
        <v>54.9</v>
      </c>
      <c r="E244" s="23">
        <f t="shared" si="55"/>
        <v>15.25</v>
      </c>
      <c r="F244" s="17">
        <f t="shared" si="61"/>
        <v>-0.30555555555555536</v>
      </c>
      <c r="G244" s="17">
        <f t="shared" si="56"/>
        <v>65.502170118994599</v>
      </c>
      <c r="H244" s="17">
        <f t="shared" si="57"/>
        <v>64.049764778099998</v>
      </c>
      <c r="I244" s="17">
        <f t="shared" si="49"/>
        <v>-88.000916666666612</v>
      </c>
      <c r="J244" s="17">
        <f t="shared" si="58"/>
        <v>41.551018230427999</v>
      </c>
      <c r="K244" s="17">
        <f t="shared" si="59"/>
        <v>0.63365302801402701</v>
      </c>
      <c r="L244" s="17">
        <f t="shared" si="50"/>
        <v>0</v>
      </c>
      <c r="M244" s="17">
        <f t="shared" si="60"/>
        <v>33.489348843750001</v>
      </c>
      <c r="N244" s="17">
        <f t="shared" si="62"/>
        <v>0.34571750000000001</v>
      </c>
      <c r="O244" s="17">
        <f t="shared" si="63"/>
        <v>165.47800274768085</v>
      </c>
      <c r="P244" s="26">
        <f t="shared" si="51"/>
        <v>4.5966111874355793E-2</v>
      </c>
      <c r="Q244" s="17">
        <f t="shared" si="64"/>
        <v>-16.080566971843634</v>
      </c>
      <c r="R244" s="17">
        <f t="shared" si="52"/>
        <v>4.4668241588454536E-3</v>
      </c>
      <c r="S244" s="17">
        <f t="shared" si="53"/>
        <v>0</v>
      </c>
      <c r="T244" s="17">
        <f t="shared" si="54"/>
        <v>4.1499287715510341E-2</v>
      </c>
      <c r="U244">
        <f t="shared" si="65"/>
        <v>0</v>
      </c>
    </row>
    <row r="245" spans="1:21" x14ac:dyDescent="0.25">
      <c r="A245" s="3" t="s">
        <v>8</v>
      </c>
      <c r="B245" s="3">
        <v>234</v>
      </c>
      <c r="C245" s="3">
        <v>234</v>
      </c>
      <c r="D245" s="10">
        <v>52.9</v>
      </c>
      <c r="E245" s="23">
        <f t="shared" si="55"/>
        <v>14.694444444444445</v>
      </c>
      <c r="F245" s="17">
        <f t="shared" si="61"/>
        <v>-0.36111111111111133</v>
      </c>
      <c r="G245" s="17">
        <f t="shared" si="56"/>
        <v>60.816628970274053</v>
      </c>
      <c r="H245" s="17">
        <f t="shared" si="57"/>
        <v>64.049764778099998</v>
      </c>
      <c r="I245" s="17">
        <f t="shared" si="49"/>
        <v>-104.00108333333338</v>
      </c>
      <c r="J245" s="17">
        <f t="shared" si="58"/>
        <v>20.865310415040668</v>
      </c>
      <c r="K245" s="17">
        <f t="shared" si="59"/>
        <v>0.30660414470990316</v>
      </c>
      <c r="L245" s="17">
        <f t="shared" si="50"/>
        <v>0</v>
      </c>
      <c r="M245" s="17">
        <f t="shared" si="60"/>
        <v>31.093768334490743</v>
      </c>
      <c r="N245" s="17">
        <f t="shared" si="62"/>
        <v>0.33312305555555555</v>
      </c>
      <c r="O245" s="17">
        <f t="shared" si="63"/>
        <v>165.78460689239074</v>
      </c>
      <c r="P245" s="26">
        <f t="shared" si="51"/>
        <v>4.6051279692330763E-2</v>
      </c>
      <c r="Q245" s="17">
        <f t="shared" si="64"/>
        <v>-16.080566971843634</v>
      </c>
      <c r="R245" s="17">
        <f t="shared" si="52"/>
        <v>4.4668241588454536E-3</v>
      </c>
      <c r="S245" s="17">
        <f t="shared" si="53"/>
        <v>0</v>
      </c>
      <c r="T245" s="17">
        <f t="shared" si="54"/>
        <v>4.1584455533485311E-2</v>
      </c>
      <c r="U245">
        <f t="shared" si="65"/>
        <v>0</v>
      </c>
    </row>
    <row r="246" spans="1:21" x14ac:dyDescent="0.25">
      <c r="A246" s="3" t="s">
        <v>8</v>
      </c>
      <c r="B246" s="3">
        <v>235</v>
      </c>
      <c r="C246" s="3">
        <v>235</v>
      </c>
      <c r="D246" s="10">
        <v>51</v>
      </c>
      <c r="E246" s="23">
        <f t="shared" si="55"/>
        <v>14.166666666666666</v>
      </c>
      <c r="F246" s="17">
        <f t="shared" si="61"/>
        <v>-0.28703703703703692</v>
      </c>
      <c r="G246" s="17">
        <f t="shared" si="56"/>
        <v>56.526403190269754</v>
      </c>
      <c r="H246" s="17">
        <f t="shared" si="57"/>
        <v>64.049764778099998</v>
      </c>
      <c r="I246" s="17">
        <f t="shared" si="49"/>
        <v>-82.667527777777735</v>
      </c>
      <c r="J246" s="17">
        <f t="shared" si="58"/>
        <v>37.908640190592024</v>
      </c>
      <c r="K246" s="17">
        <f t="shared" si="59"/>
        <v>0.5370390693667203</v>
      </c>
      <c r="L246" s="17">
        <f t="shared" si="50"/>
        <v>0</v>
      </c>
      <c r="M246" s="17">
        <f t="shared" si="60"/>
        <v>28.900301041666662</v>
      </c>
      <c r="N246" s="17">
        <f t="shared" si="62"/>
        <v>0.32115833333333332</v>
      </c>
      <c r="O246" s="17">
        <f t="shared" si="63"/>
        <v>166.32164596175747</v>
      </c>
      <c r="P246" s="26">
        <f t="shared" si="51"/>
        <v>4.6200457211599294E-2</v>
      </c>
      <c r="Q246" s="17">
        <f t="shared" si="64"/>
        <v>-16.080566971843634</v>
      </c>
      <c r="R246" s="17">
        <f t="shared" si="52"/>
        <v>4.4668241588454536E-3</v>
      </c>
      <c r="S246" s="17">
        <f t="shared" si="53"/>
        <v>0</v>
      </c>
      <c r="T246" s="17">
        <f t="shared" si="54"/>
        <v>4.1733633052753842E-2</v>
      </c>
      <c r="U246">
        <f t="shared" si="65"/>
        <v>0</v>
      </c>
    </row>
    <row r="247" spans="1:21" x14ac:dyDescent="0.25">
      <c r="A247" s="3" t="s">
        <v>8</v>
      </c>
      <c r="B247" s="3">
        <v>236</v>
      </c>
      <c r="C247" s="3">
        <v>236</v>
      </c>
      <c r="D247" s="10">
        <v>49.8</v>
      </c>
      <c r="E247" s="23">
        <f t="shared" si="55"/>
        <v>13.833333333333334</v>
      </c>
      <c r="F247" s="17">
        <f t="shared" si="61"/>
        <v>-0.16666666666666666</v>
      </c>
      <c r="G247" s="17">
        <f t="shared" si="56"/>
        <v>53.897632052286284</v>
      </c>
      <c r="H247" s="17">
        <f t="shared" si="57"/>
        <v>64.049764778099998</v>
      </c>
      <c r="I247" s="17">
        <f t="shared" si="49"/>
        <v>-48.000499999999995</v>
      </c>
      <c r="J247" s="17">
        <f t="shared" si="58"/>
        <v>69.946896830386294</v>
      </c>
      <c r="K247" s="17">
        <f t="shared" si="59"/>
        <v>0.96759873948701047</v>
      </c>
      <c r="L247" s="17">
        <f t="shared" si="50"/>
        <v>0</v>
      </c>
      <c r="M247" s="17">
        <f t="shared" si="60"/>
        <v>27.556287041666668</v>
      </c>
      <c r="N247" s="17">
        <f t="shared" si="62"/>
        <v>0.31360166666666667</v>
      </c>
      <c r="O247" s="17">
        <f t="shared" si="63"/>
        <v>167.28924470124448</v>
      </c>
      <c r="P247" s="26">
        <f t="shared" si="51"/>
        <v>4.646923463923458E-2</v>
      </c>
      <c r="Q247" s="17">
        <f t="shared" si="64"/>
        <v>-16.080566971843634</v>
      </c>
      <c r="R247" s="17">
        <f t="shared" si="52"/>
        <v>4.4668241588454536E-3</v>
      </c>
      <c r="S247" s="17">
        <f t="shared" si="53"/>
        <v>0</v>
      </c>
      <c r="T247" s="17">
        <f t="shared" si="54"/>
        <v>4.2002410480389128E-2</v>
      </c>
      <c r="U247">
        <f t="shared" si="65"/>
        <v>0</v>
      </c>
    </row>
    <row r="248" spans="1:21" x14ac:dyDescent="0.25">
      <c r="A248" s="3" t="s">
        <v>8</v>
      </c>
      <c r="B248" s="3">
        <v>237</v>
      </c>
      <c r="C248" s="3">
        <v>237</v>
      </c>
      <c r="D248" s="10">
        <v>49.2</v>
      </c>
      <c r="E248" s="23">
        <f t="shared" si="55"/>
        <v>13.666666666666666</v>
      </c>
      <c r="F248" s="17">
        <f t="shared" si="61"/>
        <v>-0.12962962962962976</v>
      </c>
      <c r="G248" s="17">
        <f t="shared" si="56"/>
        <v>52.606717654169394</v>
      </c>
      <c r="H248" s="17">
        <f t="shared" si="57"/>
        <v>64.049764778099998</v>
      </c>
      <c r="I248" s="17">
        <f t="shared" si="49"/>
        <v>-37.333722222222256</v>
      </c>
      <c r="J248" s="17">
        <f t="shared" si="58"/>
        <v>79.322760210047136</v>
      </c>
      <c r="K248" s="17">
        <f t="shared" si="59"/>
        <v>1.084077722870644</v>
      </c>
      <c r="L248" s="17">
        <f t="shared" si="50"/>
        <v>0</v>
      </c>
      <c r="M248" s="17">
        <f t="shared" si="60"/>
        <v>26.896280166666664</v>
      </c>
      <c r="N248" s="17">
        <f t="shared" si="62"/>
        <v>0.30982333333333328</v>
      </c>
      <c r="O248" s="17">
        <f t="shared" si="63"/>
        <v>168.37332242411512</v>
      </c>
      <c r="P248" s="26">
        <f t="shared" si="51"/>
        <v>4.6770367340031975E-2</v>
      </c>
      <c r="Q248" s="17">
        <f t="shared" si="64"/>
        <v>-16.080566971843634</v>
      </c>
      <c r="R248" s="17">
        <f t="shared" si="52"/>
        <v>4.4668241588454536E-3</v>
      </c>
      <c r="S248" s="17">
        <f t="shared" si="53"/>
        <v>0</v>
      </c>
      <c r="T248" s="17">
        <f t="shared" si="54"/>
        <v>4.2303543181186523E-2</v>
      </c>
      <c r="U248">
        <f t="shared" si="65"/>
        <v>0</v>
      </c>
    </row>
    <row r="249" spans="1:21" x14ac:dyDescent="0.25">
      <c r="A249" s="3" t="s">
        <v>8</v>
      </c>
      <c r="B249" s="3">
        <v>238</v>
      </c>
      <c r="C249" s="3">
        <v>238</v>
      </c>
      <c r="D249" s="10">
        <v>48.4</v>
      </c>
      <c r="E249" s="23">
        <f t="shared" si="55"/>
        <v>13.444444444444445</v>
      </c>
      <c r="F249" s="17">
        <f t="shared" si="61"/>
        <v>-0.21296296296296249</v>
      </c>
      <c r="G249" s="17">
        <f t="shared" si="56"/>
        <v>50.909838930180058</v>
      </c>
      <c r="H249" s="17">
        <f t="shared" si="57"/>
        <v>64.049764778099998</v>
      </c>
      <c r="I249" s="17">
        <f t="shared" si="49"/>
        <v>-61.333972222222087</v>
      </c>
      <c r="J249" s="17">
        <f t="shared" si="58"/>
        <v>53.625631486057969</v>
      </c>
      <c r="K249" s="17">
        <f t="shared" si="59"/>
        <v>0.72096682331255713</v>
      </c>
      <c r="L249" s="17">
        <f t="shared" si="50"/>
        <v>0</v>
      </c>
      <c r="M249" s="17">
        <f t="shared" si="60"/>
        <v>26.028715574074074</v>
      </c>
      <c r="N249" s="17">
        <f t="shared" si="62"/>
        <v>0.30478555555555553</v>
      </c>
      <c r="O249" s="17">
        <f t="shared" si="63"/>
        <v>169.09428924742767</v>
      </c>
      <c r="P249" s="26">
        <f t="shared" si="51"/>
        <v>4.697063590206324E-2</v>
      </c>
      <c r="Q249" s="17">
        <f t="shared" si="64"/>
        <v>-16.080566971843634</v>
      </c>
      <c r="R249" s="17">
        <f t="shared" si="52"/>
        <v>4.4668241588454536E-3</v>
      </c>
      <c r="S249" s="17">
        <f t="shared" si="53"/>
        <v>0</v>
      </c>
      <c r="T249" s="17">
        <f t="shared" si="54"/>
        <v>4.2503811743217788E-2</v>
      </c>
      <c r="U249">
        <f t="shared" si="65"/>
        <v>0</v>
      </c>
    </row>
    <row r="250" spans="1:21" x14ac:dyDescent="0.25">
      <c r="A250" s="3" t="s">
        <v>8</v>
      </c>
      <c r="B250" s="3">
        <v>239</v>
      </c>
      <c r="C250" s="3">
        <v>239</v>
      </c>
      <c r="D250" s="10">
        <v>46.9</v>
      </c>
      <c r="E250" s="23">
        <f t="shared" si="55"/>
        <v>13.027777777777779</v>
      </c>
      <c r="F250" s="17">
        <f t="shared" si="61"/>
        <v>-0.37962962962962976</v>
      </c>
      <c r="G250" s="17">
        <f t="shared" si="56"/>
        <v>47.803168674105834</v>
      </c>
      <c r="H250" s="17">
        <f t="shared" si="57"/>
        <v>64.049764778099998</v>
      </c>
      <c r="I250" s="17">
        <f t="shared" si="49"/>
        <v>-109.33447222222226</v>
      </c>
      <c r="J250" s="17">
        <f t="shared" si="58"/>
        <v>2.518461229983572</v>
      </c>
      <c r="K250" s="17">
        <f t="shared" si="59"/>
        <v>3.2809953246174868E-2</v>
      </c>
      <c r="L250" s="17">
        <f t="shared" si="50"/>
        <v>0</v>
      </c>
      <c r="M250" s="17">
        <f t="shared" si="60"/>
        <v>24.440365695601852</v>
      </c>
      <c r="N250" s="17">
        <f t="shared" si="62"/>
        <v>0.29533972222222221</v>
      </c>
      <c r="O250" s="17">
        <f t="shared" si="63"/>
        <v>169.12709920067385</v>
      </c>
      <c r="P250" s="26">
        <f t="shared" si="51"/>
        <v>4.6979749777964958E-2</v>
      </c>
      <c r="Q250" s="17">
        <f t="shared" si="64"/>
        <v>-16.080566971843634</v>
      </c>
      <c r="R250" s="17">
        <f t="shared" si="52"/>
        <v>4.4668241588454536E-3</v>
      </c>
      <c r="S250" s="17">
        <f t="shared" si="53"/>
        <v>0</v>
      </c>
      <c r="T250" s="17">
        <f t="shared" si="54"/>
        <v>4.2512925619119506E-2</v>
      </c>
      <c r="U250">
        <f t="shared" si="65"/>
        <v>0</v>
      </c>
    </row>
    <row r="251" spans="1:21" x14ac:dyDescent="0.25">
      <c r="A251" s="3" t="s">
        <v>8</v>
      </c>
      <c r="B251" s="3">
        <v>240</v>
      </c>
      <c r="C251" s="3">
        <v>240</v>
      </c>
      <c r="D251" s="10">
        <v>44.3</v>
      </c>
      <c r="E251" s="23">
        <f t="shared" si="55"/>
        <v>12.305555555555555</v>
      </c>
      <c r="F251" s="17">
        <f t="shared" si="61"/>
        <v>-0.5</v>
      </c>
      <c r="G251" s="17">
        <f t="shared" si="56"/>
        <v>42.649942713138216</v>
      </c>
      <c r="H251" s="17">
        <f t="shared" si="57"/>
        <v>64.049764778099998</v>
      </c>
      <c r="I251" s="17">
        <f t="shared" si="49"/>
        <v>-144.00149999999999</v>
      </c>
      <c r="J251" s="17">
        <f t="shared" si="58"/>
        <v>-37.301792508761778</v>
      </c>
      <c r="K251" s="17">
        <f t="shared" si="59"/>
        <v>-0.45901928003837411</v>
      </c>
      <c r="L251" s="17">
        <f t="shared" si="50"/>
        <v>-0.45901928003837411</v>
      </c>
      <c r="M251" s="17">
        <f t="shared" si="60"/>
        <v>21.805671584490742</v>
      </c>
      <c r="N251" s="17">
        <f t="shared" si="62"/>
        <v>0.27896694444444442</v>
      </c>
      <c r="O251" s="17">
        <f t="shared" si="63"/>
        <v>169.12709920067385</v>
      </c>
      <c r="P251" s="26">
        <f t="shared" si="51"/>
        <v>4.6979749777964958E-2</v>
      </c>
      <c r="Q251" s="17">
        <f t="shared" si="64"/>
        <v>-16.539586251882007</v>
      </c>
      <c r="R251" s="17">
        <f t="shared" si="52"/>
        <v>4.5943295144116689E-3</v>
      </c>
      <c r="S251" s="17">
        <f t="shared" si="53"/>
        <v>21.805671584490742</v>
      </c>
      <c r="T251" s="17">
        <f t="shared" si="54"/>
        <v>4.238542026355329E-2</v>
      </c>
      <c r="U251">
        <f t="shared" si="65"/>
        <v>0.45901928003837411</v>
      </c>
    </row>
    <row r="252" spans="1:21" x14ac:dyDescent="0.25">
      <c r="A252" s="3" t="s">
        <v>8</v>
      </c>
      <c r="B252" s="3">
        <v>241</v>
      </c>
      <c r="C252" s="3">
        <v>241</v>
      </c>
      <c r="D252" s="10">
        <v>41.5</v>
      </c>
      <c r="E252" s="23">
        <f t="shared" si="55"/>
        <v>11.527777777777779</v>
      </c>
      <c r="F252" s="17">
        <f t="shared" si="61"/>
        <v>-0.44444444444444464</v>
      </c>
      <c r="G252" s="17">
        <f t="shared" si="56"/>
        <v>37.428911147421033</v>
      </c>
      <c r="H252" s="17">
        <f t="shared" si="57"/>
        <v>64.049764778099998</v>
      </c>
      <c r="I252" s="17">
        <f t="shared" si="49"/>
        <v>-128.00133333333338</v>
      </c>
      <c r="J252" s="17">
        <f t="shared" si="58"/>
        <v>-26.522657407812346</v>
      </c>
      <c r="K252" s="17">
        <f t="shared" si="59"/>
        <v>-0.3057473006733924</v>
      </c>
      <c r="L252" s="17">
        <f t="shared" si="50"/>
        <v>-0.76476658071176651</v>
      </c>
      <c r="M252" s="17">
        <f t="shared" si="60"/>
        <v>19.13631044560185</v>
      </c>
      <c r="N252" s="17">
        <f t="shared" si="62"/>
        <v>0.2613347222222222</v>
      </c>
      <c r="O252" s="17">
        <f t="shared" si="63"/>
        <v>169.12709920067385</v>
      </c>
      <c r="P252" s="26">
        <f t="shared" si="51"/>
        <v>4.6979749777964958E-2</v>
      </c>
      <c r="Q252" s="17">
        <f t="shared" si="64"/>
        <v>-16.845333552555399</v>
      </c>
      <c r="R252" s="17">
        <f t="shared" si="52"/>
        <v>4.6792593201542771E-3</v>
      </c>
      <c r="S252" s="17">
        <f t="shared" si="53"/>
        <v>40.941982030092589</v>
      </c>
      <c r="T252" s="17">
        <f t="shared" si="54"/>
        <v>4.2300490457810681E-2</v>
      </c>
      <c r="U252">
        <f t="shared" si="65"/>
        <v>0.15327197936498171</v>
      </c>
    </row>
    <row r="253" spans="1:21" x14ac:dyDescent="0.25">
      <c r="A253" s="3" t="s">
        <v>8</v>
      </c>
      <c r="B253" s="3">
        <v>242</v>
      </c>
      <c r="C253" s="3">
        <v>242</v>
      </c>
      <c r="D253" s="10">
        <v>39.5</v>
      </c>
      <c r="E253" s="23">
        <f t="shared" si="55"/>
        <v>10.972222222222221</v>
      </c>
      <c r="F253" s="17">
        <f t="shared" si="61"/>
        <v>-0.41666666666666669</v>
      </c>
      <c r="G253" s="17">
        <f t="shared" si="56"/>
        <v>33.908235516193145</v>
      </c>
      <c r="H253" s="17">
        <f t="shared" si="57"/>
        <v>64.049764778099998</v>
      </c>
      <c r="I253" s="17">
        <f t="shared" si="49"/>
        <v>-120.00125</v>
      </c>
      <c r="J253" s="17">
        <f t="shared" si="58"/>
        <v>-22.043249705706856</v>
      </c>
      <c r="K253" s="17">
        <f t="shared" si="59"/>
        <v>-0.24186343427095019</v>
      </c>
      <c r="L253" s="17">
        <f t="shared" si="50"/>
        <v>-1.0066300149827168</v>
      </c>
      <c r="M253" s="17">
        <f t="shared" si="60"/>
        <v>17.336291695601847</v>
      </c>
      <c r="N253" s="17">
        <f t="shared" si="62"/>
        <v>0.24874027777777774</v>
      </c>
      <c r="O253" s="17">
        <f t="shared" si="63"/>
        <v>169.12709920067385</v>
      </c>
      <c r="P253" s="26">
        <f t="shared" si="51"/>
        <v>4.6979749777964958E-2</v>
      </c>
      <c r="Q253" s="17">
        <f t="shared" si="64"/>
        <v>-17.087196986826349</v>
      </c>
      <c r="R253" s="17">
        <f t="shared" si="52"/>
        <v>4.7464436074517637E-3</v>
      </c>
      <c r="S253" s="17">
        <f t="shared" si="53"/>
        <v>58.278273725694433</v>
      </c>
      <c r="T253" s="17">
        <f t="shared" si="54"/>
        <v>4.2233306170513192E-2</v>
      </c>
      <c r="U253">
        <f t="shared" si="65"/>
        <v>8.8591454905968481E-2</v>
      </c>
    </row>
    <row r="254" spans="1:21" x14ac:dyDescent="0.25">
      <c r="A254" s="3" t="s">
        <v>8</v>
      </c>
      <c r="B254" s="3">
        <v>243</v>
      </c>
      <c r="C254" s="3">
        <v>243</v>
      </c>
      <c r="D254" s="10">
        <v>37</v>
      </c>
      <c r="E254" s="23">
        <f t="shared" si="55"/>
        <v>10.277777777777779</v>
      </c>
      <c r="F254" s="17">
        <f t="shared" si="61"/>
        <v>-0.45370370370370355</v>
      </c>
      <c r="G254" s="17">
        <f t="shared" si="56"/>
        <v>29.75188234043803</v>
      </c>
      <c r="H254" s="17">
        <f t="shared" si="57"/>
        <v>64.049764778099998</v>
      </c>
      <c r="I254" s="17">
        <f t="shared" si="49"/>
        <v>-130.66802777777772</v>
      </c>
      <c r="J254" s="17">
        <f t="shared" si="58"/>
        <v>-36.866380659239695</v>
      </c>
      <c r="K254" s="17">
        <f t="shared" si="59"/>
        <v>-0.37890446788663024</v>
      </c>
      <c r="L254" s="17">
        <f t="shared" si="50"/>
        <v>-1.385534482869347</v>
      </c>
      <c r="M254" s="17">
        <f t="shared" si="60"/>
        <v>15.211269560185187</v>
      </c>
      <c r="N254" s="17">
        <f t="shared" si="62"/>
        <v>0.23299722222222224</v>
      </c>
      <c r="O254" s="17">
        <f t="shared" si="63"/>
        <v>169.12709920067385</v>
      </c>
      <c r="P254" s="26">
        <f t="shared" si="51"/>
        <v>4.6979749777964958E-2</v>
      </c>
      <c r="Q254" s="17">
        <f t="shared" si="64"/>
        <v>-17.46610145471298</v>
      </c>
      <c r="R254" s="17">
        <f t="shared" si="52"/>
        <v>4.8516948485313833E-3</v>
      </c>
      <c r="S254" s="17">
        <f t="shared" si="53"/>
        <v>73.48954328587962</v>
      </c>
      <c r="T254" s="17">
        <f t="shared" si="54"/>
        <v>4.2128054929433577E-2</v>
      </c>
      <c r="U254">
        <f t="shared" si="65"/>
        <v>0.29031301298066176</v>
      </c>
    </row>
    <row r="255" spans="1:21" x14ac:dyDescent="0.25">
      <c r="A255" s="3" t="s">
        <v>8</v>
      </c>
      <c r="B255" s="3">
        <v>244</v>
      </c>
      <c r="C255" s="3">
        <v>244</v>
      </c>
      <c r="D255" s="10">
        <v>34.6</v>
      </c>
      <c r="E255" s="23">
        <f t="shared" si="55"/>
        <v>9.6111111111111107</v>
      </c>
      <c r="F255" s="17">
        <f t="shared" si="61"/>
        <v>-0.43518518518518573</v>
      </c>
      <c r="G255" s="17">
        <f t="shared" si="56"/>
        <v>26.017358263461492</v>
      </c>
      <c r="H255" s="17">
        <f t="shared" si="57"/>
        <v>64.049764778099998</v>
      </c>
      <c r="I255" s="17">
        <f t="shared" si="49"/>
        <v>-125.33463888888905</v>
      </c>
      <c r="J255" s="17">
        <f t="shared" si="58"/>
        <v>-35.267515847327559</v>
      </c>
      <c r="K255" s="17">
        <f t="shared" si="59"/>
        <v>-0.33896001342153709</v>
      </c>
      <c r="L255" s="17">
        <f t="shared" si="50"/>
        <v>-1.7244944962908841</v>
      </c>
      <c r="M255" s="17">
        <f t="shared" si="60"/>
        <v>13.301916337962963</v>
      </c>
      <c r="N255" s="17">
        <f t="shared" si="62"/>
        <v>0.21788388888888888</v>
      </c>
      <c r="O255" s="17">
        <f t="shared" si="63"/>
        <v>169.12709920067385</v>
      </c>
      <c r="P255" s="26">
        <f t="shared" si="51"/>
        <v>4.6979749777964958E-2</v>
      </c>
      <c r="Q255" s="17">
        <f t="shared" si="64"/>
        <v>-17.805061468134518</v>
      </c>
      <c r="R255" s="17">
        <f t="shared" si="52"/>
        <v>4.9458504078151435E-3</v>
      </c>
      <c r="S255" s="17">
        <f t="shared" si="53"/>
        <v>86.791459623842584</v>
      </c>
      <c r="T255" s="17">
        <f t="shared" si="54"/>
        <v>4.2033899370149813E-2</v>
      </c>
      <c r="U255">
        <f t="shared" si="65"/>
        <v>4.8647000440875332E-2</v>
      </c>
    </row>
    <row r="256" spans="1:21" x14ac:dyDescent="0.25">
      <c r="A256" s="3" t="s">
        <v>8</v>
      </c>
      <c r="B256" s="3">
        <v>245</v>
      </c>
      <c r="C256" s="3">
        <v>245</v>
      </c>
      <c r="D256" s="10">
        <v>32.299999999999997</v>
      </c>
      <c r="E256" s="23">
        <f t="shared" si="55"/>
        <v>8.9722222222222214</v>
      </c>
      <c r="F256" s="17">
        <f t="shared" si="61"/>
        <v>-0.51851851851851849</v>
      </c>
      <c r="G256" s="17">
        <f t="shared" si="56"/>
        <v>22.673368390763752</v>
      </c>
      <c r="H256" s="17">
        <f t="shared" si="57"/>
        <v>64.049764778099998</v>
      </c>
      <c r="I256" s="17">
        <f t="shared" si="49"/>
        <v>-149.33488888888888</v>
      </c>
      <c r="J256" s="17">
        <f t="shared" si="58"/>
        <v>-62.61175572002513</v>
      </c>
      <c r="K256" s="17">
        <f t="shared" si="59"/>
        <v>-0.56176658604355878</v>
      </c>
      <c r="L256" s="17">
        <f t="shared" si="50"/>
        <v>-2.2862610823344429</v>
      </c>
      <c r="M256" s="17">
        <f t="shared" si="60"/>
        <v>11.592231862268514</v>
      </c>
      <c r="N256" s="17">
        <f t="shared" si="62"/>
        <v>0.20340027777777775</v>
      </c>
      <c r="O256" s="17">
        <f t="shared" si="63"/>
        <v>169.12709920067385</v>
      </c>
      <c r="P256" s="26">
        <f t="shared" si="51"/>
        <v>4.6979749777964958E-2</v>
      </c>
      <c r="Q256" s="17">
        <f t="shared" si="64"/>
        <v>-18.366828054178075</v>
      </c>
      <c r="R256" s="17">
        <f t="shared" si="52"/>
        <v>5.1018966817161322E-3</v>
      </c>
      <c r="S256" s="17">
        <f t="shared" si="53"/>
        <v>98.383691486111104</v>
      </c>
      <c r="T256" s="17">
        <f t="shared" si="54"/>
        <v>4.1877853096248828E-2</v>
      </c>
      <c r="U256">
        <f t="shared" si="65"/>
        <v>0.51311958560268345</v>
      </c>
    </row>
    <row r="257" spans="1:21" x14ac:dyDescent="0.25">
      <c r="A257" s="3" t="s">
        <v>8</v>
      </c>
      <c r="B257" s="3">
        <v>246</v>
      </c>
      <c r="C257" s="3">
        <v>246</v>
      </c>
      <c r="D257" s="10">
        <v>29</v>
      </c>
      <c r="E257" s="23">
        <f t="shared" si="55"/>
        <v>8.0555555555555554</v>
      </c>
      <c r="F257" s="17">
        <f t="shared" si="61"/>
        <v>-0.66666666666666641</v>
      </c>
      <c r="G257" s="17">
        <f t="shared" si="56"/>
        <v>18.277087690510136</v>
      </c>
      <c r="H257" s="17">
        <f t="shared" si="57"/>
        <v>64.049764778099998</v>
      </c>
      <c r="I257" s="17">
        <f t="shared" si="49"/>
        <v>-192.00199999999992</v>
      </c>
      <c r="J257" s="17">
        <f t="shared" si="58"/>
        <v>-109.6751475313898</v>
      </c>
      <c r="K257" s="17">
        <f t="shared" si="59"/>
        <v>-0.88349424400286225</v>
      </c>
      <c r="L257" s="17">
        <f t="shared" si="50"/>
        <v>-3.1697553263373051</v>
      </c>
      <c r="M257" s="17">
        <f t="shared" si="60"/>
        <v>9.344541782407406</v>
      </c>
      <c r="N257" s="17">
        <f t="shared" si="62"/>
        <v>0.18261944444444445</v>
      </c>
      <c r="O257" s="17">
        <f t="shared" si="63"/>
        <v>169.12709920067385</v>
      </c>
      <c r="P257" s="26">
        <f t="shared" si="51"/>
        <v>4.6979749777964958E-2</v>
      </c>
      <c r="Q257" s="17">
        <f t="shared" si="64"/>
        <v>-19.250322298180937</v>
      </c>
      <c r="R257" s="17">
        <f t="shared" si="52"/>
        <v>5.3473117494947046E-3</v>
      </c>
      <c r="S257" s="17">
        <f t="shared" si="53"/>
        <v>107.72823326851851</v>
      </c>
      <c r="T257" s="17">
        <f t="shared" si="54"/>
        <v>4.1632438028470255E-2</v>
      </c>
      <c r="U257">
        <f t="shared" si="65"/>
        <v>0.3703746584001788</v>
      </c>
    </row>
    <row r="258" spans="1:21" x14ac:dyDescent="0.25">
      <c r="A258" s="3" t="s">
        <v>8</v>
      </c>
      <c r="B258" s="3">
        <v>247</v>
      </c>
      <c r="C258" s="3">
        <v>247</v>
      </c>
      <c r="D258" s="10">
        <v>25.1</v>
      </c>
      <c r="E258" s="23">
        <f t="shared" si="55"/>
        <v>6.9722222222222223</v>
      </c>
      <c r="F258" s="17">
        <f t="shared" si="61"/>
        <v>-0.62962962962962943</v>
      </c>
      <c r="G258" s="17">
        <f t="shared" si="56"/>
        <v>13.691733669320206</v>
      </c>
      <c r="H258" s="17">
        <f t="shared" si="57"/>
        <v>64.049764778099998</v>
      </c>
      <c r="I258" s="17">
        <f t="shared" si="49"/>
        <v>-181.33522222222214</v>
      </c>
      <c r="J258" s="17">
        <f t="shared" si="58"/>
        <v>-103.59372377480194</v>
      </c>
      <c r="K258" s="17">
        <f t="shared" si="59"/>
        <v>-0.72227846298542464</v>
      </c>
      <c r="L258" s="17">
        <f t="shared" si="50"/>
        <v>-3.8920337893227295</v>
      </c>
      <c r="M258" s="17">
        <f t="shared" si="60"/>
        <v>7.0001840289351858</v>
      </c>
      <c r="N258" s="17">
        <f t="shared" si="62"/>
        <v>0.15806027777777779</v>
      </c>
      <c r="O258" s="17">
        <f t="shared" si="63"/>
        <v>169.12709920067385</v>
      </c>
      <c r="P258" s="26">
        <f t="shared" si="51"/>
        <v>4.6979749777964958E-2</v>
      </c>
      <c r="Q258" s="17">
        <f t="shared" si="64"/>
        <v>-19.972600761166362</v>
      </c>
      <c r="R258" s="17">
        <f t="shared" si="52"/>
        <v>5.5479446558795451E-3</v>
      </c>
      <c r="S258" s="17">
        <f t="shared" si="53"/>
        <v>114.72841729745369</v>
      </c>
      <c r="T258" s="17">
        <f t="shared" si="54"/>
        <v>4.1431805122085413E-2</v>
      </c>
      <c r="U258">
        <f t="shared" si="65"/>
        <v>0.35190380458524584</v>
      </c>
    </row>
    <row r="259" spans="1:21" x14ac:dyDescent="0.25">
      <c r="A259" s="3" t="s">
        <v>8</v>
      </c>
      <c r="B259" s="3">
        <v>248</v>
      </c>
      <c r="C259" s="3">
        <v>248</v>
      </c>
      <c r="D259" s="10">
        <v>22.2</v>
      </c>
      <c r="E259" s="23">
        <f t="shared" si="55"/>
        <v>6.166666666666667</v>
      </c>
      <c r="F259" s="17">
        <f t="shared" si="61"/>
        <v>-0.38888888888888901</v>
      </c>
      <c r="G259" s="17">
        <f t="shared" si="56"/>
        <v>10.710677642557689</v>
      </c>
      <c r="H259" s="17">
        <f t="shared" si="57"/>
        <v>64.049764778099998</v>
      </c>
      <c r="I259" s="17">
        <f t="shared" si="49"/>
        <v>-112.00116666666669</v>
      </c>
      <c r="J259" s="17">
        <f t="shared" si="58"/>
        <v>-37.240724246009009</v>
      </c>
      <c r="K259" s="17">
        <f t="shared" si="59"/>
        <v>-0.22965113285038891</v>
      </c>
      <c r="L259" s="17">
        <f t="shared" si="50"/>
        <v>-4.1216849221731184</v>
      </c>
      <c r="M259" s="17">
        <f t="shared" si="60"/>
        <v>5.4760570416666665</v>
      </c>
      <c r="N259" s="17">
        <f t="shared" si="62"/>
        <v>0.13979833333333333</v>
      </c>
      <c r="O259" s="17">
        <f t="shared" si="63"/>
        <v>169.12709920067385</v>
      </c>
      <c r="P259" s="26">
        <f t="shared" si="51"/>
        <v>4.6979749777964958E-2</v>
      </c>
      <c r="Q259" s="17">
        <f t="shared" si="64"/>
        <v>-20.202251894016751</v>
      </c>
      <c r="R259" s="17">
        <f t="shared" si="52"/>
        <v>5.6117366372268754E-3</v>
      </c>
      <c r="S259" s="17">
        <f t="shared" si="53"/>
        <v>120.20447433912035</v>
      </c>
      <c r="T259" s="17">
        <f t="shared" si="54"/>
        <v>4.1368013140738083E-2</v>
      </c>
      <c r="U259">
        <f t="shared" si="65"/>
        <v>0.12225267173485693</v>
      </c>
    </row>
    <row r="260" spans="1:21" x14ac:dyDescent="0.25">
      <c r="A260" s="3" t="s">
        <v>8</v>
      </c>
      <c r="B260" s="3">
        <v>249</v>
      </c>
      <c r="C260" s="3">
        <v>249</v>
      </c>
      <c r="D260" s="10">
        <v>20.9</v>
      </c>
      <c r="E260" s="23">
        <f t="shared" si="55"/>
        <v>5.8055555555555554</v>
      </c>
      <c r="F260" s="17">
        <f t="shared" si="61"/>
        <v>-0.16666666666666666</v>
      </c>
      <c r="G260" s="17">
        <f t="shared" si="56"/>
        <v>9.493001990596591</v>
      </c>
      <c r="H260" s="17">
        <f t="shared" si="57"/>
        <v>64.049764778099998</v>
      </c>
      <c r="I260" s="17">
        <f t="shared" si="49"/>
        <v>-48.000499999999995</v>
      </c>
      <c r="J260" s="17">
        <f t="shared" si="58"/>
        <v>25.542266768696599</v>
      </c>
      <c r="K260" s="17">
        <f t="shared" si="59"/>
        <v>0.14828704874048859</v>
      </c>
      <c r="L260" s="17">
        <f t="shared" si="50"/>
        <v>0</v>
      </c>
      <c r="M260" s="17">
        <f t="shared" si="60"/>
        <v>4.8534950011574072</v>
      </c>
      <c r="N260" s="17">
        <f t="shared" si="62"/>
        <v>0.13161194444444443</v>
      </c>
      <c r="O260" s="17">
        <f t="shared" si="63"/>
        <v>169.27538624941434</v>
      </c>
      <c r="P260" s="26">
        <f t="shared" si="51"/>
        <v>4.7020940624837318E-2</v>
      </c>
      <c r="Q260" s="17">
        <f t="shared" si="64"/>
        <v>-20.202251894016751</v>
      </c>
      <c r="R260" s="17">
        <f t="shared" si="52"/>
        <v>5.6117366372268754E-3</v>
      </c>
      <c r="S260" s="17">
        <f t="shared" si="53"/>
        <v>0</v>
      </c>
      <c r="T260" s="17">
        <f t="shared" si="54"/>
        <v>4.1409203987610443E-2</v>
      </c>
      <c r="U260">
        <f t="shared" si="65"/>
        <v>0</v>
      </c>
    </row>
    <row r="261" spans="1:21" x14ac:dyDescent="0.25">
      <c r="A261" s="3" t="s">
        <v>8</v>
      </c>
      <c r="B261" s="3">
        <v>250</v>
      </c>
      <c r="C261" s="3">
        <v>250</v>
      </c>
      <c r="D261" s="10">
        <v>20.399999999999999</v>
      </c>
      <c r="E261" s="23">
        <f t="shared" si="55"/>
        <v>5.666666666666667</v>
      </c>
      <c r="F261" s="17">
        <f t="shared" si="61"/>
        <v>-0.12962962962962946</v>
      </c>
      <c r="G261" s="17">
        <f t="shared" si="56"/>
        <v>9.0442245104431631</v>
      </c>
      <c r="H261" s="17">
        <f t="shared" si="57"/>
        <v>64.049764778099998</v>
      </c>
      <c r="I261" s="17">
        <f t="shared" si="49"/>
        <v>-37.333722222222171</v>
      </c>
      <c r="J261" s="17">
        <f t="shared" si="58"/>
        <v>35.760267066320985</v>
      </c>
      <c r="K261" s="17">
        <f t="shared" si="59"/>
        <v>0.20264151337581893</v>
      </c>
      <c r="L261" s="17">
        <f t="shared" si="50"/>
        <v>0</v>
      </c>
      <c r="M261" s="17">
        <f t="shared" si="60"/>
        <v>4.6240481666666664</v>
      </c>
      <c r="N261" s="17">
        <f t="shared" si="62"/>
        <v>0.12846333333333335</v>
      </c>
      <c r="O261" s="17">
        <f t="shared" si="63"/>
        <v>169.47802776279016</v>
      </c>
      <c r="P261" s="26">
        <f t="shared" si="51"/>
        <v>4.7077229934108379E-2</v>
      </c>
      <c r="Q261" s="17">
        <f t="shared" si="64"/>
        <v>-20.202251894016751</v>
      </c>
      <c r="R261" s="17">
        <f t="shared" si="52"/>
        <v>5.6117366372268754E-3</v>
      </c>
      <c r="S261" s="17">
        <f t="shared" si="53"/>
        <v>0</v>
      </c>
      <c r="T261" s="17">
        <f t="shared" si="54"/>
        <v>4.1465493296881505E-2</v>
      </c>
      <c r="U261">
        <f t="shared" si="65"/>
        <v>0</v>
      </c>
    </row>
    <row r="262" spans="1:21" x14ac:dyDescent="0.25">
      <c r="A262" s="3" t="s">
        <v>8</v>
      </c>
      <c r="B262" s="3">
        <v>251</v>
      </c>
      <c r="C262" s="3">
        <v>251</v>
      </c>
      <c r="D262" s="10">
        <v>19.5</v>
      </c>
      <c r="E262" s="23">
        <f t="shared" si="55"/>
        <v>5.416666666666667</v>
      </c>
      <c r="F262" s="17">
        <f t="shared" si="61"/>
        <v>-0.18518518518518542</v>
      </c>
      <c r="G262" s="17">
        <f t="shared" si="56"/>
        <v>8.2638080788543178</v>
      </c>
      <c r="H262" s="17">
        <f t="shared" si="57"/>
        <v>64.049764778099998</v>
      </c>
      <c r="I262" s="17">
        <f t="shared" si="49"/>
        <v>-53.333888888888957</v>
      </c>
      <c r="J262" s="17">
        <f t="shared" si="58"/>
        <v>18.979683968065366</v>
      </c>
      <c r="K262" s="17">
        <f t="shared" si="59"/>
        <v>0.1028066214936874</v>
      </c>
      <c r="L262" s="17">
        <f t="shared" si="50"/>
        <v>0</v>
      </c>
      <c r="M262" s="17">
        <f t="shared" si="60"/>
        <v>4.2250440104166671</v>
      </c>
      <c r="N262" s="17">
        <f t="shared" si="62"/>
        <v>0.12279583333333334</v>
      </c>
      <c r="O262" s="17">
        <f t="shared" si="63"/>
        <v>169.58083438428386</v>
      </c>
      <c r="P262" s="26">
        <f t="shared" si="51"/>
        <v>4.7105787328967738E-2</v>
      </c>
      <c r="Q262" s="17">
        <f t="shared" si="64"/>
        <v>-20.202251894016751</v>
      </c>
      <c r="R262" s="17">
        <f t="shared" si="52"/>
        <v>5.6117366372268754E-3</v>
      </c>
      <c r="S262" s="17">
        <f t="shared" si="53"/>
        <v>0</v>
      </c>
      <c r="T262" s="17">
        <f t="shared" si="54"/>
        <v>4.1494050691740864E-2</v>
      </c>
      <c r="U262">
        <f t="shared" si="65"/>
        <v>0</v>
      </c>
    </row>
    <row r="263" spans="1:21" x14ac:dyDescent="0.25">
      <c r="A263" s="3" t="s">
        <v>8</v>
      </c>
      <c r="B263" s="3">
        <v>252</v>
      </c>
      <c r="C263" s="3">
        <v>252</v>
      </c>
      <c r="D263" s="10">
        <v>18.399999999999999</v>
      </c>
      <c r="E263" s="23">
        <f t="shared" si="55"/>
        <v>5.1111111111111107</v>
      </c>
      <c r="F263" s="17">
        <f t="shared" si="61"/>
        <v>-0.15740740740740744</v>
      </c>
      <c r="G263" s="17">
        <f t="shared" si="56"/>
        <v>7.3577774179537592</v>
      </c>
      <c r="H263" s="17">
        <f t="shared" si="57"/>
        <v>64.049764778099998</v>
      </c>
      <c r="I263" s="17">
        <f t="shared" si="49"/>
        <v>-45.333805555555564</v>
      </c>
      <c r="J263" s="17">
        <f t="shared" si="58"/>
        <v>26.07373664049819</v>
      </c>
      <c r="K263" s="17">
        <f t="shared" si="59"/>
        <v>0.13326576505143517</v>
      </c>
      <c r="L263" s="17">
        <f t="shared" si="50"/>
        <v>0</v>
      </c>
      <c r="M263" s="17">
        <f t="shared" si="60"/>
        <v>3.7618169629629619</v>
      </c>
      <c r="N263" s="17">
        <f t="shared" si="62"/>
        <v>0.11586888888888888</v>
      </c>
      <c r="O263" s="17">
        <f t="shared" si="63"/>
        <v>169.71410014933531</v>
      </c>
      <c r="P263" s="26">
        <f t="shared" si="51"/>
        <v>4.7142805597037589E-2</v>
      </c>
      <c r="Q263" s="17">
        <f t="shared" si="64"/>
        <v>-20.202251894016751</v>
      </c>
      <c r="R263" s="17">
        <f t="shared" si="52"/>
        <v>5.6117366372268754E-3</v>
      </c>
      <c r="S263" s="17">
        <f t="shared" si="53"/>
        <v>0</v>
      </c>
      <c r="T263" s="17">
        <f t="shared" si="54"/>
        <v>4.1531068959810714E-2</v>
      </c>
      <c r="U263">
        <f t="shared" si="65"/>
        <v>0</v>
      </c>
    </row>
    <row r="264" spans="1:21" x14ac:dyDescent="0.25">
      <c r="A264" s="3" t="s">
        <v>8</v>
      </c>
      <c r="B264" s="3">
        <v>253</v>
      </c>
      <c r="C264" s="3">
        <v>253</v>
      </c>
      <c r="D264" s="10">
        <v>17.8</v>
      </c>
      <c r="E264" s="23">
        <f t="shared" si="55"/>
        <v>4.9444444444444446</v>
      </c>
      <c r="F264" s="17">
        <f t="shared" si="61"/>
        <v>-5.5555555555555358E-2</v>
      </c>
      <c r="G264" s="17">
        <f t="shared" si="56"/>
        <v>6.8857460925817264</v>
      </c>
      <c r="H264" s="17">
        <f t="shared" si="57"/>
        <v>64.049764778099998</v>
      </c>
      <c r="I264" s="17">
        <f t="shared" si="49"/>
        <v>-16.000166666666608</v>
      </c>
      <c r="J264" s="17">
        <f t="shared" si="58"/>
        <v>54.935344204015117</v>
      </c>
      <c r="K264" s="17">
        <f t="shared" si="59"/>
        <v>0.27162475745318587</v>
      </c>
      <c r="L264" s="17">
        <f t="shared" si="50"/>
        <v>0</v>
      </c>
      <c r="M264" s="17">
        <f t="shared" si="60"/>
        <v>3.5204811157407407</v>
      </c>
      <c r="N264" s="17">
        <f t="shared" si="62"/>
        <v>0.11209055555555555</v>
      </c>
      <c r="O264" s="17">
        <f t="shared" si="63"/>
        <v>169.9857249067885</v>
      </c>
      <c r="P264" s="26">
        <f t="shared" si="51"/>
        <v>4.7218256918552359E-2</v>
      </c>
      <c r="Q264" s="17">
        <f t="shared" si="64"/>
        <v>-20.202251894016751</v>
      </c>
      <c r="R264" s="17">
        <f t="shared" si="52"/>
        <v>5.6117366372268754E-3</v>
      </c>
      <c r="S264" s="17">
        <f t="shared" si="53"/>
        <v>0</v>
      </c>
      <c r="T264" s="17">
        <f t="shared" si="54"/>
        <v>4.1606520281325485E-2</v>
      </c>
      <c r="U264">
        <f t="shared" si="65"/>
        <v>0</v>
      </c>
    </row>
    <row r="265" spans="1:21" x14ac:dyDescent="0.25">
      <c r="A265" s="3" t="s">
        <v>8</v>
      </c>
      <c r="B265" s="3">
        <v>254</v>
      </c>
      <c r="C265" s="3">
        <v>254</v>
      </c>
      <c r="D265" s="10">
        <v>17.8</v>
      </c>
      <c r="E265" s="23">
        <f t="shared" si="55"/>
        <v>4.9444444444444446</v>
      </c>
      <c r="F265" s="17">
        <f t="shared" si="61"/>
        <v>-3.7037037037037202E-2</v>
      </c>
      <c r="G265" s="17">
        <f t="shared" si="56"/>
        <v>6.8857460925817264</v>
      </c>
      <c r="H265" s="17">
        <f t="shared" si="57"/>
        <v>64.049764778099998</v>
      </c>
      <c r="I265" s="17">
        <f t="shared" si="49"/>
        <v>-10.666777777777824</v>
      </c>
      <c r="J265" s="17">
        <f t="shared" si="58"/>
        <v>60.268733092903901</v>
      </c>
      <c r="K265" s="17">
        <f t="shared" si="59"/>
        <v>0.29799540251491374</v>
      </c>
      <c r="L265" s="17">
        <f t="shared" si="50"/>
        <v>0</v>
      </c>
      <c r="M265" s="17">
        <f t="shared" si="60"/>
        <v>3.5204811157407407</v>
      </c>
      <c r="N265" s="17">
        <f t="shared" si="62"/>
        <v>0.11209055555555555</v>
      </c>
      <c r="O265" s="17">
        <f t="shared" si="63"/>
        <v>170.28372030930342</v>
      </c>
      <c r="P265" s="26">
        <f t="shared" si="51"/>
        <v>4.7301033419250953E-2</v>
      </c>
      <c r="Q265" s="17">
        <f t="shared" si="64"/>
        <v>-20.202251894016751</v>
      </c>
      <c r="R265" s="17">
        <f t="shared" si="52"/>
        <v>5.6117366372268754E-3</v>
      </c>
      <c r="S265" s="17">
        <f t="shared" si="53"/>
        <v>0</v>
      </c>
      <c r="T265" s="17">
        <f t="shared" si="54"/>
        <v>4.1689296782024078E-2</v>
      </c>
      <c r="U265">
        <f t="shared" si="65"/>
        <v>0</v>
      </c>
    </row>
    <row r="266" spans="1:21" x14ac:dyDescent="0.25">
      <c r="A266" s="3" t="s">
        <v>8</v>
      </c>
      <c r="B266" s="3">
        <v>255</v>
      </c>
      <c r="C266" s="3">
        <v>255</v>
      </c>
      <c r="D266" s="10">
        <v>17.399999999999999</v>
      </c>
      <c r="E266" s="23">
        <f t="shared" si="55"/>
        <v>4.833333333333333</v>
      </c>
      <c r="F266" s="17">
        <f t="shared" si="61"/>
        <v>-0.19444444444444464</v>
      </c>
      <c r="G266" s="17">
        <f t="shared" si="56"/>
        <v>6.5797515685836485</v>
      </c>
      <c r="H266" s="17">
        <f t="shared" si="57"/>
        <v>64.049764778099998</v>
      </c>
      <c r="I266" s="17">
        <f t="shared" si="49"/>
        <v>-56.000583333333388</v>
      </c>
      <c r="J266" s="17">
        <f t="shared" si="58"/>
        <v>14.628933013350256</v>
      </c>
      <c r="K266" s="17">
        <f t="shared" si="59"/>
        <v>7.0706509564526232E-2</v>
      </c>
      <c r="L266" s="17">
        <f t="shared" si="50"/>
        <v>0</v>
      </c>
      <c r="M266" s="17">
        <f t="shared" si="60"/>
        <v>3.364035041666666</v>
      </c>
      <c r="N266" s="17">
        <f t="shared" si="62"/>
        <v>0.10957166666666665</v>
      </c>
      <c r="O266" s="17">
        <f t="shared" si="63"/>
        <v>170.35442681886795</v>
      </c>
      <c r="P266" s="26">
        <f t="shared" si="51"/>
        <v>4.7320674116352206E-2</v>
      </c>
      <c r="Q266" s="17">
        <f t="shared" si="64"/>
        <v>-20.202251894016751</v>
      </c>
      <c r="R266" s="17">
        <f t="shared" si="52"/>
        <v>5.6117366372268754E-3</v>
      </c>
      <c r="S266" s="17">
        <f t="shared" si="53"/>
        <v>0</v>
      </c>
      <c r="T266" s="17">
        <f t="shared" si="54"/>
        <v>4.1708937479125331E-2</v>
      </c>
      <c r="U266">
        <f t="shared" si="65"/>
        <v>0</v>
      </c>
    </row>
    <row r="267" spans="1:21" x14ac:dyDescent="0.25">
      <c r="A267" s="3" t="s">
        <v>8</v>
      </c>
      <c r="B267" s="3">
        <v>256</v>
      </c>
      <c r="C267" s="3">
        <v>256</v>
      </c>
      <c r="D267" s="10">
        <v>15.7</v>
      </c>
      <c r="E267" s="23">
        <f t="shared" si="55"/>
        <v>4.3611111111111107</v>
      </c>
      <c r="F267" s="17">
        <f t="shared" si="61"/>
        <v>-0.26851851851851843</v>
      </c>
      <c r="G267" s="17">
        <f t="shared" si="56"/>
        <v>5.3568601008725842</v>
      </c>
      <c r="H267" s="17">
        <f t="shared" si="57"/>
        <v>64.049764778099998</v>
      </c>
      <c r="I267" s="17">
        <f t="shared" ref="I267:I330" si="66">$H$3*F267</f>
        <v>-77.334138888888859</v>
      </c>
      <c r="J267" s="17">
        <f t="shared" si="58"/>
        <v>-7.9275140099162797</v>
      </c>
      <c r="K267" s="17">
        <f t="shared" si="59"/>
        <v>-3.4572769432134887E-2</v>
      </c>
      <c r="L267" s="17">
        <f t="shared" ref="L267:L330" si="67">IF(K267&lt;0,SUM(K267,L266),0)</f>
        <v>-3.4572769432134887E-2</v>
      </c>
      <c r="M267" s="17">
        <f t="shared" si="60"/>
        <v>2.7388063067129624</v>
      </c>
      <c r="N267" s="17">
        <f t="shared" si="62"/>
        <v>9.8866388888888879E-2</v>
      </c>
      <c r="O267" s="17">
        <f t="shared" si="63"/>
        <v>170.35442681886795</v>
      </c>
      <c r="P267" s="26">
        <f t="shared" ref="P267:P330" si="68">O267/3600</f>
        <v>4.7320674116352206E-2</v>
      </c>
      <c r="Q267" s="17">
        <f t="shared" si="64"/>
        <v>-20.236824663448886</v>
      </c>
      <c r="R267" s="17">
        <f t="shared" ref="R267:R330" si="69">ABS(Q267)/3600</f>
        <v>5.6213401842913572E-3</v>
      </c>
      <c r="S267" s="17">
        <f t="shared" ref="S267:S330" si="70">IF(K267&lt;0,SUM(M267,S266),0)</f>
        <v>2.7388063067129624</v>
      </c>
      <c r="T267" s="17">
        <f t="shared" ref="T267:T330" si="71">P267-R267</f>
        <v>4.169933393206085E-2</v>
      </c>
      <c r="U267">
        <f t="shared" si="65"/>
        <v>3.4572769432134887E-2</v>
      </c>
    </row>
    <row r="268" spans="1:21" x14ac:dyDescent="0.25">
      <c r="A268" s="3" t="s">
        <v>8</v>
      </c>
      <c r="B268" s="3">
        <v>257</v>
      </c>
      <c r="C268" s="3">
        <v>257</v>
      </c>
      <c r="D268" s="10">
        <v>14.5</v>
      </c>
      <c r="E268" s="23">
        <f t="shared" ref="E268:E331" si="72">(D268*1000)/3600</f>
        <v>4.0277777777777777</v>
      </c>
      <c r="F268" s="17">
        <f t="shared" si="61"/>
        <v>-2.7777777777777679E-2</v>
      </c>
      <c r="G268" s="17">
        <f t="shared" ref="G268:G331" si="73">0.5*$H$5*$H$7*$H$6*(E268^2)</f>
        <v>4.569271922627534</v>
      </c>
      <c r="H268" s="17">
        <f t="shared" ref="H268:H331" si="74">$H$4*$H$3*9.81</f>
        <v>64.049764778099998</v>
      </c>
      <c r="I268" s="17">
        <f t="shared" si="66"/>
        <v>-8.0000833333333041</v>
      </c>
      <c r="J268" s="17">
        <f t="shared" ref="J268:J331" si="75">SUM(G268:I268)</f>
        <v>60.618953367394226</v>
      </c>
      <c r="K268" s="17">
        <f t="shared" ref="K268:K331" si="76">(J268*E268)/1000</f>
        <v>0.24415967328533786</v>
      </c>
      <c r="L268" s="17">
        <f t="shared" si="67"/>
        <v>0</v>
      </c>
      <c r="M268" s="17">
        <f t="shared" ref="M268:M331" si="77">(0.5*$H$3*E268^2)/1000</f>
        <v>2.3361354456018515</v>
      </c>
      <c r="N268" s="17">
        <f t="shared" si="62"/>
        <v>9.1309722222222223E-2</v>
      </c>
      <c r="O268" s="17">
        <f t="shared" si="63"/>
        <v>170.59858649215329</v>
      </c>
      <c r="P268" s="26">
        <f t="shared" si="68"/>
        <v>4.7388496247820357E-2</v>
      </c>
      <c r="Q268" s="17">
        <f t="shared" si="64"/>
        <v>-20.236824663448886</v>
      </c>
      <c r="R268" s="17">
        <f t="shared" si="69"/>
        <v>5.6213401842913572E-3</v>
      </c>
      <c r="S268" s="17">
        <f t="shared" si="70"/>
        <v>0</v>
      </c>
      <c r="T268" s="17">
        <f t="shared" si="71"/>
        <v>4.1767156063529001E-2</v>
      </c>
      <c r="U268">
        <f t="shared" si="65"/>
        <v>0</v>
      </c>
    </row>
    <row r="269" spans="1:21" x14ac:dyDescent="0.25">
      <c r="A269" s="3" t="s">
        <v>8</v>
      </c>
      <c r="B269" s="3">
        <v>258</v>
      </c>
      <c r="C269" s="3">
        <v>258</v>
      </c>
      <c r="D269" s="10">
        <v>15.4</v>
      </c>
      <c r="E269" s="23">
        <f t="shared" si="72"/>
        <v>4.2777777777777777</v>
      </c>
      <c r="F269" s="17">
        <f t="shared" ref="F269:F332" si="78">(E270-E268)/3</f>
        <v>0.31481481481481488</v>
      </c>
      <c r="G269" s="17">
        <f t="shared" si="73"/>
        <v>5.1540952635926089</v>
      </c>
      <c r="H269" s="17">
        <f t="shared" si="74"/>
        <v>64.049764778099998</v>
      </c>
      <c r="I269" s="17">
        <f t="shared" si="66"/>
        <v>90.667611111111128</v>
      </c>
      <c r="J269" s="17">
        <f t="shared" si="75"/>
        <v>159.87147115280374</v>
      </c>
      <c r="K269" s="17">
        <f t="shared" si="76"/>
        <v>0.68389462659810485</v>
      </c>
      <c r="L269" s="17">
        <f t="shared" si="67"/>
        <v>0</v>
      </c>
      <c r="M269" s="17">
        <f t="shared" si="77"/>
        <v>2.6351385601851853</v>
      </c>
      <c r="N269" s="17">
        <f t="shared" ref="N269:N332" si="79">$H$4*E269</f>
        <v>9.6977222222222215E-2</v>
      </c>
      <c r="O269" s="17">
        <f t="shared" ref="O269:O332" si="80">IF(E269&gt;0, IF(K269&gt;0, SUM($K269,O268), O268), O268)</f>
        <v>171.28248111875141</v>
      </c>
      <c r="P269" s="26">
        <f t="shared" si="68"/>
        <v>4.7578466977430948E-2</v>
      </c>
      <c r="Q269" s="17">
        <f t="shared" ref="Q269:Q332" si="81">IF(K269&lt;0,SUM(K269,Q268),Q268)</f>
        <v>-20.236824663448886</v>
      </c>
      <c r="R269" s="17">
        <f t="shared" si="69"/>
        <v>5.6213401842913572E-3</v>
      </c>
      <c r="S269" s="17">
        <f t="shared" si="70"/>
        <v>0</v>
      </c>
      <c r="T269" s="17">
        <f t="shared" si="71"/>
        <v>4.1957126793139593E-2</v>
      </c>
      <c r="U269">
        <f t="shared" ref="U269:U332" si="82">ABS(IF(K269&lt;0,SUM(K269,U268)))</f>
        <v>0</v>
      </c>
    </row>
    <row r="270" spans="1:21" x14ac:dyDescent="0.25">
      <c r="A270" s="3" t="s">
        <v>8</v>
      </c>
      <c r="B270" s="3">
        <v>259</v>
      </c>
      <c r="C270" s="3">
        <v>259</v>
      </c>
      <c r="D270" s="10">
        <v>17.899999999999999</v>
      </c>
      <c r="E270" s="23">
        <f t="shared" si="72"/>
        <v>4.9722222222222223</v>
      </c>
      <c r="F270" s="17">
        <f t="shared" si="78"/>
        <v>0.48148148148148157</v>
      </c>
      <c r="G270" s="17">
        <f t="shared" si="73"/>
        <v>6.9633313518624886</v>
      </c>
      <c r="H270" s="17">
        <f t="shared" si="74"/>
        <v>64.049764778099998</v>
      </c>
      <c r="I270" s="17">
        <f t="shared" si="66"/>
        <v>138.66811111111113</v>
      </c>
      <c r="J270" s="17">
        <f t="shared" si="75"/>
        <v>209.68120724107362</v>
      </c>
      <c r="K270" s="17">
        <f t="shared" si="76"/>
        <v>1.0425815582264495</v>
      </c>
      <c r="L270" s="17">
        <f t="shared" si="67"/>
        <v>0</v>
      </c>
      <c r="M270" s="17">
        <f t="shared" si="77"/>
        <v>3.5601481956018515</v>
      </c>
      <c r="N270" s="17">
        <f t="shared" si="79"/>
        <v>0.11272027777777778</v>
      </c>
      <c r="O270" s="17">
        <f t="shared" si="80"/>
        <v>172.32506267697786</v>
      </c>
      <c r="P270" s="26">
        <f t="shared" si="68"/>
        <v>4.7868072965827187E-2</v>
      </c>
      <c r="Q270" s="17">
        <f t="shared" si="81"/>
        <v>-20.236824663448886</v>
      </c>
      <c r="R270" s="17">
        <f t="shared" si="69"/>
        <v>5.6213401842913572E-3</v>
      </c>
      <c r="S270" s="17">
        <f t="shared" si="70"/>
        <v>0</v>
      </c>
      <c r="T270" s="17">
        <f t="shared" si="71"/>
        <v>4.2246732781535831E-2</v>
      </c>
      <c r="U270">
        <f t="shared" si="82"/>
        <v>0</v>
      </c>
    </row>
    <row r="271" spans="1:21" x14ac:dyDescent="0.25">
      <c r="A271" s="3" t="s">
        <v>8</v>
      </c>
      <c r="B271" s="3">
        <v>260</v>
      </c>
      <c r="C271" s="3">
        <v>260</v>
      </c>
      <c r="D271" s="10">
        <v>20.6</v>
      </c>
      <c r="E271" s="23">
        <f t="shared" si="72"/>
        <v>5.7222222222222223</v>
      </c>
      <c r="F271" s="17">
        <f t="shared" si="78"/>
        <v>0.49074074074074076</v>
      </c>
      <c r="G271" s="17">
        <f t="shared" si="73"/>
        <v>9.2224315485670427</v>
      </c>
      <c r="H271" s="17">
        <f t="shared" si="74"/>
        <v>64.049764778099998</v>
      </c>
      <c r="I271" s="17">
        <f t="shared" si="66"/>
        <v>141.33480555555556</v>
      </c>
      <c r="J271" s="17">
        <f t="shared" si="75"/>
        <v>214.60700188222262</v>
      </c>
      <c r="K271" s="17">
        <f t="shared" si="76"/>
        <v>1.2280289552149406</v>
      </c>
      <c r="L271" s="17">
        <f t="shared" si="67"/>
        <v>0</v>
      </c>
      <c r="M271" s="17">
        <f t="shared" si="77"/>
        <v>4.715160226851852</v>
      </c>
      <c r="N271" s="17">
        <f t="shared" si="79"/>
        <v>0.12972277777777777</v>
      </c>
      <c r="O271" s="17">
        <f t="shared" si="80"/>
        <v>173.5530916321928</v>
      </c>
      <c r="P271" s="26">
        <f t="shared" si="68"/>
        <v>4.8209192120053555E-2</v>
      </c>
      <c r="Q271" s="17">
        <f t="shared" si="81"/>
        <v>-20.236824663448886</v>
      </c>
      <c r="R271" s="17">
        <f t="shared" si="69"/>
        <v>5.6213401842913572E-3</v>
      </c>
      <c r="S271" s="17">
        <f t="shared" si="70"/>
        <v>0</v>
      </c>
      <c r="T271" s="17">
        <f t="shared" si="71"/>
        <v>4.25878519357622E-2</v>
      </c>
      <c r="U271">
        <f t="shared" si="82"/>
        <v>0</v>
      </c>
    </row>
    <row r="272" spans="1:21" x14ac:dyDescent="0.25">
      <c r="A272" s="3" t="s">
        <v>8</v>
      </c>
      <c r="B272" s="3">
        <v>261</v>
      </c>
      <c r="C272" s="3">
        <v>261</v>
      </c>
      <c r="D272" s="10">
        <v>23.2</v>
      </c>
      <c r="E272" s="23">
        <f t="shared" si="72"/>
        <v>6.4444444444444446</v>
      </c>
      <c r="F272" s="17">
        <f t="shared" si="78"/>
        <v>0.47222222222222232</v>
      </c>
      <c r="G272" s="17">
        <f t="shared" si="73"/>
        <v>11.697336121926488</v>
      </c>
      <c r="H272" s="17">
        <f t="shared" si="74"/>
        <v>64.049764778099998</v>
      </c>
      <c r="I272" s="17">
        <f t="shared" si="66"/>
        <v>136.0014166666667</v>
      </c>
      <c r="J272" s="17">
        <f t="shared" si="75"/>
        <v>211.74851756669318</v>
      </c>
      <c r="K272" s="17">
        <f t="shared" si="76"/>
        <v>1.364601557652023</v>
      </c>
      <c r="L272" s="17">
        <f t="shared" si="67"/>
        <v>0</v>
      </c>
      <c r="M272" s="17">
        <f t="shared" si="77"/>
        <v>5.9805067407407408</v>
      </c>
      <c r="N272" s="17">
        <f t="shared" si="79"/>
        <v>0.14609555555555556</v>
      </c>
      <c r="O272" s="17">
        <f t="shared" si="80"/>
        <v>174.91769318984484</v>
      </c>
      <c r="P272" s="26">
        <f t="shared" si="68"/>
        <v>4.8588248108290231E-2</v>
      </c>
      <c r="Q272" s="17">
        <f t="shared" si="81"/>
        <v>-20.236824663448886</v>
      </c>
      <c r="R272" s="17">
        <f t="shared" si="69"/>
        <v>5.6213401842913572E-3</v>
      </c>
      <c r="S272" s="17">
        <f t="shared" si="70"/>
        <v>0</v>
      </c>
      <c r="T272" s="17">
        <f t="shared" si="71"/>
        <v>4.2966907923998876E-2</v>
      </c>
      <c r="U272">
        <f t="shared" si="82"/>
        <v>0</v>
      </c>
    </row>
    <row r="273" spans="1:21" x14ac:dyDescent="0.25">
      <c r="A273" s="3" t="s">
        <v>8</v>
      </c>
      <c r="B273" s="3">
        <v>262</v>
      </c>
      <c r="C273" s="3">
        <v>262</v>
      </c>
      <c r="D273" s="10">
        <v>25.7</v>
      </c>
      <c r="E273" s="23">
        <f t="shared" si="72"/>
        <v>7.1388888888888893</v>
      </c>
      <c r="F273" s="17">
        <f t="shared" si="78"/>
        <v>0.50925925925925919</v>
      </c>
      <c r="G273" s="17">
        <f t="shared" si="73"/>
        <v>14.354142269566044</v>
      </c>
      <c r="H273" s="17">
        <f t="shared" si="74"/>
        <v>64.049764778099998</v>
      </c>
      <c r="I273" s="17">
        <f t="shared" si="66"/>
        <v>146.66819444444442</v>
      </c>
      <c r="J273" s="17">
        <f t="shared" si="75"/>
        <v>225.07210149211045</v>
      </c>
      <c r="K273" s="17">
        <f t="shared" si="76"/>
        <v>1.6067647245408996</v>
      </c>
      <c r="L273" s="17">
        <f t="shared" si="67"/>
        <v>0</v>
      </c>
      <c r="M273" s="17">
        <f t="shared" si="77"/>
        <v>7.3388542233796308</v>
      </c>
      <c r="N273" s="17">
        <f t="shared" si="79"/>
        <v>0.16183861111111111</v>
      </c>
      <c r="O273" s="17">
        <f t="shared" si="80"/>
        <v>176.52445791438575</v>
      </c>
      <c r="P273" s="26">
        <f t="shared" si="68"/>
        <v>4.9034571642884932E-2</v>
      </c>
      <c r="Q273" s="17">
        <f t="shared" si="81"/>
        <v>-20.236824663448886</v>
      </c>
      <c r="R273" s="17">
        <f t="shared" si="69"/>
        <v>5.6213401842913572E-3</v>
      </c>
      <c r="S273" s="17">
        <f t="shared" si="70"/>
        <v>0</v>
      </c>
      <c r="T273" s="17">
        <f t="shared" si="71"/>
        <v>4.3413231458593576E-2</v>
      </c>
      <c r="U273">
        <f t="shared" si="82"/>
        <v>0</v>
      </c>
    </row>
    <row r="274" spans="1:21" x14ac:dyDescent="0.25">
      <c r="A274" s="3" t="s">
        <v>8</v>
      </c>
      <c r="B274" s="3">
        <v>263</v>
      </c>
      <c r="C274" s="3">
        <v>263</v>
      </c>
      <c r="D274" s="10">
        <v>28.7</v>
      </c>
      <c r="E274" s="23">
        <f t="shared" si="72"/>
        <v>7.9722222222222223</v>
      </c>
      <c r="F274" s="17">
        <f t="shared" si="78"/>
        <v>0.62962962962962976</v>
      </c>
      <c r="G274" s="17">
        <f t="shared" si="73"/>
        <v>17.900896979543752</v>
      </c>
      <c r="H274" s="17">
        <f t="shared" si="74"/>
        <v>64.049764778099998</v>
      </c>
      <c r="I274" s="17">
        <f t="shared" si="66"/>
        <v>181.33522222222226</v>
      </c>
      <c r="J274" s="17">
        <f t="shared" si="75"/>
        <v>263.28588397986601</v>
      </c>
      <c r="K274" s="17">
        <f t="shared" si="76"/>
        <v>2.0989735750617098</v>
      </c>
      <c r="L274" s="17">
        <f t="shared" si="67"/>
        <v>0</v>
      </c>
      <c r="M274" s="17">
        <f t="shared" si="77"/>
        <v>9.1522064456018519</v>
      </c>
      <c r="N274" s="17">
        <f t="shared" si="79"/>
        <v>0.18073027777777778</v>
      </c>
      <c r="O274" s="17">
        <f t="shared" si="80"/>
        <v>178.62343148944746</v>
      </c>
      <c r="P274" s="26">
        <f t="shared" si="68"/>
        <v>4.9617619858179848E-2</v>
      </c>
      <c r="Q274" s="17">
        <f t="shared" si="81"/>
        <v>-20.236824663448886</v>
      </c>
      <c r="R274" s="17">
        <f t="shared" si="69"/>
        <v>5.6213401842913572E-3</v>
      </c>
      <c r="S274" s="17">
        <f t="shared" si="70"/>
        <v>0</v>
      </c>
      <c r="T274" s="17">
        <f t="shared" si="71"/>
        <v>4.3996279673888493E-2</v>
      </c>
      <c r="U274">
        <f t="shared" si="82"/>
        <v>0</v>
      </c>
    </row>
    <row r="275" spans="1:21" x14ac:dyDescent="0.25">
      <c r="A275" s="3" t="s">
        <v>8</v>
      </c>
      <c r="B275" s="3">
        <v>264</v>
      </c>
      <c r="C275" s="3">
        <v>264</v>
      </c>
      <c r="D275" s="10">
        <v>32.5</v>
      </c>
      <c r="E275" s="23">
        <f t="shared" si="72"/>
        <v>9.0277777777777786</v>
      </c>
      <c r="F275" s="17">
        <f t="shared" si="78"/>
        <v>0.68518518518518545</v>
      </c>
      <c r="G275" s="17">
        <f t="shared" si="73"/>
        <v>22.955022441261992</v>
      </c>
      <c r="H275" s="17">
        <f t="shared" si="74"/>
        <v>64.049764778099998</v>
      </c>
      <c r="I275" s="17">
        <f t="shared" si="66"/>
        <v>197.33538888888896</v>
      </c>
      <c r="J275" s="17">
        <f t="shared" si="75"/>
        <v>284.34017610825094</v>
      </c>
      <c r="K275" s="17">
        <f t="shared" si="76"/>
        <v>2.5669599231994882</v>
      </c>
      <c r="L275" s="17">
        <f t="shared" si="67"/>
        <v>0</v>
      </c>
      <c r="M275" s="17">
        <f t="shared" si="77"/>
        <v>11.736233362268518</v>
      </c>
      <c r="N275" s="17">
        <f t="shared" si="79"/>
        <v>0.20465972222222223</v>
      </c>
      <c r="O275" s="17">
        <f t="shared" si="80"/>
        <v>181.19039141264693</v>
      </c>
      <c r="P275" s="26">
        <f t="shared" si="68"/>
        <v>5.0330664281290814E-2</v>
      </c>
      <c r="Q275" s="17">
        <f t="shared" si="81"/>
        <v>-20.236824663448886</v>
      </c>
      <c r="R275" s="17">
        <f t="shared" si="69"/>
        <v>5.6213401842913572E-3</v>
      </c>
      <c r="S275" s="17">
        <f t="shared" si="70"/>
        <v>0</v>
      </c>
      <c r="T275" s="17">
        <f t="shared" si="71"/>
        <v>4.4709324096999459E-2</v>
      </c>
      <c r="U275">
        <f t="shared" si="82"/>
        <v>0</v>
      </c>
    </row>
    <row r="276" spans="1:21" x14ac:dyDescent="0.25">
      <c r="A276" s="3" t="s">
        <v>8</v>
      </c>
      <c r="B276" s="3">
        <v>265</v>
      </c>
      <c r="C276" s="3">
        <v>265</v>
      </c>
      <c r="D276" s="10">
        <v>36.1</v>
      </c>
      <c r="E276" s="23">
        <f t="shared" si="72"/>
        <v>10.027777777777779</v>
      </c>
      <c r="F276" s="17">
        <f t="shared" si="78"/>
        <v>0.60185185185185175</v>
      </c>
      <c r="G276" s="17">
        <f t="shared" si="73"/>
        <v>28.322096847978262</v>
      </c>
      <c r="H276" s="17">
        <f t="shared" si="74"/>
        <v>64.049764778099998</v>
      </c>
      <c r="I276" s="17">
        <f t="shared" si="66"/>
        <v>173.33513888888885</v>
      </c>
      <c r="J276" s="17">
        <f t="shared" si="75"/>
        <v>265.70700051496709</v>
      </c>
      <c r="K276" s="17">
        <f t="shared" si="76"/>
        <v>2.6644507551639758</v>
      </c>
      <c r="L276" s="17">
        <f t="shared" si="67"/>
        <v>0</v>
      </c>
      <c r="M276" s="17">
        <f t="shared" si="77"/>
        <v>14.480261945601853</v>
      </c>
      <c r="N276" s="17">
        <f t="shared" si="79"/>
        <v>0.22732972222222222</v>
      </c>
      <c r="O276" s="17">
        <f t="shared" si="80"/>
        <v>183.85484216781092</v>
      </c>
      <c r="P276" s="26">
        <f t="shared" si="68"/>
        <v>5.1070789491058588E-2</v>
      </c>
      <c r="Q276" s="17">
        <f t="shared" si="81"/>
        <v>-20.236824663448886</v>
      </c>
      <c r="R276" s="17">
        <f t="shared" si="69"/>
        <v>5.6213401842913572E-3</v>
      </c>
      <c r="S276" s="17">
        <f t="shared" si="70"/>
        <v>0</v>
      </c>
      <c r="T276" s="17">
        <f t="shared" si="71"/>
        <v>4.5449449306767233E-2</v>
      </c>
      <c r="U276">
        <f t="shared" si="82"/>
        <v>0</v>
      </c>
    </row>
    <row r="277" spans="1:21" x14ac:dyDescent="0.25">
      <c r="A277" s="3" t="s">
        <v>8</v>
      </c>
      <c r="B277" s="3">
        <v>266</v>
      </c>
      <c r="C277" s="3">
        <v>266</v>
      </c>
      <c r="D277" s="10">
        <v>39</v>
      </c>
      <c r="E277" s="23">
        <f t="shared" si="72"/>
        <v>10.833333333333334</v>
      </c>
      <c r="F277" s="17">
        <f t="shared" si="78"/>
        <v>0.43518518518518512</v>
      </c>
      <c r="G277" s="17">
        <f t="shared" si="73"/>
        <v>33.055232315417271</v>
      </c>
      <c r="H277" s="17">
        <f t="shared" si="74"/>
        <v>64.049764778099998</v>
      </c>
      <c r="I277" s="17">
        <f t="shared" si="66"/>
        <v>125.33463888888886</v>
      </c>
      <c r="J277" s="17">
        <f t="shared" si="75"/>
        <v>222.43963598240612</v>
      </c>
      <c r="K277" s="17">
        <f t="shared" si="76"/>
        <v>2.409762723142733</v>
      </c>
      <c r="L277" s="17">
        <f t="shared" si="67"/>
        <v>0</v>
      </c>
      <c r="M277" s="17">
        <f t="shared" si="77"/>
        <v>16.900176041666668</v>
      </c>
      <c r="N277" s="17">
        <f t="shared" si="79"/>
        <v>0.24559166666666668</v>
      </c>
      <c r="O277" s="17">
        <f t="shared" si="80"/>
        <v>186.26460489095365</v>
      </c>
      <c r="P277" s="26">
        <f t="shared" si="68"/>
        <v>5.1740168025264904E-2</v>
      </c>
      <c r="Q277" s="17">
        <f t="shared" si="81"/>
        <v>-20.236824663448886</v>
      </c>
      <c r="R277" s="17">
        <f t="shared" si="69"/>
        <v>5.6213401842913572E-3</v>
      </c>
      <c r="S277" s="17">
        <f t="shared" si="70"/>
        <v>0</v>
      </c>
      <c r="T277" s="17">
        <f t="shared" si="71"/>
        <v>4.6118827840973549E-2</v>
      </c>
      <c r="U277">
        <f t="shared" si="82"/>
        <v>0</v>
      </c>
    </row>
    <row r="278" spans="1:21" x14ac:dyDescent="0.25">
      <c r="A278" s="3" t="s">
        <v>8</v>
      </c>
      <c r="B278" s="3">
        <v>267</v>
      </c>
      <c r="C278" s="3">
        <v>267</v>
      </c>
      <c r="D278" s="10">
        <v>40.799999999999997</v>
      </c>
      <c r="E278" s="23">
        <f t="shared" si="72"/>
        <v>11.333333333333334</v>
      </c>
      <c r="F278" s="17">
        <f t="shared" si="78"/>
        <v>0.36111111111111072</v>
      </c>
      <c r="G278" s="17">
        <f t="shared" si="73"/>
        <v>36.176898041772652</v>
      </c>
      <c r="H278" s="17">
        <f t="shared" si="74"/>
        <v>64.049764778099998</v>
      </c>
      <c r="I278" s="17">
        <f t="shared" si="66"/>
        <v>104.00108333333321</v>
      </c>
      <c r="J278" s="17">
        <f t="shared" si="75"/>
        <v>204.22774615320586</v>
      </c>
      <c r="K278" s="17">
        <f t="shared" si="76"/>
        <v>2.3145811230696665</v>
      </c>
      <c r="L278" s="17">
        <f t="shared" si="67"/>
        <v>0</v>
      </c>
      <c r="M278" s="17">
        <f t="shared" si="77"/>
        <v>18.496192666666666</v>
      </c>
      <c r="N278" s="17">
        <f t="shared" si="79"/>
        <v>0.25692666666666669</v>
      </c>
      <c r="O278" s="17">
        <f t="shared" si="80"/>
        <v>188.57918601402332</v>
      </c>
      <c r="P278" s="26">
        <f t="shared" si="68"/>
        <v>5.2383107226117588E-2</v>
      </c>
      <c r="Q278" s="17">
        <f t="shared" si="81"/>
        <v>-20.236824663448886</v>
      </c>
      <c r="R278" s="17">
        <f t="shared" si="69"/>
        <v>5.6213401842913572E-3</v>
      </c>
      <c r="S278" s="17">
        <f t="shared" si="70"/>
        <v>0</v>
      </c>
      <c r="T278" s="17">
        <f t="shared" si="71"/>
        <v>4.6761767041826233E-2</v>
      </c>
      <c r="U278">
        <f t="shared" si="82"/>
        <v>0</v>
      </c>
    </row>
    <row r="279" spans="1:21" x14ac:dyDescent="0.25">
      <c r="A279" s="3" t="s">
        <v>8</v>
      </c>
      <c r="B279" s="3">
        <v>268</v>
      </c>
      <c r="C279" s="3">
        <v>268</v>
      </c>
      <c r="D279" s="10">
        <v>42.9</v>
      </c>
      <c r="E279" s="23">
        <f t="shared" si="72"/>
        <v>11.916666666666666</v>
      </c>
      <c r="F279" s="17">
        <f t="shared" si="78"/>
        <v>0.33333333333333331</v>
      </c>
      <c r="G279" s="17">
        <f t="shared" si="73"/>
        <v>39.996831101654884</v>
      </c>
      <c r="H279" s="17">
        <f t="shared" si="74"/>
        <v>64.049764778099998</v>
      </c>
      <c r="I279" s="17">
        <f t="shared" si="66"/>
        <v>96.000999999999991</v>
      </c>
      <c r="J279" s="17">
        <f t="shared" si="75"/>
        <v>200.04759587975485</v>
      </c>
      <c r="K279" s="17">
        <f t="shared" si="76"/>
        <v>2.3839005175670787</v>
      </c>
      <c r="L279" s="17">
        <f t="shared" si="67"/>
        <v>0</v>
      </c>
      <c r="M279" s="17">
        <f t="shared" si="77"/>
        <v>20.449213010416663</v>
      </c>
      <c r="N279" s="17">
        <f t="shared" si="79"/>
        <v>0.27015083333333328</v>
      </c>
      <c r="O279" s="17">
        <f t="shared" si="80"/>
        <v>190.96308653159039</v>
      </c>
      <c r="P279" s="26">
        <f t="shared" si="68"/>
        <v>5.3045301814330661E-2</v>
      </c>
      <c r="Q279" s="17">
        <f t="shared" si="81"/>
        <v>-20.236824663448886</v>
      </c>
      <c r="R279" s="17">
        <f t="shared" si="69"/>
        <v>5.6213401842913572E-3</v>
      </c>
      <c r="S279" s="17">
        <f t="shared" si="70"/>
        <v>0</v>
      </c>
      <c r="T279" s="17">
        <f t="shared" si="71"/>
        <v>4.7423961630039306E-2</v>
      </c>
      <c r="U279">
        <f t="shared" si="82"/>
        <v>0</v>
      </c>
    </row>
    <row r="280" spans="1:21" x14ac:dyDescent="0.25">
      <c r="A280" s="3" t="s">
        <v>8</v>
      </c>
      <c r="B280" s="3">
        <v>269</v>
      </c>
      <c r="C280" s="3">
        <v>269</v>
      </c>
      <c r="D280" s="10">
        <v>44.4</v>
      </c>
      <c r="E280" s="23">
        <f t="shared" si="72"/>
        <v>12.333333333333334</v>
      </c>
      <c r="F280" s="17">
        <f t="shared" si="78"/>
        <v>0.27777777777777796</v>
      </c>
      <c r="G280" s="17">
        <f t="shared" si="73"/>
        <v>42.842710570230757</v>
      </c>
      <c r="H280" s="17">
        <f t="shared" si="74"/>
        <v>64.049764778099998</v>
      </c>
      <c r="I280" s="17">
        <f t="shared" si="66"/>
        <v>80.000833333333375</v>
      </c>
      <c r="J280" s="17">
        <f t="shared" si="75"/>
        <v>186.89330868166411</v>
      </c>
      <c r="K280" s="17">
        <f t="shared" si="76"/>
        <v>2.305017473740524</v>
      </c>
      <c r="L280" s="17">
        <f t="shared" si="67"/>
        <v>0</v>
      </c>
      <c r="M280" s="17">
        <f t="shared" si="77"/>
        <v>21.904228166666666</v>
      </c>
      <c r="N280" s="17">
        <f t="shared" si="79"/>
        <v>0.27959666666666666</v>
      </c>
      <c r="O280" s="17">
        <f t="shared" si="80"/>
        <v>193.26810400533091</v>
      </c>
      <c r="P280" s="26">
        <f t="shared" si="68"/>
        <v>5.3685584445925257E-2</v>
      </c>
      <c r="Q280" s="17">
        <f t="shared" si="81"/>
        <v>-20.236824663448886</v>
      </c>
      <c r="R280" s="17">
        <f t="shared" si="69"/>
        <v>5.6213401842913572E-3</v>
      </c>
      <c r="S280" s="17">
        <f t="shared" si="70"/>
        <v>0</v>
      </c>
      <c r="T280" s="17">
        <f t="shared" si="71"/>
        <v>4.8064244261633901E-2</v>
      </c>
      <c r="U280">
        <f t="shared" si="82"/>
        <v>0</v>
      </c>
    </row>
    <row r="281" spans="1:21" x14ac:dyDescent="0.25">
      <c r="A281" s="3" t="s">
        <v>8</v>
      </c>
      <c r="B281" s="3">
        <v>270</v>
      </c>
      <c r="C281" s="3">
        <v>270</v>
      </c>
      <c r="D281" s="10">
        <v>45.9</v>
      </c>
      <c r="E281" s="23">
        <f t="shared" si="72"/>
        <v>12.75</v>
      </c>
      <c r="F281" s="17">
        <f t="shared" si="78"/>
        <v>0.14814814814814822</v>
      </c>
      <c r="G281" s="17">
        <f t="shared" si="73"/>
        <v>45.786386584118503</v>
      </c>
      <c r="H281" s="17">
        <f t="shared" si="74"/>
        <v>64.049764778099998</v>
      </c>
      <c r="I281" s="17">
        <f t="shared" si="66"/>
        <v>42.667111111111133</v>
      </c>
      <c r="J281" s="17">
        <f t="shared" si="75"/>
        <v>152.50326247332964</v>
      </c>
      <c r="K281" s="17">
        <f t="shared" si="76"/>
        <v>1.9444165965349529</v>
      </c>
      <c r="L281" s="17">
        <f t="shared" si="67"/>
        <v>0</v>
      </c>
      <c r="M281" s="17">
        <f t="shared" si="77"/>
        <v>23.409243843749998</v>
      </c>
      <c r="N281" s="17">
        <f t="shared" si="79"/>
        <v>0.28904249999999998</v>
      </c>
      <c r="O281" s="17">
        <f t="shared" si="80"/>
        <v>195.21252060186586</v>
      </c>
      <c r="P281" s="26">
        <f t="shared" si="68"/>
        <v>5.4225700167184962E-2</v>
      </c>
      <c r="Q281" s="17">
        <f t="shared" si="81"/>
        <v>-20.236824663448886</v>
      </c>
      <c r="R281" s="17">
        <f t="shared" si="69"/>
        <v>5.6213401842913572E-3</v>
      </c>
      <c r="S281" s="17">
        <f t="shared" si="70"/>
        <v>0</v>
      </c>
      <c r="T281" s="17">
        <f t="shared" si="71"/>
        <v>4.8604359982893607E-2</v>
      </c>
      <c r="U281">
        <f t="shared" si="82"/>
        <v>0</v>
      </c>
    </row>
    <row r="282" spans="1:21" x14ac:dyDescent="0.25">
      <c r="A282" s="3" t="s">
        <v>8</v>
      </c>
      <c r="B282" s="3">
        <v>271</v>
      </c>
      <c r="C282" s="3">
        <v>271</v>
      </c>
      <c r="D282" s="10">
        <v>46</v>
      </c>
      <c r="E282" s="23">
        <f t="shared" si="72"/>
        <v>12.777777777777779</v>
      </c>
      <c r="F282" s="17">
        <f t="shared" si="78"/>
        <v>-2.7777777777777974E-2</v>
      </c>
      <c r="G282" s="17">
        <f t="shared" si="73"/>
        <v>45.986108862211005</v>
      </c>
      <c r="H282" s="17">
        <f t="shared" si="74"/>
        <v>64.049764778099998</v>
      </c>
      <c r="I282" s="17">
        <f t="shared" si="66"/>
        <v>-8.0000833333333894</v>
      </c>
      <c r="J282" s="17">
        <f t="shared" si="75"/>
        <v>102.0357903069776</v>
      </c>
      <c r="K282" s="17">
        <f t="shared" si="76"/>
        <v>1.3037906539224917</v>
      </c>
      <c r="L282" s="17">
        <f t="shared" si="67"/>
        <v>0</v>
      </c>
      <c r="M282" s="17">
        <f t="shared" si="77"/>
        <v>23.511356018518519</v>
      </c>
      <c r="N282" s="17">
        <f t="shared" si="79"/>
        <v>0.28967222222222222</v>
      </c>
      <c r="O282" s="17">
        <f t="shared" si="80"/>
        <v>196.51631125578837</v>
      </c>
      <c r="P282" s="26">
        <f t="shared" si="68"/>
        <v>5.458786423771899E-2</v>
      </c>
      <c r="Q282" s="17">
        <f t="shared" si="81"/>
        <v>-20.236824663448886</v>
      </c>
      <c r="R282" s="17">
        <f t="shared" si="69"/>
        <v>5.6213401842913572E-3</v>
      </c>
      <c r="S282" s="17">
        <f t="shared" si="70"/>
        <v>0</v>
      </c>
      <c r="T282" s="17">
        <f t="shared" si="71"/>
        <v>4.8966524053427635E-2</v>
      </c>
      <c r="U282">
        <f t="shared" si="82"/>
        <v>0</v>
      </c>
    </row>
    <row r="283" spans="1:21" x14ac:dyDescent="0.25">
      <c r="A283" s="3" t="s">
        <v>8</v>
      </c>
      <c r="B283" s="3">
        <v>272</v>
      </c>
      <c r="C283" s="3">
        <v>272</v>
      </c>
      <c r="D283" s="10">
        <v>45.6</v>
      </c>
      <c r="E283" s="23">
        <f t="shared" si="72"/>
        <v>12.666666666666666</v>
      </c>
      <c r="F283" s="17">
        <f t="shared" si="78"/>
        <v>-6.4814814814814881E-2</v>
      </c>
      <c r="G283" s="17">
        <f t="shared" si="73"/>
        <v>45.189827657716002</v>
      </c>
      <c r="H283" s="17">
        <f t="shared" si="74"/>
        <v>64.049764778099998</v>
      </c>
      <c r="I283" s="17">
        <f t="shared" si="66"/>
        <v>-18.666861111111128</v>
      </c>
      <c r="J283" s="17">
        <f t="shared" si="75"/>
        <v>90.572731324704876</v>
      </c>
      <c r="K283" s="17">
        <f t="shared" si="76"/>
        <v>1.1472545967795951</v>
      </c>
      <c r="L283" s="17">
        <f t="shared" si="67"/>
        <v>0</v>
      </c>
      <c r="M283" s="17">
        <f t="shared" si="77"/>
        <v>23.104240666666666</v>
      </c>
      <c r="N283" s="17">
        <f t="shared" si="79"/>
        <v>0.28715333333333332</v>
      </c>
      <c r="O283" s="17">
        <f t="shared" si="80"/>
        <v>197.66356585256796</v>
      </c>
      <c r="P283" s="26">
        <f t="shared" si="68"/>
        <v>5.4906546070157769E-2</v>
      </c>
      <c r="Q283" s="17">
        <f t="shared" si="81"/>
        <v>-20.236824663448886</v>
      </c>
      <c r="R283" s="17">
        <f t="shared" si="69"/>
        <v>5.6213401842913572E-3</v>
      </c>
      <c r="S283" s="17">
        <f t="shared" si="70"/>
        <v>0</v>
      </c>
      <c r="T283" s="17">
        <f t="shared" si="71"/>
        <v>4.9285205885866414E-2</v>
      </c>
      <c r="U283">
        <f t="shared" si="82"/>
        <v>0</v>
      </c>
    </row>
    <row r="284" spans="1:21" x14ac:dyDescent="0.25">
      <c r="A284" s="3" t="s">
        <v>8</v>
      </c>
      <c r="B284" s="3">
        <v>273</v>
      </c>
      <c r="C284" s="3">
        <v>273</v>
      </c>
      <c r="D284" s="10">
        <v>45.3</v>
      </c>
      <c r="E284" s="23">
        <f t="shared" si="72"/>
        <v>12.583333333333334</v>
      </c>
      <c r="F284" s="17">
        <f t="shared" si="78"/>
        <v>-0.1759259259259256</v>
      </c>
      <c r="G284" s="17">
        <f t="shared" si="73"/>
        <v>44.597180593125984</v>
      </c>
      <c r="H284" s="17">
        <f t="shared" si="74"/>
        <v>64.049764778099998</v>
      </c>
      <c r="I284" s="17">
        <f t="shared" si="66"/>
        <v>-50.667194444444348</v>
      </c>
      <c r="J284" s="17">
        <f t="shared" si="75"/>
        <v>57.979750926781634</v>
      </c>
      <c r="K284" s="17">
        <f t="shared" si="76"/>
        <v>0.72957853249533555</v>
      </c>
      <c r="L284" s="17">
        <f t="shared" si="67"/>
        <v>0</v>
      </c>
      <c r="M284" s="17">
        <f t="shared" si="77"/>
        <v>22.801237510416669</v>
      </c>
      <c r="N284" s="17">
        <f t="shared" si="79"/>
        <v>0.28526416666666665</v>
      </c>
      <c r="O284" s="17">
        <f t="shared" si="80"/>
        <v>198.39314438506329</v>
      </c>
      <c r="P284" s="26">
        <f t="shared" si="68"/>
        <v>5.510920677362869E-2</v>
      </c>
      <c r="Q284" s="17">
        <f t="shared" si="81"/>
        <v>-20.236824663448886</v>
      </c>
      <c r="R284" s="17">
        <f t="shared" si="69"/>
        <v>5.6213401842913572E-3</v>
      </c>
      <c r="S284" s="17">
        <f t="shared" si="70"/>
        <v>0</v>
      </c>
      <c r="T284" s="17">
        <f t="shared" si="71"/>
        <v>4.9487866589337334E-2</v>
      </c>
      <c r="U284">
        <f t="shared" si="82"/>
        <v>0</v>
      </c>
    </row>
    <row r="285" spans="1:21" x14ac:dyDescent="0.25">
      <c r="A285" s="3" t="s">
        <v>8</v>
      </c>
      <c r="B285" s="3">
        <v>274</v>
      </c>
      <c r="C285" s="3">
        <v>274</v>
      </c>
      <c r="D285" s="10">
        <v>43.7</v>
      </c>
      <c r="E285" s="23">
        <f t="shared" si="72"/>
        <v>12.138888888888889</v>
      </c>
      <c r="F285" s="17">
        <f t="shared" si="78"/>
        <v>-0.41666666666666669</v>
      </c>
      <c r="G285" s="17">
        <f t="shared" si="73"/>
        <v>41.502463248145432</v>
      </c>
      <c r="H285" s="17">
        <f t="shared" si="74"/>
        <v>64.049764778099998</v>
      </c>
      <c r="I285" s="17">
        <f t="shared" si="66"/>
        <v>-120.00125</v>
      </c>
      <c r="J285" s="17">
        <f t="shared" si="75"/>
        <v>-14.449021973754569</v>
      </c>
      <c r="K285" s="17">
        <f t="shared" si="76"/>
        <v>-0.17539507229252074</v>
      </c>
      <c r="L285" s="17">
        <f t="shared" si="67"/>
        <v>-0.17539507229252074</v>
      </c>
      <c r="M285" s="17">
        <f t="shared" si="77"/>
        <v>21.218998806712964</v>
      </c>
      <c r="N285" s="17">
        <f t="shared" si="79"/>
        <v>0.27518861111111109</v>
      </c>
      <c r="O285" s="17">
        <f t="shared" si="80"/>
        <v>198.39314438506329</v>
      </c>
      <c r="P285" s="26">
        <f t="shared" si="68"/>
        <v>5.510920677362869E-2</v>
      </c>
      <c r="Q285" s="17">
        <f t="shared" si="81"/>
        <v>-20.412219735741406</v>
      </c>
      <c r="R285" s="17">
        <f t="shared" si="69"/>
        <v>5.6700610377059457E-3</v>
      </c>
      <c r="S285" s="17">
        <f t="shared" si="70"/>
        <v>21.218998806712964</v>
      </c>
      <c r="T285" s="17">
        <f t="shared" si="71"/>
        <v>4.9439145735922743E-2</v>
      </c>
      <c r="U285">
        <f t="shared" si="82"/>
        <v>0.17539507229252074</v>
      </c>
    </row>
    <row r="286" spans="1:21" x14ac:dyDescent="0.25">
      <c r="A286" s="3" t="s">
        <v>8</v>
      </c>
      <c r="B286" s="3">
        <v>275</v>
      </c>
      <c r="C286" s="3">
        <v>275</v>
      </c>
      <c r="D286" s="10">
        <v>40.799999999999997</v>
      </c>
      <c r="E286" s="23">
        <f t="shared" si="72"/>
        <v>11.333333333333334</v>
      </c>
      <c r="F286" s="17">
        <f t="shared" si="78"/>
        <v>-0.52777777777777801</v>
      </c>
      <c r="G286" s="17">
        <f t="shared" si="73"/>
        <v>36.176898041772652</v>
      </c>
      <c r="H286" s="17">
        <f t="shared" si="74"/>
        <v>64.049764778099998</v>
      </c>
      <c r="I286" s="17">
        <f t="shared" si="66"/>
        <v>-152.0015833333334</v>
      </c>
      <c r="J286" s="17">
        <f t="shared" si="75"/>
        <v>-51.774920513460756</v>
      </c>
      <c r="K286" s="17">
        <f t="shared" si="76"/>
        <v>-0.58678243248588868</v>
      </c>
      <c r="L286" s="17">
        <f t="shared" si="67"/>
        <v>-0.7621775047784094</v>
      </c>
      <c r="M286" s="17">
        <f t="shared" si="77"/>
        <v>18.496192666666666</v>
      </c>
      <c r="N286" s="17">
        <f t="shared" si="79"/>
        <v>0.25692666666666669</v>
      </c>
      <c r="O286" s="17">
        <f t="shared" si="80"/>
        <v>198.39314438506329</v>
      </c>
      <c r="P286" s="26">
        <f t="shared" si="68"/>
        <v>5.510920677362869E-2</v>
      </c>
      <c r="Q286" s="17">
        <f t="shared" si="81"/>
        <v>-20.999002168227296</v>
      </c>
      <c r="R286" s="17">
        <f t="shared" si="69"/>
        <v>5.8330561578409153E-3</v>
      </c>
      <c r="S286" s="17">
        <f t="shared" si="70"/>
        <v>39.715191473379633</v>
      </c>
      <c r="T286" s="17">
        <f t="shared" si="71"/>
        <v>4.9276150615787773E-2</v>
      </c>
      <c r="U286">
        <f t="shared" si="82"/>
        <v>0.41138736019336797</v>
      </c>
    </row>
    <row r="287" spans="1:21" x14ac:dyDescent="0.25">
      <c r="A287" s="3" t="s">
        <v>8</v>
      </c>
      <c r="B287" s="3">
        <v>276</v>
      </c>
      <c r="C287" s="3">
        <v>276</v>
      </c>
      <c r="D287" s="10">
        <v>38</v>
      </c>
      <c r="E287" s="23">
        <f t="shared" si="72"/>
        <v>10.555555555555555</v>
      </c>
      <c r="F287" s="17">
        <f t="shared" si="78"/>
        <v>-0.59259259259259289</v>
      </c>
      <c r="G287" s="17">
        <f t="shared" si="73"/>
        <v>31.381824762302781</v>
      </c>
      <c r="H287" s="17">
        <f t="shared" si="74"/>
        <v>64.049764778099998</v>
      </c>
      <c r="I287" s="17">
        <f t="shared" si="66"/>
        <v>-170.66844444444453</v>
      </c>
      <c r="J287" s="17">
        <f t="shared" si="75"/>
        <v>-75.236854904041749</v>
      </c>
      <c r="K287" s="17">
        <f t="shared" si="76"/>
        <v>-0.79416680176488508</v>
      </c>
      <c r="L287" s="17">
        <f t="shared" si="67"/>
        <v>-1.5563443065432945</v>
      </c>
      <c r="M287" s="17">
        <f t="shared" si="77"/>
        <v>16.044611574074072</v>
      </c>
      <c r="N287" s="17">
        <f t="shared" si="79"/>
        <v>0.23929444444444442</v>
      </c>
      <c r="O287" s="17">
        <f t="shared" si="80"/>
        <v>198.39314438506329</v>
      </c>
      <c r="P287" s="26">
        <f t="shared" si="68"/>
        <v>5.510920677362869E-2</v>
      </c>
      <c r="Q287" s="17">
        <f t="shared" si="81"/>
        <v>-21.79316896999218</v>
      </c>
      <c r="R287" s="17">
        <f t="shared" si="69"/>
        <v>6.0536580472200499E-3</v>
      </c>
      <c r="S287" s="17">
        <f t="shared" si="70"/>
        <v>55.759803047453701</v>
      </c>
      <c r="T287" s="17">
        <f t="shared" si="71"/>
        <v>4.9055548726408639E-2</v>
      </c>
      <c r="U287">
        <f t="shared" si="82"/>
        <v>0.38277944157151711</v>
      </c>
    </row>
    <row r="288" spans="1:21" x14ac:dyDescent="0.25">
      <c r="A288" s="3" t="s">
        <v>8</v>
      </c>
      <c r="B288" s="3">
        <v>277</v>
      </c>
      <c r="C288" s="3">
        <v>277</v>
      </c>
      <c r="D288" s="10">
        <v>34.4</v>
      </c>
      <c r="E288" s="23">
        <f t="shared" si="72"/>
        <v>9.5555555555555554</v>
      </c>
      <c r="F288" s="17">
        <f t="shared" si="78"/>
        <v>-0.65740740740740711</v>
      </c>
      <c r="G288" s="17">
        <f t="shared" si="73"/>
        <v>25.717448857838377</v>
      </c>
      <c r="H288" s="17">
        <f t="shared" si="74"/>
        <v>64.049764778099998</v>
      </c>
      <c r="I288" s="17">
        <f t="shared" si="66"/>
        <v>-189.33530555555546</v>
      </c>
      <c r="J288" s="17">
        <f t="shared" si="75"/>
        <v>-99.568091919617089</v>
      </c>
      <c r="K288" s="17">
        <f t="shared" si="76"/>
        <v>-0.95142843389856335</v>
      </c>
      <c r="L288" s="17">
        <f t="shared" si="67"/>
        <v>-2.5077727404418577</v>
      </c>
      <c r="M288" s="17">
        <f t="shared" si="77"/>
        <v>13.148581407407406</v>
      </c>
      <c r="N288" s="17">
        <f t="shared" si="79"/>
        <v>0.21662444444444443</v>
      </c>
      <c r="O288" s="17">
        <f t="shared" si="80"/>
        <v>198.39314438506329</v>
      </c>
      <c r="P288" s="26">
        <f t="shared" si="68"/>
        <v>5.510920677362869E-2</v>
      </c>
      <c r="Q288" s="17">
        <f t="shared" si="81"/>
        <v>-22.744597403890744</v>
      </c>
      <c r="R288" s="17">
        <f t="shared" si="69"/>
        <v>6.3179437233029847E-3</v>
      </c>
      <c r="S288" s="17">
        <f t="shared" si="70"/>
        <v>68.908384454861107</v>
      </c>
      <c r="T288" s="17">
        <f t="shared" si="71"/>
        <v>4.8791263050325703E-2</v>
      </c>
      <c r="U288">
        <f t="shared" si="82"/>
        <v>0.56864899232704624</v>
      </c>
    </row>
    <row r="289" spans="1:21" x14ac:dyDescent="0.25">
      <c r="A289" s="3" t="s">
        <v>8</v>
      </c>
      <c r="B289" s="3">
        <v>278</v>
      </c>
      <c r="C289" s="3">
        <v>278</v>
      </c>
      <c r="D289" s="10">
        <v>30.9</v>
      </c>
      <c r="E289" s="23">
        <f t="shared" si="72"/>
        <v>8.5833333333333339</v>
      </c>
      <c r="F289" s="17">
        <f t="shared" si="78"/>
        <v>-0.82407407407407407</v>
      </c>
      <c r="G289" s="17">
        <f t="shared" si="73"/>
        <v>20.750470984275843</v>
      </c>
      <c r="H289" s="17">
        <f t="shared" si="74"/>
        <v>64.049764778099998</v>
      </c>
      <c r="I289" s="17">
        <f t="shared" si="66"/>
        <v>-237.33580555555554</v>
      </c>
      <c r="J289" s="17">
        <f t="shared" si="75"/>
        <v>-152.53556979317969</v>
      </c>
      <c r="K289" s="17">
        <f t="shared" si="76"/>
        <v>-1.3092636407247924</v>
      </c>
      <c r="L289" s="17">
        <f t="shared" si="67"/>
        <v>-3.8170363811666501</v>
      </c>
      <c r="M289" s="17">
        <f t="shared" si="77"/>
        <v>10.609110510416667</v>
      </c>
      <c r="N289" s="17">
        <f t="shared" si="79"/>
        <v>0.19458416666666667</v>
      </c>
      <c r="O289" s="17">
        <f t="shared" si="80"/>
        <v>198.39314438506329</v>
      </c>
      <c r="P289" s="26">
        <f t="shared" si="68"/>
        <v>5.510920677362869E-2</v>
      </c>
      <c r="Q289" s="17">
        <f t="shared" si="81"/>
        <v>-24.053861044615537</v>
      </c>
      <c r="R289" s="17">
        <f t="shared" si="69"/>
        <v>6.6816280679487606E-3</v>
      </c>
      <c r="S289" s="17">
        <f t="shared" si="70"/>
        <v>79.517494965277777</v>
      </c>
      <c r="T289" s="17">
        <f t="shared" si="71"/>
        <v>4.842757870567993E-2</v>
      </c>
      <c r="U289">
        <f t="shared" si="82"/>
        <v>0.74061464839774616</v>
      </c>
    </row>
    <row r="290" spans="1:21" x14ac:dyDescent="0.25">
      <c r="A290" s="3" t="s">
        <v>8</v>
      </c>
      <c r="B290" s="3">
        <v>279</v>
      </c>
      <c r="C290" s="3">
        <v>279</v>
      </c>
      <c r="D290" s="10">
        <v>25.5</v>
      </c>
      <c r="E290" s="23">
        <f t="shared" si="72"/>
        <v>7.083333333333333</v>
      </c>
      <c r="F290" s="17">
        <f t="shared" si="78"/>
        <v>-0.87962962962962976</v>
      </c>
      <c r="G290" s="17">
        <f t="shared" si="73"/>
        <v>14.131600797567438</v>
      </c>
      <c r="H290" s="17">
        <f t="shared" si="74"/>
        <v>64.049764778099998</v>
      </c>
      <c r="I290" s="17">
        <f t="shared" si="66"/>
        <v>-253.33597222222224</v>
      </c>
      <c r="J290" s="17">
        <f t="shared" si="75"/>
        <v>-175.15460664655478</v>
      </c>
      <c r="K290" s="17">
        <f t="shared" si="76"/>
        <v>-1.2406784637464299</v>
      </c>
      <c r="L290" s="17">
        <f t="shared" si="67"/>
        <v>-5.0577148449130798</v>
      </c>
      <c r="M290" s="17">
        <f t="shared" si="77"/>
        <v>7.2250752604166655</v>
      </c>
      <c r="N290" s="17">
        <f t="shared" si="79"/>
        <v>0.16057916666666666</v>
      </c>
      <c r="O290" s="17">
        <f t="shared" si="80"/>
        <v>198.39314438506329</v>
      </c>
      <c r="P290" s="26">
        <f t="shared" si="68"/>
        <v>5.510920677362869E-2</v>
      </c>
      <c r="Q290" s="17">
        <f t="shared" si="81"/>
        <v>-25.294539508361968</v>
      </c>
      <c r="R290" s="17">
        <f t="shared" si="69"/>
        <v>7.026260974544991E-3</v>
      </c>
      <c r="S290" s="17">
        <f t="shared" si="70"/>
        <v>86.742570225694436</v>
      </c>
      <c r="T290" s="17">
        <f t="shared" si="71"/>
        <v>4.8082945799083697E-2</v>
      </c>
      <c r="U290">
        <f t="shared" si="82"/>
        <v>0.50006381534868372</v>
      </c>
    </row>
    <row r="291" spans="1:21" x14ac:dyDescent="0.25">
      <c r="A291" s="3" t="s">
        <v>8</v>
      </c>
      <c r="B291" s="3">
        <v>280</v>
      </c>
      <c r="C291" s="3">
        <v>280</v>
      </c>
      <c r="D291" s="10">
        <v>21.4</v>
      </c>
      <c r="E291" s="23">
        <f t="shared" si="72"/>
        <v>5.9444444444444446</v>
      </c>
      <c r="F291" s="17">
        <f t="shared" si="78"/>
        <v>-0.49074074074074076</v>
      </c>
      <c r="G291" s="17">
        <f t="shared" si="73"/>
        <v>9.9526457535624537</v>
      </c>
      <c r="H291" s="17">
        <f t="shared" si="74"/>
        <v>64.049764778099998</v>
      </c>
      <c r="I291" s="17">
        <f t="shared" si="66"/>
        <v>-141.33480555555556</v>
      </c>
      <c r="J291" s="17">
        <f t="shared" si="75"/>
        <v>-67.332395023893113</v>
      </c>
      <c r="K291" s="17">
        <f t="shared" si="76"/>
        <v>-0.40025368153092017</v>
      </c>
      <c r="L291" s="17">
        <f t="shared" si="67"/>
        <v>-5.4579685264439997</v>
      </c>
      <c r="M291" s="17">
        <f t="shared" si="77"/>
        <v>5.0884974490740742</v>
      </c>
      <c r="N291" s="17">
        <f t="shared" si="79"/>
        <v>0.13476055555555555</v>
      </c>
      <c r="O291" s="17">
        <f t="shared" si="80"/>
        <v>198.39314438506329</v>
      </c>
      <c r="P291" s="26">
        <f t="shared" si="68"/>
        <v>5.510920677362869E-2</v>
      </c>
      <c r="Q291" s="17">
        <f t="shared" si="81"/>
        <v>-25.694793189892888</v>
      </c>
      <c r="R291" s="17">
        <f t="shared" si="69"/>
        <v>7.1374425527480244E-3</v>
      </c>
      <c r="S291" s="17">
        <f t="shared" si="70"/>
        <v>91.831067674768505</v>
      </c>
      <c r="T291" s="17">
        <f t="shared" si="71"/>
        <v>4.7971764220880668E-2</v>
      </c>
      <c r="U291">
        <f t="shared" si="82"/>
        <v>9.9810133817763547E-2</v>
      </c>
    </row>
    <row r="292" spans="1:21" x14ac:dyDescent="0.25">
      <c r="A292" s="3" t="s">
        <v>8</v>
      </c>
      <c r="B292" s="3">
        <v>281</v>
      </c>
      <c r="C292" s="3">
        <v>281</v>
      </c>
      <c r="D292" s="10">
        <v>20.2</v>
      </c>
      <c r="E292" s="23">
        <f t="shared" si="72"/>
        <v>5.6111111111111107</v>
      </c>
      <c r="F292" s="17">
        <f t="shared" si="78"/>
        <v>0.1388888888888887</v>
      </c>
      <c r="G292" s="17">
        <f t="shared" si="73"/>
        <v>8.8677560775692683</v>
      </c>
      <c r="H292" s="17">
        <f t="shared" si="74"/>
        <v>64.049764778099998</v>
      </c>
      <c r="I292" s="17">
        <f t="shared" si="66"/>
        <v>40.000416666666609</v>
      </c>
      <c r="J292" s="17">
        <f t="shared" si="75"/>
        <v>112.91793752233588</v>
      </c>
      <c r="K292" s="17">
        <f t="shared" si="76"/>
        <v>0.63359509387532897</v>
      </c>
      <c r="L292" s="17">
        <f t="shared" si="67"/>
        <v>0</v>
      </c>
      <c r="M292" s="17">
        <f t="shared" si="77"/>
        <v>4.5338250046296285</v>
      </c>
      <c r="N292" s="17">
        <f t="shared" si="79"/>
        <v>0.12720388888888887</v>
      </c>
      <c r="O292" s="17">
        <f t="shared" si="80"/>
        <v>199.02673947893862</v>
      </c>
      <c r="P292" s="26">
        <f t="shared" si="68"/>
        <v>5.5285205410816281E-2</v>
      </c>
      <c r="Q292" s="17">
        <f t="shared" si="81"/>
        <v>-25.694793189892888</v>
      </c>
      <c r="R292" s="17">
        <f t="shared" si="69"/>
        <v>7.1374425527480244E-3</v>
      </c>
      <c r="S292" s="17">
        <f t="shared" si="70"/>
        <v>0</v>
      </c>
      <c r="T292" s="17">
        <f t="shared" si="71"/>
        <v>4.8147762858068259E-2</v>
      </c>
      <c r="U292">
        <f t="shared" si="82"/>
        <v>0</v>
      </c>
    </row>
    <row r="293" spans="1:21" x14ac:dyDescent="0.25">
      <c r="A293" s="3" t="s">
        <v>8</v>
      </c>
      <c r="B293" s="3">
        <v>282</v>
      </c>
      <c r="C293" s="3">
        <v>282</v>
      </c>
      <c r="D293" s="10">
        <v>22.9</v>
      </c>
      <c r="E293" s="23">
        <f t="shared" si="72"/>
        <v>6.3611111111111107</v>
      </c>
      <c r="F293" s="17">
        <f t="shared" si="78"/>
        <v>0.59259259259259289</v>
      </c>
      <c r="G293" s="17">
        <f t="shared" si="73"/>
        <v>11.396774739334624</v>
      </c>
      <c r="H293" s="17">
        <f t="shared" si="74"/>
        <v>64.049764778099998</v>
      </c>
      <c r="I293" s="17">
        <f t="shared" si="66"/>
        <v>170.66844444444453</v>
      </c>
      <c r="J293" s="17">
        <f t="shared" si="75"/>
        <v>246.11498396187915</v>
      </c>
      <c r="K293" s="17">
        <f t="shared" si="76"/>
        <v>1.5655647590908421</v>
      </c>
      <c r="L293" s="17">
        <f t="shared" si="67"/>
        <v>0</v>
      </c>
      <c r="M293" s="17">
        <f t="shared" si="77"/>
        <v>5.8268384733796283</v>
      </c>
      <c r="N293" s="17">
        <f t="shared" si="79"/>
        <v>0.14420638888888887</v>
      </c>
      <c r="O293" s="17">
        <f t="shared" si="80"/>
        <v>200.59230423802947</v>
      </c>
      <c r="P293" s="26">
        <f t="shared" si="68"/>
        <v>5.572008451056374E-2</v>
      </c>
      <c r="Q293" s="17">
        <f t="shared" si="81"/>
        <v>-25.694793189892888</v>
      </c>
      <c r="R293" s="17">
        <f t="shared" si="69"/>
        <v>7.1374425527480244E-3</v>
      </c>
      <c r="S293" s="17">
        <f t="shared" si="70"/>
        <v>0</v>
      </c>
      <c r="T293" s="17">
        <f t="shared" si="71"/>
        <v>4.8582641957815718E-2</v>
      </c>
      <c r="U293">
        <f t="shared" si="82"/>
        <v>0</v>
      </c>
    </row>
    <row r="294" spans="1:21" x14ac:dyDescent="0.25">
      <c r="A294" s="3" t="s">
        <v>8</v>
      </c>
      <c r="B294" s="3">
        <v>283</v>
      </c>
      <c r="C294" s="3">
        <v>283</v>
      </c>
      <c r="D294" s="10">
        <v>26.6</v>
      </c>
      <c r="E294" s="23">
        <f t="shared" si="72"/>
        <v>7.3888888888888893</v>
      </c>
      <c r="F294" s="17">
        <f t="shared" si="78"/>
        <v>0.67592592592592615</v>
      </c>
      <c r="G294" s="17">
        <f t="shared" si="73"/>
        <v>15.377094133528365</v>
      </c>
      <c r="H294" s="17">
        <f t="shared" si="74"/>
        <v>64.049764778099998</v>
      </c>
      <c r="I294" s="17">
        <f t="shared" si="66"/>
        <v>194.6686944444445</v>
      </c>
      <c r="J294" s="17">
        <f t="shared" si="75"/>
        <v>274.09555335607286</v>
      </c>
      <c r="K294" s="17">
        <f t="shared" si="76"/>
        <v>2.0252615886865386</v>
      </c>
      <c r="L294" s="17">
        <f t="shared" si="67"/>
        <v>0</v>
      </c>
      <c r="M294" s="17">
        <f t="shared" si="77"/>
        <v>7.8618596712962958</v>
      </c>
      <c r="N294" s="17">
        <f t="shared" si="79"/>
        <v>0.16750611111111111</v>
      </c>
      <c r="O294" s="17">
        <f t="shared" si="80"/>
        <v>202.617565826716</v>
      </c>
      <c r="P294" s="26">
        <f t="shared" si="68"/>
        <v>5.6282657174087779E-2</v>
      </c>
      <c r="Q294" s="17">
        <f t="shared" si="81"/>
        <v>-25.694793189892888</v>
      </c>
      <c r="R294" s="17">
        <f t="shared" si="69"/>
        <v>7.1374425527480244E-3</v>
      </c>
      <c r="S294" s="17">
        <f t="shared" si="70"/>
        <v>0</v>
      </c>
      <c r="T294" s="17">
        <f t="shared" si="71"/>
        <v>4.9145214621339757E-2</v>
      </c>
      <c r="U294">
        <f t="shared" si="82"/>
        <v>0</v>
      </c>
    </row>
    <row r="295" spans="1:21" x14ac:dyDescent="0.25">
      <c r="A295" s="3" t="s">
        <v>8</v>
      </c>
      <c r="B295" s="3">
        <v>284</v>
      </c>
      <c r="C295" s="3">
        <v>284</v>
      </c>
      <c r="D295" s="10">
        <v>30.2</v>
      </c>
      <c r="E295" s="23">
        <f t="shared" si="72"/>
        <v>8.3888888888888893</v>
      </c>
      <c r="F295" s="17">
        <f t="shared" si="78"/>
        <v>0.69444444444444409</v>
      </c>
      <c r="G295" s="17">
        <f t="shared" si="73"/>
        <v>19.820969152500439</v>
      </c>
      <c r="H295" s="17">
        <f t="shared" si="74"/>
        <v>64.049764778099998</v>
      </c>
      <c r="I295" s="17">
        <f t="shared" si="66"/>
        <v>200.00208333333322</v>
      </c>
      <c r="J295" s="17">
        <f t="shared" si="75"/>
        <v>283.87281726393365</v>
      </c>
      <c r="K295" s="17">
        <f t="shared" si="76"/>
        <v>2.3813775226029992</v>
      </c>
      <c r="L295" s="17">
        <f t="shared" si="67"/>
        <v>0</v>
      </c>
      <c r="M295" s="17">
        <f t="shared" si="77"/>
        <v>10.133883337962965</v>
      </c>
      <c r="N295" s="17">
        <f t="shared" si="79"/>
        <v>0.1901761111111111</v>
      </c>
      <c r="O295" s="17">
        <f t="shared" si="80"/>
        <v>204.99894334931901</v>
      </c>
      <c r="P295" s="26">
        <f t="shared" si="68"/>
        <v>5.6944150930366394E-2</v>
      </c>
      <c r="Q295" s="17">
        <f t="shared" si="81"/>
        <v>-25.694793189892888</v>
      </c>
      <c r="R295" s="17">
        <f t="shared" si="69"/>
        <v>7.1374425527480244E-3</v>
      </c>
      <c r="S295" s="17">
        <f t="shared" si="70"/>
        <v>0</v>
      </c>
      <c r="T295" s="17">
        <f t="shared" si="71"/>
        <v>4.9806708377618372E-2</v>
      </c>
      <c r="U295">
        <f t="shared" si="82"/>
        <v>0</v>
      </c>
    </row>
    <row r="296" spans="1:21" x14ac:dyDescent="0.25">
      <c r="A296" s="3" t="s">
        <v>8</v>
      </c>
      <c r="B296" s="3">
        <v>285</v>
      </c>
      <c r="C296" s="3">
        <v>285</v>
      </c>
      <c r="D296" s="10">
        <v>34.1</v>
      </c>
      <c r="E296" s="23">
        <f t="shared" si="72"/>
        <v>9.4722222222222214</v>
      </c>
      <c r="F296" s="17">
        <f t="shared" si="78"/>
        <v>0.66666666666666663</v>
      </c>
      <c r="G296" s="17">
        <f t="shared" si="73"/>
        <v>25.270844634247432</v>
      </c>
      <c r="H296" s="17">
        <f t="shared" si="74"/>
        <v>64.049764778099998</v>
      </c>
      <c r="I296" s="17">
        <f t="shared" si="66"/>
        <v>192.00199999999998</v>
      </c>
      <c r="J296" s="17">
        <f t="shared" si="75"/>
        <v>281.32260941234745</v>
      </c>
      <c r="K296" s="17">
        <f t="shared" si="76"/>
        <v>2.6647502724891798</v>
      </c>
      <c r="L296" s="17">
        <f t="shared" si="67"/>
        <v>0</v>
      </c>
      <c r="M296" s="17">
        <f t="shared" si="77"/>
        <v>12.920245695601849</v>
      </c>
      <c r="N296" s="17">
        <f t="shared" si="79"/>
        <v>0.21473527777777776</v>
      </c>
      <c r="O296" s="17">
        <f t="shared" si="80"/>
        <v>207.66369362180819</v>
      </c>
      <c r="P296" s="26">
        <f t="shared" si="68"/>
        <v>5.7684359339391165E-2</v>
      </c>
      <c r="Q296" s="17">
        <f t="shared" si="81"/>
        <v>-25.694793189892888</v>
      </c>
      <c r="R296" s="17">
        <f t="shared" si="69"/>
        <v>7.1374425527480244E-3</v>
      </c>
      <c r="S296" s="17">
        <f t="shared" si="70"/>
        <v>0</v>
      </c>
      <c r="T296" s="17">
        <f t="shared" si="71"/>
        <v>5.0546916786643144E-2</v>
      </c>
      <c r="U296">
        <f t="shared" si="82"/>
        <v>0</v>
      </c>
    </row>
    <row r="297" spans="1:21" x14ac:dyDescent="0.25">
      <c r="A297" s="3" t="s">
        <v>8</v>
      </c>
      <c r="B297" s="3">
        <v>286</v>
      </c>
      <c r="C297" s="3">
        <v>286</v>
      </c>
      <c r="D297" s="10">
        <v>37.4</v>
      </c>
      <c r="E297" s="23">
        <f t="shared" si="72"/>
        <v>10.388888888888889</v>
      </c>
      <c r="F297" s="17">
        <f t="shared" si="78"/>
        <v>0.61111111111111127</v>
      </c>
      <c r="G297" s="17">
        <f t="shared" si="73"/>
        <v>30.398643493433966</v>
      </c>
      <c r="H297" s="17">
        <f t="shared" si="74"/>
        <v>64.049764778099998</v>
      </c>
      <c r="I297" s="17">
        <f t="shared" si="66"/>
        <v>176.00183333333337</v>
      </c>
      <c r="J297" s="17">
        <f t="shared" si="75"/>
        <v>270.4502416048673</v>
      </c>
      <c r="K297" s="17">
        <f t="shared" si="76"/>
        <v>2.8096775100061215</v>
      </c>
      <c r="L297" s="17">
        <f t="shared" si="67"/>
        <v>0</v>
      </c>
      <c r="M297" s="17">
        <f t="shared" si="77"/>
        <v>15.541939671296298</v>
      </c>
      <c r="N297" s="17">
        <f t="shared" si="79"/>
        <v>0.23551611111111112</v>
      </c>
      <c r="O297" s="17">
        <f t="shared" si="80"/>
        <v>210.4733711318143</v>
      </c>
      <c r="P297" s="26">
        <f t="shared" si="68"/>
        <v>5.8464825314392864E-2</v>
      </c>
      <c r="Q297" s="17">
        <f t="shared" si="81"/>
        <v>-25.694793189892888</v>
      </c>
      <c r="R297" s="17">
        <f t="shared" si="69"/>
        <v>7.1374425527480244E-3</v>
      </c>
      <c r="S297" s="17">
        <f t="shared" si="70"/>
        <v>0</v>
      </c>
      <c r="T297" s="17">
        <f t="shared" si="71"/>
        <v>5.1327382761644842E-2</v>
      </c>
      <c r="U297">
        <f t="shared" si="82"/>
        <v>0</v>
      </c>
    </row>
    <row r="298" spans="1:21" x14ac:dyDescent="0.25">
      <c r="A298" s="3" t="s">
        <v>8</v>
      </c>
      <c r="B298" s="3">
        <v>287</v>
      </c>
      <c r="C298" s="3">
        <v>287</v>
      </c>
      <c r="D298" s="10">
        <v>40.700000000000003</v>
      </c>
      <c r="E298" s="23">
        <f t="shared" si="72"/>
        <v>11.305555555555555</v>
      </c>
      <c r="F298" s="17">
        <f t="shared" si="78"/>
        <v>0.61111111111111072</v>
      </c>
      <c r="G298" s="17">
        <f t="shared" si="73"/>
        <v>35.999777631930009</v>
      </c>
      <c r="H298" s="17">
        <f t="shared" si="74"/>
        <v>64.049764778099998</v>
      </c>
      <c r="I298" s="17">
        <f t="shared" si="66"/>
        <v>176.00183333333322</v>
      </c>
      <c r="J298" s="17">
        <f t="shared" si="75"/>
        <v>276.05137574336322</v>
      </c>
      <c r="K298" s="17">
        <f t="shared" si="76"/>
        <v>3.1209141646541343</v>
      </c>
      <c r="L298" s="17">
        <f t="shared" si="67"/>
        <v>0</v>
      </c>
      <c r="M298" s="17">
        <f t="shared" si="77"/>
        <v>18.405636167824071</v>
      </c>
      <c r="N298" s="17">
        <f t="shared" si="79"/>
        <v>0.25629694444444445</v>
      </c>
      <c r="O298" s="17">
        <f t="shared" si="80"/>
        <v>213.59428529646843</v>
      </c>
      <c r="P298" s="26">
        <f t="shared" si="68"/>
        <v>5.9331745915685671E-2</v>
      </c>
      <c r="Q298" s="17">
        <f t="shared" si="81"/>
        <v>-25.694793189892888</v>
      </c>
      <c r="R298" s="17">
        <f t="shared" si="69"/>
        <v>7.1374425527480244E-3</v>
      </c>
      <c r="S298" s="17">
        <f t="shared" si="70"/>
        <v>0</v>
      </c>
      <c r="T298" s="17">
        <f t="shared" si="71"/>
        <v>5.219430336293765E-2</v>
      </c>
      <c r="U298">
        <f t="shared" si="82"/>
        <v>0</v>
      </c>
    </row>
    <row r="299" spans="1:21" x14ac:dyDescent="0.25">
      <c r="A299" s="3" t="s">
        <v>8</v>
      </c>
      <c r="B299" s="3">
        <v>288</v>
      </c>
      <c r="C299" s="3">
        <v>288</v>
      </c>
      <c r="D299" s="10">
        <v>44</v>
      </c>
      <c r="E299" s="23">
        <f t="shared" si="72"/>
        <v>12.222222222222221</v>
      </c>
      <c r="F299" s="17">
        <f t="shared" si="78"/>
        <v>0.61111111111111127</v>
      </c>
      <c r="G299" s="17">
        <f t="shared" si="73"/>
        <v>42.074247049735582</v>
      </c>
      <c r="H299" s="17">
        <f t="shared" si="74"/>
        <v>64.049764778099998</v>
      </c>
      <c r="I299" s="17">
        <f t="shared" si="66"/>
        <v>176.00183333333337</v>
      </c>
      <c r="J299" s="17">
        <f t="shared" si="75"/>
        <v>282.12584516116897</v>
      </c>
      <c r="K299" s="17">
        <f t="shared" si="76"/>
        <v>3.4482047741920652</v>
      </c>
      <c r="L299" s="17">
        <f t="shared" si="67"/>
        <v>0</v>
      </c>
      <c r="M299" s="17">
        <f t="shared" si="77"/>
        <v>21.511335185185185</v>
      </c>
      <c r="N299" s="17">
        <f t="shared" si="79"/>
        <v>0.27707777777777776</v>
      </c>
      <c r="O299" s="17">
        <f t="shared" si="80"/>
        <v>217.04249007066051</v>
      </c>
      <c r="P299" s="26">
        <f t="shared" si="68"/>
        <v>6.0289580575183473E-2</v>
      </c>
      <c r="Q299" s="17">
        <f t="shared" si="81"/>
        <v>-25.694793189892888</v>
      </c>
      <c r="R299" s="17">
        <f t="shared" si="69"/>
        <v>7.1374425527480244E-3</v>
      </c>
      <c r="S299" s="17">
        <f t="shared" si="70"/>
        <v>0</v>
      </c>
      <c r="T299" s="17">
        <f t="shared" si="71"/>
        <v>5.3152138022435451E-2</v>
      </c>
      <c r="U299">
        <f t="shared" si="82"/>
        <v>0</v>
      </c>
    </row>
    <row r="300" spans="1:21" x14ac:dyDescent="0.25">
      <c r="A300" s="3" t="s">
        <v>8</v>
      </c>
      <c r="B300" s="3">
        <v>289</v>
      </c>
      <c r="C300" s="3">
        <v>289</v>
      </c>
      <c r="D300" s="10">
        <v>47.3</v>
      </c>
      <c r="E300" s="23">
        <f t="shared" si="72"/>
        <v>13.138888888888889</v>
      </c>
      <c r="F300" s="17">
        <f t="shared" si="78"/>
        <v>0.48148148148148157</v>
      </c>
      <c r="G300" s="17">
        <f t="shared" si="73"/>
        <v>48.622051746850687</v>
      </c>
      <c r="H300" s="17">
        <f t="shared" si="74"/>
        <v>64.049764778099998</v>
      </c>
      <c r="I300" s="17">
        <f t="shared" si="66"/>
        <v>138.66811111111113</v>
      </c>
      <c r="J300" s="17">
        <f t="shared" si="75"/>
        <v>251.33992763606182</v>
      </c>
      <c r="K300" s="17">
        <f t="shared" si="76"/>
        <v>3.3023273825515904</v>
      </c>
      <c r="L300" s="17">
        <f t="shared" si="67"/>
        <v>0</v>
      </c>
      <c r="M300" s="17">
        <f t="shared" si="77"/>
        <v>24.859036723379628</v>
      </c>
      <c r="N300" s="17">
        <f t="shared" si="79"/>
        <v>0.29785861111111112</v>
      </c>
      <c r="O300" s="17">
        <f t="shared" si="80"/>
        <v>220.3448174532121</v>
      </c>
      <c r="P300" s="26">
        <f t="shared" si="68"/>
        <v>6.1206893737003359E-2</v>
      </c>
      <c r="Q300" s="17">
        <f t="shared" si="81"/>
        <v>-25.694793189892888</v>
      </c>
      <c r="R300" s="17">
        <f t="shared" si="69"/>
        <v>7.1374425527480244E-3</v>
      </c>
      <c r="S300" s="17">
        <f t="shared" si="70"/>
        <v>0</v>
      </c>
      <c r="T300" s="17">
        <f t="shared" si="71"/>
        <v>5.4069451184255338E-2</v>
      </c>
      <c r="U300">
        <f t="shared" si="82"/>
        <v>0</v>
      </c>
    </row>
    <row r="301" spans="1:21" x14ac:dyDescent="0.25">
      <c r="A301" s="3" t="s">
        <v>8</v>
      </c>
      <c r="B301" s="3">
        <v>290</v>
      </c>
      <c r="C301" s="3">
        <v>290</v>
      </c>
      <c r="D301" s="10">
        <v>49.2</v>
      </c>
      <c r="E301" s="23">
        <f t="shared" si="72"/>
        <v>13.666666666666666</v>
      </c>
      <c r="F301" s="17">
        <f t="shared" si="78"/>
        <v>0.23148148148148154</v>
      </c>
      <c r="G301" s="17">
        <f t="shared" si="73"/>
        <v>52.606717654169394</v>
      </c>
      <c r="H301" s="17">
        <f t="shared" si="74"/>
        <v>64.049764778099998</v>
      </c>
      <c r="I301" s="17">
        <f t="shared" si="66"/>
        <v>66.66736111111112</v>
      </c>
      <c r="J301" s="17">
        <f t="shared" si="75"/>
        <v>183.32384354338052</v>
      </c>
      <c r="K301" s="17">
        <f t="shared" si="76"/>
        <v>2.5054258617595337</v>
      </c>
      <c r="L301" s="17">
        <f t="shared" si="67"/>
        <v>0</v>
      </c>
      <c r="M301" s="17">
        <f t="shared" si="77"/>
        <v>26.896280166666664</v>
      </c>
      <c r="N301" s="17">
        <f t="shared" si="79"/>
        <v>0.30982333333333328</v>
      </c>
      <c r="O301" s="17">
        <f t="shared" si="80"/>
        <v>222.85024331497164</v>
      </c>
      <c r="P301" s="26">
        <f t="shared" si="68"/>
        <v>6.1902845365269896E-2</v>
      </c>
      <c r="Q301" s="17">
        <f t="shared" si="81"/>
        <v>-25.694793189892888</v>
      </c>
      <c r="R301" s="17">
        <f t="shared" si="69"/>
        <v>7.1374425527480244E-3</v>
      </c>
      <c r="S301" s="17">
        <f t="shared" si="70"/>
        <v>0</v>
      </c>
      <c r="T301" s="17">
        <f t="shared" si="71"/>
        <v>5.4765402812521874E-2</v>
      </c>
      <c r="U301">
        <f t="shared" si="82"/>
        <v>0</v>
      </c>
    </row>
    <row r="302" spans="1:21" x14ac:dyDescent="0.25">
      <c r="A302" s="3" t="s">
        <v>8</v>
      </c>
      <c r="B302" s="3">
        <v>291</v>
      </c>
      <c r="C302" s="3">
        <v>291</v>
      </c>
      <c r="D302" s="10">
        <v>49.8</v>
      </c>
      <c r="E302" s="23">
        <f t="shared" si="72"/>
        <v>13.833333333333334</v>
      </c>
      <c r="F302" s="17">
        <f t="shared" si="78"/>
        <v>0</v>
      </c>
      <c r="G302" s="17">
        <f t="shared" si="73"/>
        <v>53.897632052286284</v>
      </c>
      <c r="H302" s="17">
        <f t="shared" si="74"/>
        <v>64.049764778099998</v>
      </c>
      <c r="I302" s="17">
        <f t="shared" si="66"/>
        <v>0</v>
      </c>
      <c r="J302" s="17">
        <f t="shared" si="75"/>
        <v>117.94739683038628</v>
      </c>
      <c r="K302" s="17">
        <f t="shared" si="76"/>
        <v>1.6316056561536771</v>
      </c>
      <c r="L302" s="17">
        <f t="shared" si="67"/>
        <v>0</v>
      </c>
      <c r="M302" s="17">
        <f t="shared" si="77"/>
        <v>27.556287041666668</v>
      </c>
      <c r="N302" s="17">
        <f t="shared" si="79"/>
        <v>0.31360166666666667</v>
      </c>
      <c r="O302" s="17">
        <f t="shared" si="80"/>
        <v>224.48184897112532</v>
      </c>
      <c r="P302" s="26">
        <f t="shared" si="68"/>
        <v>6.2356069158645923E-2</v>
      </c>
      <c r="Q302" s="17">
        <f t="shared" si="81"/>
        <v>-25.694793189892888</v>
      </c>
      <c r="R302" s="17">
        <f t="shared" si="69"/>
        <v>7.1374425527480244E-3</v>
      </c>
      <c r="S302" s="17">
        <f t="shared" si="70"/>
        <v>0</v>
      </c>
      <c r="T302" s="17">
        <f t="shared" si="71"/>
        <v>5.5218626605897901E-2</v>
      </c>
      <c r="U302">
        <f t="shared" si="82"/>
        <v>0</v>
      </c>
    </row>
    <row r="303" spans="1:21" x14ac:dyDescent="0.25">
      <c r="A303" s="3" t="s">
        <v>8</v>
      </c>
      <c r="B303" s="3">
        <v>292</v>
      </c>
      <c r="C303" s="3">
        <v>292</v>
      </c>
      <c r="D303" s="10">
        <v>49.2</v>
      </c>
      <c r="E303" s="23">
        <f t="shared" si="72"/>
        <v>13.666666666666666</v>
      </c>
      <c r="F303" s="17">
        <f t="shared" si="78"/>
        <v>-0.15740740740740775</v>
      </c>
      <c r="G303" s="17">
        <f t="shared" si="73"/>
        <v>52.606717654169394</v>
      </c>
      <c r="H303" s="17">
        <f t="shared" si="74"/>
        <v>64.049764778099998</v>
      </c>
      <c r="I303" s="17">
        <f t="shared" si="66"/>
        <v>-45.333805555555649</v>
      </c>
      <c r="J303" s="17">
        <f t="shared" si="75"/>
        <v>71.322676876713757</v>
      </c>
      <c r="K303" s="17">
        <f t="shared" si="76"/>
        <v>0.97474325064842127</v>
      </c>
      <c r="L303" s="17">
        <f t="shared" si="67"/>
        <v>0</v>
      </c>
      <c r="M303" s="17">
        <f t="shared" si="77"/>
        <v>26.896280166666664</v>
      </c>
      <c r="N303" s="17">
        <f t="shared" si="79"/>
        <v>0.30982333333333328</v>
      </c>
      <c r="O303" s="17">
        <f t="shared" si="80"/>
        <v>225.45659222177375</v>
      </c>
      <c r="P303" s="26">
        <f t="shared" si="68"/>
        <v>6.2626831172714933E-2</v>
      </c>
      <c r="Q303" s="17">
        <f t="shared" si="81"/>
        <v>-25.694793189892888</v>
      </c>
      <c r="R303" s="17">
        <f t="shared" si="69"/>
        <v>7.1374425527480244E-3</v>
      </c>
      <c r="S303" s="17">
        <f t="shared" si="70"/>
        <v>0</v>
      </c>
      <c r="T303" s="17">
        <f t="shared" si="71"/>
        <v>5.5489388619966912E-2</v>
      </c>
      <c r="U303">
        <f t="shared" si="82"/>
        <v>0</v>
      </c>
    </row>
    <row r="304" spans="1:21" x14ac:dyDescent="0.25">
      <c r="A304" s="3" t="s">
        <v>8</v>
      </c>
      <c r="B304" s="3">
        <v>293</v>
      </c>
      <c r="C304" s="3">
        <v>293</v>
      </c>
      <c r="D304" s="10">
        <v>48.1</v>
      </c>
      <c r="E304" s="23">
        <f t="shared" si="72"/>
        <v>13.361111111111111</v>
      </c>
      <c r="F304" s="17">
        <f t="shared" si="78"/>
        <v>-0.1759259259259256</v>
      </c>
      <c r="G304" s="17">
        <f t="shared" si="73"/>
        <v>50.280681155340261</v>
      </c>
      <c r="H304" s="17">
        <f t="shared" si="74"/>
        <v>64.049764778099998</v>
      </c>
      <c r="I304" s="17">
        <f t="shared" si="66"/>
        <v>-50.667194444444348</v>
      </c>
      <c r="J304" s="17">
        <f t="shared" si="75"/>
        <v>63.663251488995911</v>
      </c>
      <c r="K304" s="17">
        <f t="shared" si="76"/>
        <v>0.85061177683908418</v>
      </c>
      <c r="L304" s="17">
        <f t="shared" si="67"/>
        <v>0</v>
      </c>
      <c r="M304" s="17">
        <f t="shared" si="77"/>
        <v>25.707045556712963</v>
      </c>
      <c r="N304" s="17">
        <f t="shared" si="79"/>
        <v>0.30289638888888887</v>
      </c>
      <c r="O304" s="17">
        <f t="shared" si="80"/>
        <v>226.30720399861283</v>
      </c>
      <c r="P304" s="26">
        <f t="shared" si="68"/>
        <v>6.2863112221836895E-2</v>
      </c>
      <c r="Q304" s="17">
        <f t="shared" si="81"/>
        <v>-25.694793189892888</v>
      </c>
      <c r="R304" s="17">
        <f t="shared" si="69"/>
        <v>7.1374425527480244E-3</v>
      </c>
      <c r="S304" s="17">
        <f t="shared" si="70"/>
        <v>0</v>
      </c>
      <c r="T304" s="17">
        <f t="shared" si="71"/>
        <v>5.5725669669088873E-2</v>
      </c>
      <c r="U304">
        <f t="shared" si="82"/>
        <v>0</v>
      </c>
    </row>
    <row r="305" spans="1:21" x14ac:dyDescent="0.25">
      <c r="A305" s="3" t="s">
        <v>8</v>
      </c>
      <c r="B305" s="3">
        <v>294</v>
      </c>
      <c r="C305" s="3">
        <v>294</v>
      </c>
      <c r="D305" s="10">
        <v>47.3</v>
      </c>
      <c r="E305" s="23">
        <f t="shared" si="72"/>
        <v>13.138888888888889</v>
      </c>
      <c r="F305" s="17">
        <f t="shared" si="78"/>
        <v>-0.12037037037037024</v>
      </c>
      <c r="G305" s="17">
        <f t="shared" si="73"/>
        <v>48.622051746850687</v>
      </c>
      <c r="H305" s="17">
        <f t="shared" si="74"/>
        <v>64.049764778099998</v>
      </c>
      <c r="I305" s="17">
        <f t="shared" si="66"/>
        <v>-34.66702777777774</v>
      </c>
      <c r="J305" s="17">
        <f t="shared" si="75"/>
        <v>78.004788747172938</v>
      </c>
      <c r="K305" s="17">
        <f t="shared" si="76"/>
        <v>1.0248962521503555</v>
      </c>
      <c r="L305" s="17">
        <f t="shared" si="67"/>
        <v>0</v>
      </c>
      <c r="M305" s="17">
        <f t="shared" si="77"/>
        <v>24.859036723379628</v>
      </c>
      <c r="N305" s="17">
        <f t="shared" si="79"/>
        <v>0.29785861111111112</v>
      </c>
      <c r="O305" s="17">
        <f t="shared" si="80"/>
        <v>227.33210025076318</v>
      </c>
      <c r="P305" s="26">
        <f t="shared" si="68"/>
        <v>6.3147805625211995E-2</v>
      </c>
      <c r="Q305" s="17">
        <f t="shared" si="81"/>
        <v>-25.694793189892888</v>
      </c>
      <c r="R305" s="17">
        <f t="shared" si="69"/>
        <v>7.1374425527480244E-3</v>
      </c>
      <c r="S305" s="17">
        <f t="shared" si="70"/>
        <v>0</v>
      </c>
      <c r="T305" s="17">
        <f t="shared" si="71"/>
        <v>5.6010363072463973E-2</v>
      </c>
      <c r="U305">
        <f t="shared" si="82"/>
        <v>0</v>
      </c>
    </row>
    <row r="306" spans="1:21" x14ac:dyDescent="0.25">
      <c r="A306" s="3" t="s">
        <v>8</v>
      </c>
      <c r="B306" s="3">
        <v>295</v>
      </c>
      <c r="C306" s="3">
        <v>295</v>
      </c>
      <c r="D306" s="10">
        <v>46.8</v>
      </c>
      <c r="E306" s="23">
        <f t="shared" si="72"/>
        <v>13</v>
      </c>
      <c r="F306" s="17">
        <f t="shared" si="78"/>
        <v>-5.5555555555555948E-2</v>
      </c>
      <c r="G306" s="17">
        <f t="shared" si="73"/>
        <v>47.599534534200863</v>
      </c>
      <c r="H306" s="17">
        <f t="shared" si="74"/>
        <v>64.049764778099998</v>
      </c>
      <c r="I306" s="17">
        <f t="shared" si="66"/>
        <v>-16.000166666666779</v>
      </c>
      <c r="J306" s="17">
        <f t="shared" si="75"/>
        <v>95.649132645634069</v>
      </c>
      <c r="K306" s="17">
        <f t="shared" si="76"/>
        <v>1.2434387243932428</v>
      </c>
      <c r="L306" s="17">
        <f t="shared" si="67"/>
        <v>0</v>
      </c>
      <c r="M306" s="17">
        <f t="shared" si="77"/>
        <v>24.336253499999998</v>
      </c>
      <c r="N306" s="17">
        <f t="shared" si="79"/>
        <v>0.29470999999999997</v>
      </c>
      <c r="O306" s="17">
        <f t="shared" si="80"/>
        <v>228.57553897515641</v>
      </c>
      <c r="P306" s="26">
        <f t="shared" si="68"/>
        <v>6.3493205270876776E-2</v>
      </c>
      <c r="Q306" s="17">
        <f t="shared" si="81"/>
        <v>-25.694793189892888</v>
      </c>
      <c r="R306" s="17">
        <f t="shared" si="69"/>
        <v>7.1374425527480244E-3</v>
      </c>
      <c r="S306" s="17">
        <f t="shared" si="70"/>
        <v>0</v>
      </c>
      <c r="T306" s="17">
        <f t="shared" si="71"/>
        <v>5.6355762718128755E-2</v>
      </c>
      <c r="U306">
        <f t="shared" si="82"/>
        <v>0</v>
      </c>
    </row>
    <row r="307" spans="1:21" x14ac:dyDescent="0.25">
      <c r="A307" s="3" t="s">
        <v>8</v>
      </c>
      <c r="B307" s="3">
        <v>296</v>
      </c>
      <c r="C307" s="3">
        <v>296</v>
      </c>
      <c r="D307" s="10">
        <v>46.7</v>
      </c>
      <c r="E307" s="23">
        <f t="shared" si="72"/>
        <v>12.972222222222221</v>
      </c>
      <c r="F307" s="17">
        <f t="shared" si="78"/>
        <v>0</v>
      </c>
      <c r="G307" s="17">
        <f t="shared" si="73"/>
        <v>47.396335045608382</v>
      </c>
      <c r="H307" s="17">
        <f t="shared" si="74"/>
        <v>64.049764778099998</v>
      </c>
      <c r="I307" s="17">
        <f t="shared" si="66"/>
        <v>0</v>
      </c>
      <c r="J307" s="17">
        <f t="shared" si="75"/>
        <v>111.44609982370838</v>
      </c>
      <c r="K307" s="17">
        <f t="shared" si="76"/>
        <v>1.4457035727131058</v>
      </c>
      <c r="L307" s="17">
        <f t="shared" si="67"/>
        <v>0</v>
      </c>
      <c r="M307" s="17">
        <f t="shared" si="77"/>
        <v>24.232363528935181</v>
      </c>
      <c r="N307" s="17">
        <f t="shared" si="79"/>
        <v>0.29408027777777773</v>
      </c>
      <c r="O307" s="17">
        <f t="shared" si="80"/>
        <v>230.02124254786952</v>
      </c>
      <c r="P307" s="26">
        <f t="shared" si="68"/>
        <v>6.3894789596630419E-2</v>
      </c>
      <c r="Q307" s="17">
        <f t="shared" si="81"/>
        <v>-25.694793189892888</v>
      </c>
      <c r="R307" s="17">
        <f t="shared" si="69"/>
        <v>7.1374425527480244E-3</v>
      </c>
      <c r="S307" s="17">
        <f t="shared" si="70"/>
        <v>0</v>
      </c>
      <c r="T307" s="17">
        <f t="shared" si="71"/>
        <v>5.6757347043882397E-2</v>
      </c>
      <c r="U307">
        <f t="shared" si="82"/>
        <v>0</v>
      </c>
    </row>
    <row r="308" spans="1:21" x14ac:dyDescent="0.25">
      <c r="A308" s="3" t="s">
        <v>8</v>
      </c>
      <c r="B308" s="3">
        <v>297</v>
      </c>
      <c r="C308" s="3">
        <v>297</v>
      </c>
      <c r="D308" s="10">
        <v>46.8</v>
      </c>
      <c r="E308" s="23">
        <f t="shared" si="72"/>
        <v>13</v>
      </c>
      <c r="F308" s="17">
        <f t="shared" si="78"/>
        <v>3.70370370370375E-2</v>
      </c>
      <c r="G308" s="17">
        <f t="shared" si="73"/>
        <v>47.599534534200863</v>
      </c>
      <c r="H308" s="17">
        <f t="shared" si="74"/>
        <v>64.049764778099998</v>
      </c>
      <c r="I308" s="17">
        <f t="shared" si="66"/>
        <v>10.666777777777911</v>
      </c>
      <c r="J308" s="17">
        <f t="shared" si="75"/>
        <v>122.31607709007876</v>
      </c>
      <c r="K308" s="17">
        <f t="shared" si="76"/>
        <v>1.590109002171024</v>
      </c>
      <c r="L308" s="17">
        <f t="shared" si="67"/>
        <v>0</v>
      </c>
      <c r="M308" s="17">
        <f t="shared" si="77"/>
        <v>24.336253499999998</v>
      </c>
      <c r="N308" s="17">
        <f t="shared" si="79"/>
        <v>0.29470999999999997</v>
      </c>
      <c r="O308" s="17">
        <f t="shared" si="80"/>
        <v>231.61135155004055</v>
      </c>
      <c r="P308" s="26">
        <f t="shared" si="68"/>
        <v>6.4336486541677937E-2</v>
      </c>
      <c r="Q308" s="17">
        <f t="shared" si="81"/>
        <v>-25.694793189892888</v>
      </c>
      <c r="R308" s="17">
        <f t="shared" si="69"/>
        <v>7.1374425527480244E-3</v>
      </c>
      <c r="S308" s="17">
        <f t="shared" si="70"/>
        <v>0</v>
      </c>
      <c r="T308" s="17">
        <f t="shared" si="71"/>
        <v>5.7199043988929915E-2</v>
      </c>
      <c r="U308">
        <f t="shared" si="82"/>
        <v>0</v>
      </c>
    </row>
    <row r="309" spans="1:21" x14ac:dyDescent="0.25">
      <c r="A309" s="3" t="s">
        <v>8</v>
      </c>
      <c r="B309" s="3">
        <v>298</v>
      </c>
      <c r="C309" s="3">
        <v>298</v>
      </c>
      <c r="D309" s="10">
        <v>47.1</v>
      </c>
      <c r="E309" s="23">
        <f t="shared" si="72"/>
        <v>13.083333333333334</v>
      </c>
      <c r="F309" s="17">
        <f t="shared" si="78"/>
        <v>4.6296296296296426E-2</v>
      </c>
      <c r="G309" s="17">
        <f t="shared" si="73"/>
        <v>48.211740907853262</v>
      </c>
      <c r="H309" s="17">
        <f t="shared" si="74"/>
        <v>64.049764778099998</v>
      </c>
      <c r="I309" s="17">
        <f t="shared" si="66"/>
        <v>13.333472222222259</v>
      </c>
      <c r="J309" s="17">
        <f t="shared" si="75"/>
        <v>125.59497790817552</v>
      </c>
      <c r="K309" s="17">
        <f t="shared" si="76"/>
        <v>1.6432009609652964</v>
      </c>
      <c r="L309" s="17">
        <f t="shared" si="67"/>
        <v>0</v>
      </c>
      <c r="M309" s="17">
        <f t="shared" si="77"/>
        <v>24.649256760416666</v>
      </c>
      <c r="N309" s="17">
        <f t="shared" si="79"/>
        <v>0.29659916666666669</v>
      </c>
      <c r="O309" s="17">
        <f t="shared" si="80"/>
        <v>233.25455251100584</v>
      </c>
      <c r="P309" s="26">
        <f t="shared" si="68"/>
        <v>6.4792931253057184E-2</v>
      </c>
      <c r="Q309" s="17">
        <f t="shared" si="81"/>
        <v>-25.694793189892888</v>
      </c>
      <c r="R309" s="17">
        <f t="shared" si="69"/>
        <v>7.1374425527480244E-3</v>
      </c>
      <c r="S309" s="17">
        <f t="shared" si="70"/>
        <v>0</v>
      </c>
      <c r="T309" s="17">
        <f t="shared" si="71"/>
        <v>5.7655488700309163E-2</v>
      </c>
      <c r="U309">
        <f t="shared" si="82"/>
        <v>0</v>
      </c>
    </row>
    <row r="310" spans="1:21" x14ac:dyDescent="0.25">
      <c r="A310" s="3" t="s">
        <v>8</v>
      </c>
      <c r="B310" s="3">
        <v>299</v>
      </c>
      <c r="C310" s="3">
        <v>299</v>
      </c>
      <c r="D310" s="10">
        <v>47.3</v>
      </c>
      <c r="E310" s="23">
        <f t="shared" si="72"/>
        <v>13.138888888888889</v>
      </c>
      <c r="F310" s="17">
        <f t="shared" si="78"/>
        <v>1.8518518518518452E-2</v>
      </c>
      <c r="G310" s="17">
        <f t="shared" si="73"/>
        <v>48.622051746850687</v>
      </c>
      <c r="H310" s="17">
        <f t="shared" si="74"/>
        <v>64.049764778099998</v>
      </c>
      <c r="I310" s="17">
        <f t="shared" si="66"/>
        <v>5.3333888888888694</v>
      </c>
      <c r="J310" s="17">
        <f t="shared" si="75"/>
        <v>118.00520541383955</v>
      </c>
      <c r="K310" s="17">
        <f t="shared" si="76"/>
        <v>1.5504572822429474</v>
      </c>
      <c r="L310" s="17">
        <f t="shared" si="67"/>
        <v>0</v>
      </c>
      <c r="M310" s="17">
        <f t="shared" si="77"/>
        <v>24.859036723379628</v>
      </c>
      <c r="N310" s="17">
        <f t="shared" si="79"/>
        <v>0.29785861111111112</v>
      </c>
      <c r="O310" s="17">
        <f t="shared" si="80"/>
        <v>234.80500979324879</v>
      </c>
      <c r="P310" s="26">
        <f t="shared" si="68"/>
        <v>6.5223613831457999E-2</v>
      </c>
      <c r="Q310" s="17">
        <f t="shared" si="81"/>
        <v>-25.694793189892888</v>
      </c>
      <c r="R310" s="17">
        <f t="shared" si="69"/>
        <v>7.1374425527480244E-3</v>
      </c>
      <c r="S310" s="17">
        <f t="shared" si="70"/>
        <v>0</v>
      </c>
      <c r="T310" s="17">
        <f t="shared" si="71"/>
        <v>5.8086171278709978E-2</v>
      </c>
      <c r="U310">
        <f t="shared" si="82"/>
        <v>0</v>
      </c>
    </row>
    <row r="311" spans="1:21" x14ac:dyDescent="0.25">
      <c r="A311" s="3" t="s">
        <v>8</v>
      </c>
      <c r="B311" s="3">
        <v>300</v>
      </c>
      <c r="C311" s="3">
        <v>300</v>
      </c>
      <c r="D311" s="10">
        <v>47.3</v>
      </c>
      <c r="E311" s="23">
        <f t="shared" si="72"/>
        <v>13.138888888888889</v>
      </c>
      <c r="F311" s="17">
        <f t="shared" si="78"/>
        <v>-1.8518518518518452E-2</v>
      </c>
      <c r="G311" s="17">
        <f t="shared" si="73"/>
        <v>48.622051746850687</v>
      </c>
      <c r="H311" s="17">
        <f t="shared" si="74"/>
        <v>64.049764778099998</v>
      </c>
      <c r="I311" s="17">
        <f t="shared" si="66"/>
        <v>-5.3333888888888694</v>
      </c>
      <c r="J311" s="17">
        <f t="shared" si="75"/>
        <v>107.33842763606182</v>
      </c>
      <c r="K311" s="17">
        <f t="shared" si="76"/>
        <v>1.4103076742182568</v>
      </c>
      <c r="L311" s="17">
        <f t="shared" si="67"/>
        <v>0</v>
      </c>
      <c r="M311" s="17">
        <f t="shared" si="77"/>
        <v>24.859036723379628</v>
      </c>
      <c r="N311" s="17">
        <f t="shared" si="79"/>
        <v>0.29785861111111112</v>
      </c>
      <c r="O311" s="17">
        <f t="shared" si="80"/>
        <v>236.21531746746703</v>
      </c>
      <c r="P311" s="26">
        <f t="shared" si="68"/>
        <v>6.561536596318529E-2</v>
      </c>
      <c r="Q311" s="17">
        <f t="shared" si="81"/>
        <v>-25.694793189892888</v>
      </c>
      <c r="R311" s="17">
        <f t="shared" si="69"/>
        <v>7.1374425527480244E-3</v>
      </c>
      <c r="S311" s="17">
        <f t="shared" si="70"/>
        <v>0</v>
      </c>
      <c r="T311" s="17">
        <f t="shared" si="71"/>
        <v>5.8477923410437269E-2</v>
      </c>
      <c r="U311">
        <f t="shared" si="82"/>
        <v>0</v>
      </c>
    </row>
    <row r="312" spans="1:21" x14ac:dyDescent="0.25">
      <c r="A312" s="3" t="s">
        <v>8</v>
      </c>
      <c r="B312" s="3">
        <v>301</v>
      </c>
      <c r="C312" s="3">
        <v>301</v>
      </c>
      <c r="D312" s="10">
        <v>47.1</v>
      </c>
      <c r="E312" s="23">
        <f t="shared" si="72"/>
        <v>13.083333333333334</v>
      </c>
      <c r="F312" s="17">
        <f t="shared" si="78"/>
        <v>-6.4814814814814881E-2</v>
      </c>
      <c r="G312" s="17">
        <f t="shared" si="73"/>
        <v>48.211740907853262</v>
      </c>
      <c r="H312" s="17">
        <f t="shared" si="74"/>
        <v>64.049764778099998</v>
      </c>
      <c r="I312" s="17">
        <f t="shared" si="66"/>
        <v>-18.666861111111128</v>
      </c>
      <c r="J312" s="17">
        <f t="shared" si="75"/>
        <v>93.594644574842135</v>
      </c>
      <c r="K312" s="17">
        <f t="shared" si="76"/>
        <v>1.2245299331875181</v>
      </c>
      <c r="L312" s="17">
        <f t="shared" si="67"/>
        <v>0</v>
      </c>
      <c r="M312" s="17">
        <f t="shared" si="77"/>
        <v>24.649256760416666</v>
      </c>
      <c r="N312" s="17">
        <f t="shared" si="79"/>
        <v>0.29659916666666669</v>
      </c>
      <c r="O312" s="17">
        <f t="shared" si="80"/>
        <v>237.43984740065454</v>
      </c>
      <c r="P312" s="26">
        <f t="shared" si="68"/>
        <v>6.5955513166848487E-2</v>
      </c>
      <c r="Q312" s="17">
        <f t="shared" si="81"/>
        <v>-25.694793189892888</v>
      </c>
      <c r="R312" s="17">
        <f t="shared" si="69"/>
        <v>7.1374425527480244E-3</v>
      </c>
      <c r="S312" s="17">
        <f t="shared" si="70"/>
        <v>0</v>
      </c>
      <c r="T312" s="17">
        <f t="shared" si="71"/>
        <v>5.8818070614100465E-2</v>
      </c>
      <c r="U312">
        <f t="shared" si="82"/>
        <v>0</v>
      </c>
    </row>
    <row r="313" spans="1:21" x14ac:dyDescent="0.25">
      <c r="A313" s="3" t="s">
        <v>8</v>
      </c>
      <c r="B313" s="3">
        <v>302</v>
      </c>
      <c r="C313" s="3">
        <v>302</v>
      </c>
      <c r="D313" s="10">
        <v>46.6</v>
      </c>
      <c r="E313" s="23">
        <f t="shared" si="72"/>
        <v>12.944444444444445</v>
      </c>
      <c r="F313" s="17">
        <f t="shared" si="78"/>
        <v>-0.12037037037037084</v>
      </c>
      <c r="G313" s="17">
        <f t="shared" si="73"/>
        <v>47.193570208328417</v>
      </c>
      <c r="H313" s="17">
        <f t="shared" si="74"/>
        <v>64.049764778099998</v>
      </c>
      <c r="I313" s="17">
        <f t="shared" si="66"/>
        <v>-34.667027777777911</v>
      </c>
      <c r="J313" s="17">
        <f t="shared" si="75"/>
        <v>76.576307208650491</v>
      </c>
      <c r="K313" s="17">
        <f t="shared" si="76"/>
        <v>0.99123775442308693</v>
      </c>
      <c r="L313" s="17">
        <f t="shared" si="67"/>
        <v>0</v>
      </c>
      <c r="M313" s="17">
        <f t="shared" si="77"/>
        <v>24.128695782407409</v>
      </c>
      <c r="N313" s="17">
        <f t="shared" si="79"/>
        <v>0.29345055555555555</v>
      </c>
      <c r="O313" s="17">
        <f t="shared" si="80"/>
        <v>238.43108515507762</v>
      </c>
      <c r="P313" s="26">
        <f t="shared" si="68"/>
        <v>6.6230856987521569E-2</v>
      </c>
      <c r="Q313" s="17">
        <f t="shared" si="81"/>
        <v>-25.694793189892888</v>
      </c>
      <c r="R313" s="17">
        <f t="shared" si="69"/>
        <v>7.1374425527480244E-3</v>
      </c>
      <c r="S313" s="17">
        <f t="shared" si="70"/>
        <v>0</v>
      </c>
      <c r="T313" s="17">
        <f t="shared" si="71"/>
        <v>5.9093414434773547E-2</v>
      </c>
      <c r="U313">
        <f t="shared" si="82"/>
        <v>0</v>
      </c>
    </row>
    <row r="314" spans="1:21" x14ac:dyDescent="0.25">
      <c r="A314" s="3" t="s">
        <v>8</v>
      </c>
      <c r="B314" s="3">
        <v>303</v>
      </c>
      <c r="C314" s="3">
        <v>303</v>
      </c>
      <c r="D314" s="10">
        <v>45.8</v>
      </c>
      <c r="E314" s="23">
        <f t="shared" si="72"/>
        <v>12.722222222222221</v>
      </c>
      <c r="F314" s="17">
        <f t="shared" si="78"/>
        <v>-0.16666666666666666</v>
      </c>
      <c r="G314" s="17">
        <f t="shared" si="73"/>
        <v>45.587098957338497</v>
      </c>
      <c r="H314" s="17">
        <f t="shared" si="74"/>
        <v>64.049764778099998</v>
      </c>
      <c r="I314" s="17">
        <f t="shared" si="66"/>
        <v>-48.000499999999995</v>
      </c>
      <c r="J314" s="17">
        <f t="shared" si="75"/>
        <v>61.636363735438501</v>
      </c>
      <c r="K314" s="17">
        <f t="shared" si="76"/>
        <v>0.78415151641196756</v>
      </c>
      <c r="L314" s="17">
        <f t="shared" si="67"/>
        <v>0</v>
      </c>
      <c r="M314" s="17">
        <f t="shared" si="77"/>
        <v>23.307353893518513</v>
      </c>
      <c r="N314" s="17">
        <f t="shared" si="79"/>
        <v>0.28841277777777774</v>
      </c>
      <c r="O314" s="17">
        <f t="shared" si="80"/>
        <v>239.21523667148961</v>
      </c>
      <c r="P314" s="26">
        <f t="shared" si="68"/>
        <v>6.6448676853191557E-2</v>
      </c>
      <c r="Q314" s="17">
        <f t="shared" si="81"/>
        <v>-25.694793189892888</v>
      </c>
      <c r="R314" s="17">
        <f t="shared" si="69"/>
        <v>7.1374425527480244E-3</v>
      </c>
      <c r="S314" s="17">
        <f t="shared" si="70"/>
        <v>0</v>
      </c>
      <c r="T314" s="17">
        <f t="shared" si="71"/>
        <v>5.9311234300443536E-2</v>
      </c>
      <c r="U314">
        <f t="shared" si="82"/>
        <v>0</v>
      </c>
    </row>
    <row r="315" spans="1:21" x14ac:dyDescent="0.25">
      <c r="A315" s="3" t="s">
        <v>8</v>
      </c>
      <c r="B315" s="3">
        <v>304</v>
      </c>
      <c r="C315" s="3">
        <v>304</v>
      </c>
      <c r="D315" s="10">
        <v>44.8</v>
      </c>
      <c r="E315" s="23">
        <f t="shared" si="72"/>
        <v>12.444444444444445</v>
      </c>
      <c r="F315" s="17">
        <f t="shared" si="78"/>
        <v>-0.23148148148148096</v>
      </c>
      <c r="G315" s="17">
        <f t="shared" si="73"/>
        <v>43.618128511725885</v>
      </c>
      <c r="H315" s="17">
        <f t="shared" si="74"/>
        <v>64.049764778099998</v>
      </c>
      <c r="I315" s="17">
        <f t="shared" si="66"/>
        <v>-66.667361111110949</v>
      </c>
      <c r="J315" s="17">
        <f t="shared" si="75"/>
        <v>41.000532178714934</v>
      </c>
      <c r="K315" s="17">
        <f t="shared" si="76"/>
        <v>0.51022884489067477</v>
      </c>
      <c r="L315" s="17">
        <f t="shared" si="67"/>
        <v>0</v>
      </c>
      <c r="M315" s="17">
        <f t="shared" si="77"/>
        <v>22.300676740740737</v>
      </c>
      <c r="N315" s="17">
        <f t="shared" si="79"/>
        <v>0.28211555555555556</v>
      </c>
      <c r="O315" s="17">
        <f t="shared" si="80"/>
        <v>239.72546551638027</v>
      </c>
      <c r="P315" s="26">
        <f t="shared" si="68"/>
        <v>6.6590407087883413E-2</v>
      </c>
      <c r="Q315" s="17">
        <f t="shared" si="81"/>
        <v>-25.694793189892888</v>
      </c>
      <c r="R315" s="17">
        <f t="shared" si="69"/>
        <v>7.1374425527480244E-3</v>
      </c>
      <c r="S315" s="17">
        <f t="shared" si="70"/>
        <v>0</v>
      </c>
      <c r="T315" s="17">
        <f t="shared" si="71"/>
        <v>5.9452964535135391E-2</v>
      </c>
      <c r="U315">
        <f t="shared" si="82"/>
        <v>0</v>
      </c>
    </row>
    <row r="316" spans="1:21" x14ac:dyDescent="0.25">
      <c r="A316" s="3" t="s">
        <v>8</v>
      </c>
      <c r="B316" s="3">
        <v>305</v>
      </c>
      <c r="C316" s="3">
        <v>305</v>
      </c>
      <c r="D316" s="10">
        <v>43.3</v>
      </c>
      <c r="E316" s="23">
        <f t="shared" si="72"/>
        <v>12.027777777777779</v>
      </c>
      <c r="F316" s="17">
        <f t="shared" si="78"/>
        <v>-0.27777777777777796</v>
      </c>
      <c r="G316" s="17">
        <f t="shared" si="73"/>
        <v>40.746169964400188</v>
      </c>
      <c r="H316" s="17">
        <f t="shared" si="74"/>
        <v>64.049764778099998</v>
      </c>
      <c r="I316" s="17">
        <f t="shared" si="66"/>
        <v>-80.000833333333375</v>
      </c>
      <c r="J316" s="17">
        <f t="shared" si="75"/>
        <v>24.795101409166804</v>
      </c>
      <c r="K316" s="17">
        <f t="shared" si="76"/>
        <v>0.29822996972692295</v>
      </c>
      <c r="L316" s="17">
        <f t="shared" si="67"/>
        <v>0</v>
      </c>
      <c r="M316" s="17">
        <f t="shared" si="77"/>
        <v>20.832328112268524</v>
      </c>
      <c r="N316" s="17">
        <f t="shared" si="79"/>
        <v>0.27266972222222224</v>
      </c>
      <c r="O316" s="17">
        <f t="shared" si="80"/>
        <v>240.02369548610719</v>
      </c>
      <c r="P316" s="26">
        <f t="shared" si="68"/>
        <v>6.667324874614089E-2</v>
      </c>
      <c r="Q316" s="17">
        <f t="shared" si="81"/>
        <v>-25.694793189892888</v>
      </c>
      <c r="R316" s="17">
        <f t="shared" si="69"/>
        <v>7.1374425527480244E-3</v>
      </c>
      <c r="S316" s="17">
        <f t="shared" si="70"/>
        <v>0</v>
      </c>
      <c r="T316" s="17">
        <f t="shared" si="71"/>
        <v>5.9535806193392868E-2</v>
      </c>
      <c r="U316">
        <f t="shared" si="82"/>
        <v>0</v>
      </c>
    </row>
    <row r="317" spans="1:21" x14ac:dyDescent="0.25">
      <c r="A317" s="3" t="s">
        <v>8</v>
      </c>
      <c r="B317" s="3">
        <v>306</v>
      </c>
      <c r="C317" s="3">
        <v>306</v>
      </c>
      <c r="D317" s="10">
        <v>41.8</v>
      </c>
      <c r="E317" s="23">
        <f t="shared" si="72"/>
        <v>11.611111111111111</v>
      </c>
      <c r="F317" s="17">
        <f t="shared" si="78"/>
        <v>-0.23148148148148154</v>
      </c>
      <c r="G317" s="17">
        <f t="shared" si="73"/>
        <v>37.972007962386364</v>
      </c>
      <c r="H317" s="17">
        <f t="shared" si="74"/>
        <v>64.049764778099998</v>
      </c>
      <c r="I317" s="17">
        <f t="shared" si="66"/>
        <v>-66.66736111111112</v>
      </c>
      <c r="J317" s="17">
        <f t="shared" si="75"/>
        <v>35.35441162937525</v>
      </c>
      <c r="K317" s="17">
        <f t="shared" si="76"/>
        <v>0.41050400169663481</v>
      </c>
      <c r="L317" s="17">
        <f t="shared" si="67"/>
        <v>0</v>
      </c>
      <c r="M317" s="17">
        <f t="shared" si="77"/>
        <v>19.413980004629629</v>
      </c>
      <c r="N317" s="17">
        <f t="shared" si="79"/>
        <v>0.26322388888888887</v>
      </c>
      <c r="O317" s="17">
        <f t="shared" si="80"/>
        <v>240.43419948780382</v>
      </c>
      <c r="P317" s="26">
        <f t="shared" si="68"/>
        <v>6.6787277635501061E-2</v>
      </c>
      <c r="Q317" s="17">
        <f t="shared" si="81"/>
        <v>-25.694793189892888</v>
      </c>
      <c r="R317" s="17">
        <f t="shared" si="69"/>
        <v>7.1374425527480244E-3</v>
      </c>
      <c r="S317" s="17">
        <f t="shared" si="70"/>
        <v>0</v>
      </c>
      <c r="T317" s="17">
        <f t="shared" si="71"/>
        <v>5.9649835082753039E-2</v>
      </c>
      <c r="U317">
        <f t="shared" si="82"/>
        <v>0</v>
      </c>
    </row>
    <row r="318" spans="1:21" x14ac:dyDescent="0.25">
      <c r="A318" s="3" t="s">
        <v>8</v>
      </c>
      <c r="B318" s="3">
        <v>307</v>
      </c>
      <c r="C318" s="3">
        <v>307</v>
      </c>
      <c r="D318" s="10">
        <v>40.799999999999997</v>
      </c>
      <c r="E318" s="23">
        <f t="shared" si="72"/>
        <v>11.333333333333334</v>
      </c>
      <c r="F318" s="17">
        <f t="shared" si="78"/>
        <v>-0.1388888888888887</v>
      </c>
      <c r="G318" s="17">
        <f t="shared" si="73"/>
        <v>36.176898041772652</v>
      </c>
      <c r="H318" s="17">
        <f t="shared" si="74"/>
        <v>64.049764778099998</v>
      </c>
      <c r="I318" s="17">
        <f t="shared" si="66"/>
        <v>-40.000416666666609</v>
      </c>
      <c r="J318" s="17">
        <f t="shared" si="75"/>
        <v>60.226246153206034</v>
      </c>
      <c r="K318" s="17">
        <f t="shared" si="76"/>
        <v>0.6825641230696684</v>
      </c>
      <c r="L318" s="17">
        <f t="shared" si="67"/>
        <v>0</v>
      </c>
      <c r="M318" s="17">
        <f t="shared" si="77"/>
        <v>18.496192666666666</v>
      </c>
      <c r="N318" s="17">
        <f t="shared" si="79"/>
        <v>0.25692666666666669</v>
      </c>
      <c r="O318" s="17">
        <f t="shared" si="80"/>
        <v>241.11676361087351</v>
      </c>
      <c r="P318" s="26">
        <f t="shared" si="68"/>
        <v>6.6976878780798194E-2</v>
      </c>
      <c r="Q318" s="17">
        <f t="shared" si="81"/>
        <v>-25.694793189892888</v>
      </c>
      <c r="R318" s="17">
        <f t="shared" si="69"/>
        <v>7.1374425527480244E-3</v>
      </c>
      <c r="S318" s="17">
        <f t="shared" si="70"/>
        <v>0</v>
      </c>
      <c r="T318" s="17">
        <f t="shared" si="71"/>
        <v>5.9839436228050172E-2</v>
      </c>
      <c r="U318">
        <f t="shared" si="82"/>
        <v>0</v>
      </c>
    </row>
    <row r="319" spans="1:21" x14ac:dyDescent="0.25">
      <c r="A319" s="3" t="s">
        <v>8</v>
      </c>
      <c r="B319" s="3">
        <v>308</v>
      </c>
      <c r="C319" s="3">
        <v>308</v>
      </c>
      <c r="D319" s="10">
        <v>40.299999999999997</v>
      </c>
      <c r="E319" s="23">
        <f t="shared" si="72"/>
        <v>11.194444444444445</v>
      </c>
      <c r="F319" s="17">
        <f t="shared" si="78"/>
        <v>-6.4814814814814881E-2</v>
      </c>
      <c r="G319" s="17">
        <f t="shared" si="73"/>
        <v>35.295642505684434</v>
      </c>
      <c r="H319" s="17">
        <f t="shared" si="74"/>
        <v>64.049764778099998</v>
      </c>
      <c r="I319" s="17">
        <f t="shared" si="66"/>
        <v>-18.666861111111128</v>
      </c>
      <c r="J319" s="17">
        <f t="shared" si="75"/>
        <v>80.678546172673293</v>
      </c>
      <c r="K319" s="17">
        <f t="shared" si="76"/>
        <v>0.90315150298853708</v>
      </c>
      <c r="L319" s="17">
        <f t="shared" si="67"/>
        <v>0</v>
      </c>
      <c r="M319" s="17">
        <f t="shared" si="77"/>
        <v>18.045632417824073</v>
      </c>
      <c r="N319" s="17">
        <f t="shared" si="79"/>
        <v>0.25377805555555555</v>
      </c>
      <c r="O319" s="17">
        <f t="shared" si="80"/>
        <v>242.01991511386206</v>
      </c>
      <c r="P319" s="26">
        <f t="shared" si="68"/>
        <v>6.722775419829502E-2</v>
      </c>
      <c r="Q319" s="17">
        <f t="shared" si="81"/>
        <v>-25.694793189892888</v>
      </c>
      <c r="R319" s="17">
        <f t="shared" si="69"/>
        <v>7.1374425527480244E-3</v>
      </c>
      <c r="S319" s="17">
        <f t="shared" si="70"/>
        <v>0</v>
      </c>
      <c r="T319" s="17">
        <f t="shared" si="71"/>
        <v>6.0090311645546998E-2</v>
      </c>
      <c r="U319">
        <f t="shared" si="82"/>
        <v>0</v>
      </c>
    </row>
    <row r="320" spans="1:21" x14ac:dyDescent="0.25">
      <c r="A320" s="3" t="s">
        <v>8</v>
      </c>
      <c r="B320" s="3">
        <v>309</v>
      </c>
      <c r="C320" s="3">
        <v>309</v>
      </c>
      <c r="D320" s="10">
        <v>40.1</v>
      </c>
      <c r="E320" s="23">
        <f t="shared" si="72"/>
        <v>11.138888888888889</v>
      </c>
      <c r="F320" s="17">
        <f t="shared" si="78"/>
        <v>-5.5555555555555358E-2</v>
      </c>
      <c r="G320" s="17">
        <f t="shared" si="73"/>
        <v>34.946182850436635</v>
      </c>
      <c r="H320" s="17">
        <f t="shared" si="74"/>
        <v>64.049764778099998</v>
      </c>
      <c r="I320" s="17">
        <f t="shared" si="66"/>
        <v>-16.000166666666608</v>
      </c>
      <c r="J320" s="17">
        <f t="shared" si="75"/>
        <v>82.995780961870025</v>
      </c>
      <c r="K320" s="17">
        <f t="shared" si="76"/>
        <v>0.92448078238083009</v>
      </c>
      <c r="L320" s="17">
        <f t="shared" si="67"/>
        <v>0</v>
      </c>
      <c r="M320" s="17">
        <f t="shared" si="77"/>
        <v>17.866963890046296</v>
      </c>
      <c r="N320" s="17">
        <f t="shared" si="79"/>
        <v>0.25251861111111112</v>
      </c>
      <c r="O320" s="17">
        <f t="shared" si="80"/>
        <v>242.9443958962429</v>
      </c>
      <c r="P320" s="26">
        <f t="shared" si="68"/>
        <v>6.7484554415623024E-2</v>
      </c>
      <c r="Q320" s="17">
        <f t="shared" si="81"/>
        <v>-25.694793189892888</v>
      </c>
      <c r="R320" s="17">
        <f t="shared" si="69"/>
        <v>7.1374425527480244E-3</v>
      </c>
      <c r="S320" s="17">
        <f t="shared" si="70"/>
        <v>0</v>
      </c>
      <c r="T320" s="17">
        <f t="shared" si="71"/>
        <v>6.0347111862875003E-2</v>
      </c>
      <c r="U320">
        <f t="shared" si="82"/>
        <v>0</v>
      </c>
    </row>
    <row r="321" spans="1:21" x14ac:dyDescent="0.25">
      <c r="A321" s="3" t="s">
        <v>8</v>
      </c>
      <c r="B321" s="3">
        <v>310</v>
      </c>
      <c r="C321" s="3">
        <v>310</v>
      </c>
      <c r="D321" s="10">
        <v>39.700000000000003</v>
      </c>
      <c r="E321" s="23">
        <f t="shared" si="72"/>
        <v>11.027777777777779</v>
      </c>
      <c r="F321" s="17">
        <f t="shared" si="78"/>
        <v>-8.3333333333333329E-2</v>
      </c>
      <c r="G321" s="17">
        <f t="shared" si="73"/>
        <v>34.252479355690994</v>
      </c>
      <c r="H321" s="17">
        <f t="shared" si="74"/>
        <v>64.049764778099998</v>
      </c>
      <c r="I321" s="17">
        <f t="shared" si="66"/>
        <v>-24.000249999999998</v>
      </c>
      <c r="J321" s="17">
        <f t="shared" si="75"/>
        <v>74.301994133790998</v>
      </c>
      <c r="K321" s="17">
        <f t="shared" si="76"/>
        <v>0.81938587975319521</v>
      </c>
      <c r="L321" s="17">
        <f t="shared" si="67"/>
        <v>0</v>
      </c>
      <c r="M321" s="17">
        <f t="shared" si="77"/>
        <v>17.512293528935185</v>
      </c>
      <c r="N321" s="17">
        <f t="shared" si="79"/>
        <v>0.24999972222222222</v>
      </c>
      <c r="O321" s="17">
        <f t="shared" si="80"/>
        <v>243.76378177599608</v>
      </c>
      <c r="P321" s="26">
        <f t="shared" si="68"/>
        <v>6.7712161604443349E-2</v>
      </c>
      <c r="Q321" s="17">
        <f t="shared" si="81"/>
        <v>-25.694793189892888</v>
      </c>
      <c r="R321" s="17">
        <f t="shared" si="69"/>
        <v>7.1374425527480244E-3</v>
      </c>
      <c r="S321" s="17">
        <f t="shared" si="70"/>
        <v>0</v>
      </c>
      <c r="T321" s="17">
        <f t="shared" si="71"/>
        <v>6.0574719051695328E-2</v>
      </c>
      <c r="U321">
        <f t="shared" si="82"/>
        <v>0</v>
      </c>
    </row>
    <row r="322" spans="1:21" x14ac:dyDescent="0.25">
      <c r="A322" s="3" t="s">
        <v>8</v>
      </c>
      <c r="B322" s="3">
        <v>311</v>
      </c>
      <c r="C322" s="3">
        <v>311</v>
      </c>
      <c r="D322" s="10">
        <v>39.200000000000003</v>
      </c>
      <c r="E322" s="23">
        <f t="shared" si="72"/>
        <v>10.888888888888889</v>
      </c>
      <c r="F322" s="17">
        <f t="shared" si="78"/>
        <v>-0.11111111111111131</v>
      </c>
      <c r="G322" s="17">
        <f t="shared" si="73"/>
        <v>33.395129641790135</v>
      </c>
      <c r="H322" s="17">
        <f t="shared" si="74"/>
        <v>64.049764778099998</v>
      </c>
      <c r="I322" s="17">
        <f t="shared" si="66"/>
        <v>-32.000333333333387</v>
      </c>
      <c r="J322" s="17">
        <f t="shared" si="75"/>
        <v>65.444561086556746</v>
      </c>
      <c r="K322" s="17">
        <f t="shared" si="76"/>
        <v>0.71261855405361796</v>
      </c>
      <c r="L322" s="17">
        <f t="shared" si="67"/>
        <v>0</v>
      </c>
      <c r="M322" s="17">
        <f t="shared" si="77"/>
        <v>17.07395562962963</v>
      </c>
      <c r="N322" s="17">
        <f t="shared" si="79"/>
        <v>0.2468511111111111</v>
      </c>
      <c r="O322" s="17">
        <f t="shared" si="80"/>
        <v>244.4764003300497</v>
      </c>
      <c r="P322" s="26">
        <f t="shared" si="68"/>
        <v>6.7910111202791584E-2</v>
      </c>
      <c r="Q322" s="17">
        <f t="shared" si="81"/>
        <v>-25.694793189892888</v>
      </c>
      <c r="R322" s="17">
        <f t="shared" si="69"/>
        <v>7.1374425527480244E-3</v>
      </c>
      <c r="S322" s="17">
        <f t="shared" si="70"/>
        <v>0</v>
      </c>
      <c r="T322" s="17">
        <f t="shared" si="71"/>
        <v>6.0772668650043563E-2</v>
      </c>
      <c r="U322">
        <f t="shared" si="82"/>
        <v>0</v>
      </c>
    </row>
    <row r="323" spans="1:21" x14ac:dyDescent="0.25">
      <c r="A323" s="3" t="s">
        <v>8</v>
      </c>
      <c r="B323" s="3">
        <v>312</v>
      </c>
      <c r="C323" s="3">
        <v>312</v>
      </c>
      <c r="D323" s="10">
        <v>38.5</v>
      </c>
      <c r="E323" s="23">
        <f t="shared" si="72"/>
        <v>10.694444444444445</v>
      </c>
      <c r="F323" s="17">
        <f t="shared" si="78"/>
        <v>-0.16666666666666666</v>
      </c>
      <c r="G323" s="17">
        <f t="shared" si="73"/>
        <v>32.213095397453806</v>
      </c>
      <c r="H323" s="17">
        <f t="shared" si="74"/>
        <v>64.049764778099998</v>
      </c>
      <c r="I323" s="17">
        <f t="shared" si="66"/>
        <v>-48.000499999999995</v>
      </c>
      <c r="J323" s="17">
        <f t="shared" si="75"/>
        <v>48.262360175553816</v>
      </c>
      <c r="K323" s="17">
        <f t="shared" si="76"/>
        <v>0.51613912965522835</v>
      </c>
      <c r="L323" s="17">
        <f t="shared" si="67"/>
        <v>0</v>
      </c>
      <c r="M323" s="17">
        <f t="shared" si="77"/>
        <v>16.469616001157405</v>
      </c>
      <c r="N323" s="17">
        <f t="shared" si="79"/>
        <v>0.24244305555555556</v>
      </c>
      <c r="O323" s="17">
        <f t="shared" si="80"/>
        <v>244.99253945970491</v>
      </c>
      <c r="P323" s="26">
        <f t="shared" si="68"/>
        <v>6.805348318325137E-2</v>
      </c>
      <c r="Q323" s="17">
        <f t="shared" si="81"/>
        <v>-25.694793189892888</v>
      </c>
      <c r="R323" s="17">
        <f t="shared" si="69"/>
        <v>7.1374425527480244E-3</v>
      </c>
      <c r="S323" s="17">
        <f t="shared" si="70"/>
        <v>0</v>
      </c>
      <c r="T323" s="17">
        <f t="shared" si="71"/>
        <v>6.0916040630503349E-2</v>
      </c>
      <c r="U323">
        <f t="shared" si="82"/>
        <v>0</v>
      </c>
    </row>
    <row r="324" spans="1:21" x14ac:dyDescent="0.25">
      <c r="A324" s="3" t="s">
        <v>8</v>
      </c>
      <c r="B324" s="3">
        <v>313</v>
      </c>
      <c r="C324" s="3">
        <v>313</v>
      </c>
      <c r="D324" s="10">
        <v>37.4</v>
      </c>
      <c r="E324" s="23">
        <f t="shared" si="72"/>
        <v>10.388888888888889</v>
      </c>
      <c r="F324" s="17">
        <f t="shared" si="78"/>
        <v>-0.23148148148148154</v>
      </c>
      <c r="G324" s="17">
        <f t="shared" si="73"/>
        <v>30.398643493433966</v>
      </c>
      <c r="H324" s="17">
        <f t="shared" si="74"/>
        <v>64.049764778099998</v>
      </c>
      <c r="I324" s="17">
        <f t="shared" si="66"/>
        <v>-66.66736111111112</v>
      </c>
      <c r="J324" s="17">
        <f t="shared" si="75"/>
        <v>27.781047160422844</v>
      </c>
      <c r="K324" s="17">
        <f t="shared" si="76"/>
        <v>0.28861421216661509</v>
      </c>
      <c r="L324" s="17">
        <f t="shared" si="67"/>
        <v>0</v>
      </c>
      <c r="M324" s="17">
        <f t="shared" si="77"/>
        <v>15.541939671296298</v>
      </c>
      <c r="N324" s="17">
        <f t="shared" si="79"/>
        <v>0.23551611111111112</v>
      </c>
      <c r="O324" s="17">
        <f t="shared" si="80"/>
        <v>245.28115367187152</v>
      </c>
      <c r="P324" s="26">
        <f t="shared" si="68"/>
        <v>6.8133653797742083E-2</v>
      </c>
      <c r="Q324" s="17">
        <f t="shared" si="81"/>
        <v>-25.694793189892888</v>
      </c>
      <c r="R324" s="17">
        <f t="shared" si="69"/>
        <v>7.1374425527480244E-3</v>
      </c>
      <c r="S324" s="17">
        <f t="shared" si="70"/>
        <v>0</v>
      </c>
      <c r="T324" s="17">
        <f t="shared" si="71"/>
        <v>6.0996211244994061E-2</v>
      </c>
      <c r="U324">
        <f t="shared" si="82"/>
        <v>0</v>
      </c>
    </row>
    <row r="325" spans="1:21" x14ac:dyDescent="0.25">
      <c r="A325" s="3" t="s">
        <v>8</v>
      </c>
      <c r="B325" s="3">
        <v>314</v>
      </c>
      <c r="C325" s="3">
        <v>314</v>
      </c>
      <c r="D325" s="10">
        <v>36</v>
      </c>
      <c r="E325" s="23">
        <f t="shared" si="72"/>
        <v>10</v>
      </c>
      <c r="F325" s="17">
        <f t="shared" si="78"/>
        <v>-0.27777777777777796</v>
      </c>
      <c r="G325" s="17">
        <f t="shared" si="73"/>
        <v>28.165405049822994</v>
      </c>
      <c r="H325" s="17">
        <f t="shared" si="74"/>
        <v>64.049764778099998</v>
      </c>
      <c r="I325" s="17">
        <f t="shared" si="66"/>
        <v>-80.000833333333375</v>
      </c>
      <c r="J325" s="17">
        <f t="shared" si="75"/>
        <v>12.214336494589617</v>
      </c>
      <c r="K325" s="17">
        <f t="shared" si="76"/>
        <v>0.12214336494589617</v>
      </c>
      <c r="L325" s="17">
        <f t="shared" si="67"/>
        <v>0</v>
      </c>
      <c r="M325" s="17">
        <f t="shared" si="77"/>
        <v>14.40015</v>
      </c>
      <c r="N325" s="17">
        <f t="shared" si="79"/>
        <v>0.22669999999999998</v>
      </c>
      <c r="O325" s="17">
        <f t="shared" si="80"/>
        <v>245.40329703681741</v>
      </c>
      <c r="P325" s="26">
        <f t="shared" si="68"/>
        <v>6.8167582510227059E-2</v>
      </c>
      <c r="Q325" s="17">
        <f t="shared" si="81"/>
        <v>-25.694793189892888</v>
      </c>
      <c r="R325" s="17">
        <f t="shared" si="69"/>
        <v>7.1374425527480244E-3</v>
      </c>
      <c r="S325" s="17">
        <f t="shared" si="70"/>
        <v>0</v>
      </c>
      <c r="T325" s="17">
        <f t="shared" si="71"/>
        <v>6.1030139957479038E-2</v>
      </c>
      <c r="U325">
        <f t="shared" si="82"/>
        <v>0</v>
      </c>
    </row>
    <row r="326" spans="1:21" x14ac:dyDescent="0.25">
      <c r="A326" s="3" t="s">
        <v>8</v>
      </c>
      <c r="B326" s="3">
        <v>315</v>
      </c>
      <c r="C326" s="3">
        <v>315</v>
      </c>
      <c r="D326" s="10">
        <v>34.4</v>
      </c>
      <c r="E326" s="23">
        <f t="shared" si="72"/>
        <v>9.5555555555555554</v>
      </c>
      <c r="F326" s="17">
        <f t="shared" si="78"/>
        <v>-0.27777777777777796</v>
      </c>
      <c r="G326" s="17">
        <f t="shared" si="73"/>
        <v>25.717448857838377</v>
      </c>
      <c r="H326" s="17">
        <f t="shared" si="74"/>
        <v>64.049764778099998</v>
      </c>
      <c r="I326" s="17">
        <f t="shared" si="66"/>
        <v>-80.000833333333375</v>
      </c>
      <c r="J326" s="17">
        <f t="shared" si="75"/>
        <v>9.7663803026050005</v>
      </c>
      <c r="K326" s="17">
        <f t="shared" si="76"/>
        <v>9.3323189558225564E-2</v>
      </c>
      <c r="L326" s="17">
        <f t="shared" si="67"/>
        <v>0</v>
      </c>
      <c r="M326" s="17">
        <f t="shared" si="77"/>
        <v>13.148581407407406</v>
      </c>
      <c r="N326" s="17">
        <f t="shared" si="79"/>
        <v>0.21662444444444443</v>
      </c>
      <c r="O326" s="17">
        <f t="shared" si="80"/>
        <v>245.49662022637563</v>
      </c>
      <c r="P326" s="26">
        <f t="shared" si="68"/>
        <v>6.8193505618437678E-2</v>
      </c>
      <c r="Q326" s="17">
        <f t="shared" si="81"/>
        <v>-25.694793189892888</v>
      </c>
      <c r="R326" s="17">
        <f t="shared" si="69"/>
        <v>7.1374425527480244E-3</v>
      </c>
      <c r="S326" s="17">
        <f t="shared" si="70"/>
        <v>0</v>
      </c>
      <c r="T326" s="17">
        <f t="shared" si="71"/>
        <v>6.1056063065689656E-2</v>
      </c>
      <c r="U326">
        <f t="shared" si="82"/>
        <v>0</v>
      </c>
    </row>
    <row r="327" spans="1:21" x14ac:dyDescent="0.25">
      <c r="A327" s="3" t="s">
        <v>8</v>
      </c>
      <c r="B327" s="3">
        <v>316</v>
      </c>
      <c r="C327" s="3">
        <v>316</v>
      </c>
      <c r="D327" s="10">
        <v>33</v>
      </c>
      <c r="E327" s="23">
        <f t="shared" si="72"/>
        <v>9.1666666666666661</v>
      </c>
      <c r="F327" s="17">
        <f t="shared" si="78"/>
        <v>-0.25</v>
      </c>
      <c r="G327" s="17">
        <f t="shared" si="73"/>
        <v>23.666763965476264</v>
      </c>
      <c r="H327" s="17">
        <f t="shared" si="74"/>
        <v>64.049764778099998</v>
      </c>
      <c r="I327" s="17">
        <f t="shared" si="66"/>
        <v>-72.000749999999996</v>
      </c>
      <c r="J327" s="17">
        <f t="shared" si="75"/>
        <v>15.715778743576266</v>
      </c>
      <c r="K327" s="17">
        <f t="shared" si="76"/>
        <v>0.14406130514944909</v>
      </c>
      <c r="L327" s="17">
        <f t="shared" si="67"/>
        <v>0</v>
      </c>
      <c r="M327" s="17">
        <f t="shared" si="77"/>
        <v>12.100126041666664</v>
      </c>
      <c r="N327" s="17">
        <f t="shared" si="79"/>
        <v>0.20780833333333332</v>
      </c>
      <c r="O327" s="17">
        <f t="shared" si="80"/>
        <v>245.64068153152508</v>
      </c>
      <c r="P327" s="26">
        <f t="shared" si="68"/>
        <v>6.8233522647645858E-2</v>
      </c>
      <c r="Q327" s="17">
        <f t="shared" si="81"/>
        <v>-25.694793189892888</v>
      </c>
      <c r="R327" s="17">
        <f t="shared" si="69"/>
        <v>7.1374425527480244E-3</v>
      </c>
      <c r="S327" s="17">
        <f t="shared" si="70"/>
        <v>0</v>
      </c>
      <c r="T327" s="17">
        <f t="shared" si="71"/>
        <v>6.1096080094897837E-2</v>
      </c>
      <c r="U327">
        <f t="shared" si="82"/>
        <v>0</v>
      </c>
    </row>
    <row r="328" spans="1:21" x14ac:dyDescent="0.25">
      <c r="A328" s="3" t="s">
        <v>8</v>
      </c>
      <c r="B328" s="3">
        <v>317</v>
      </c>
      <c r="C328" s="3">
        <v>317</v>
      </c>
      <c r="D328" s="10">
        <v>31.7</v>
      </c>
      <c r="E328" s="23">
        <f t="shared" si="72"/>
        <v>8.8055555555555554</v>
      </c>
      <c r="F328" s="17">
        <f t="shared" si="78"/>
        <v>-0.2777777777777774</v>
      </c>
      <c r="G328" s="17">
        <f t="shared" si="73"/>
        <v>21.838837870769002</v>
      </c>
      <c r="H328" s="17">
        <f t="shared" si="74"/>
        <v>64.049764778099998</v>
      </c>
      <c r="I328" s="17">
        <f t="shared" si="66"/>
        <v>-80.000833333333219</v>
      </c>
      <c r="J328" s="17">
        <f t="shared" si="75"/>
        <v>5.8877693155357775</v>
      </c>
      <c r="K328" s="17">
        <f t="shared" si="76"/>
        <v>5.1845079806245593E-2</v>
      </c>
      <c r="L328" s="17">
        <f t="shared" si="67"/>
        <v>0</v>
      </c>
      <c r="M328" s="17">
        <f t="shared" si="77"/>
        <v>11.165560751157406</v>
      </c>
      <c r="N328" s="17">
        <f t="shared" si="79"/>
        <v>0.19962194444444442</v>
      </c>
      <c r="O328" s="17">
        <f t="shared" si="80"/>
        <v>245.69252661133132</v>
      </c>
      <c r="P328" s="26">
        <f t="shared" si="68"/>
        <v>6.8247924058703141E-2</v>
      </c>
      <c r="Q328" s="17">
        <f t="shared" si="81"/>
        <v>-25.694793189892888</v>
      </c>
      <c r="R328" s="17">
        <f t="shared" si="69"/>
        <v>7.1374425527480244E-3</v>
      </c>
      <c r="S328" s="17">
        <f t="shared" si="70"/>
        <v>0</v>
      </c>
      <c r="T328" s="17">
        <f t="shared" si="71"/>
        <v>6.1110481505955119E-2</v>
      </c>
      <c r="U328">
        <f t="shared" si="82"/>
        <v>0</v>
      </c>
    </row>
    <row r="329" spans="1:21" x14ac:dyDescent="0.25">
      <c r="A329" s="3" t="s">
        <v>8</v>
      </c>
      <c r="B329" s="3">
        <v>318</v>
      </c>
      <c r="C329" s="3">
        <v>318</v>
      </c>
      <c r="D329" s="10">
        <v>30</v>
      </c>
      <c r="E329" s="23">
        <f t="shared" si="72"/>
        <v>8.3333333333333339</v>
      </c>
      <c r="F329" s="17">
        <f t="shared" si="78"/>
        <v>-0.34259259259259256</v>
      </c>
      <c r="G329" s="17">
        <f t="shared" si="73"/>
        <v>19.559309062377082</v>
      </c>
      <c r="H329" s="17">
        <f t="shared" si="74"/>
        <v>64.049764778099998</v>
      </c>
      <c r="I329" s="17">
        <f t="shared" si="66"/>
        <v>-98.667694444444436</v>
      </c>
      <c r="J329" s="17">
        <f t="shared" si="75"/>
        <v>-15.058620603967356</v>
      </c>
      <c r="K329" s="17">
        <f t="shared" si="76"/>
        <v>-0.1254885050330613</v>
      </c>
      <c r="L329" s="17">
        <f t="shared" si="67"/>
        <v>-0.1254885050330613</v>
      </c>
      <c r="M329" s="17">
        <f t="shared" si="77"/>
        <v>10.000104166666668</v>
      </c>
      <c r="N329" s="17">
        <f t="shared" si="79"/>
        <v>0.18891666666666668</v>
      </c>
      <c r="O329" s="17">
        <f t="shared" si="80"/>
        <v>245.69252661133132</v>
      </c>
      <c r="P329" s="26">
        <f t="shared" si="68"/>
        <v>6.8247924058703141E-2</v>
      </c>
      <c r="Q329" s="17">
        <f t="shared" si="81"/>
        <v>-25.820281694925949</v>
      </c>
      <c r="R329" s="17">
        <f t="shared" si="69"/>
        <v>7.1723004708127633E-3</v>
      </c>
      <c r="S329" s="17">
        <f t="shared" si="70"/>
        <v>10.000104166666668</v>
      </c>
      <c r="T329" s="17">
        <f t="shared" si="71"/>
        <v>6.1075623587890378E-2</v>
      </c>
      <c r="U329">
        <f t="shared" si="82"/>
        <v>0.1254885050330613</v>
      </c>
    </row>
    <row r="330" spans="1:21" x14ac:dyDescent="0.25">
      <c r="A330" s="3" t="s">
        <v>8</v>
      </c>
      <c r="B330" s="3">
        <v>319</v>
      </c>
      <c r="C330" s="3">
        <v>319</v>
      </c>
      <c r="D330" s="10">
        <v>28</v>
      </c>
      <c r="E330" s="23">
        <f t="shared" si="72"/>
        <v>7.7777777777777777</v>
      </c>
      <c r="F330" s="17">
        <f t="shared" si="78"/>
        <v>-0.36111111111111133</v>
      </c>
      <c r="G330" s="17">
        <f t="shared" si="73"/>
        <v>17.038331449892922</v>
      </c>
      <c r="H330" s="17">
        <f t="shared" si="74"/>
        <v>64.049764778099998</v>
      </c>
      <c r="I330" s="17">
        <f t="shared" si="66"/>
        <v>-104.00108333333338</v>
      </c>
      <c r="J330" s="17">
        <f t="shared" si="75"/>
        <v>-22.912987105340463</v>
      </c>
      <c r="K330" s="17">
        <f t="shared" si="76"/>
        <v>-0.17821212193042582</v>
      </c>
      <c r="L330" s="17">
        <f t="shared" si="67"/>
        <v>-0.3037006269634871</v>
      </c>
      <c r="M330" s="17">
        <f t="shared" si="77"/>
        <v>8.7112018518518504</v>
      </c>
      <c r="N330" s="17">
        <f t="shared" si="79"/>
        <v>0.17632222222222221</v>
      </c>
      <c r="O330" s="17">
        <f t="shared" si="80"/>
        <v>245.69252661133132</v>
      </c>
      <c r="P330" s="26">
        <f t="shared" si="68"/>
        <v>6.8247924058703141E-2</v>
      </c>
      <c r="Q330" s="17">
        <f t="shared" si="81"/>
        <v>-25.998493816856374</v>
      </c>
      <c r="R330" s="17">
        <f t="shared" si="69"/>
        <v>7.2218038380156592E-3</v>
      </c>
      <c r="S330" s="17">
        <f t="shared" si="70"/>
        <v>18.71130601851852</v>
      </c>
      <c r="T330" s="17">
        <f t="shared" si="71"/>
        <v>6.1026120220687485E-2</v>
      </c>
      <c r="U330">
        <f t="shared" si="82"/>
        <v>5.2723616897364517E-2</v>
      </c>
    </row>
    <row r="331" spans="1:21" x14ac:dyDescent="0.25">
      <c r="A331" s="3" t="s">
        <v>8</v>
      </c>
      <c r="B331" s="3">
        <v>320</v>
      </c>
      <c r="C331" s="3">
        <v>320</v>
      </c>
      <c r="D331" s="10">
        <v>26.1</v>
      </c>
      <c r="E331" s="23">
        <f t="shared" si="72"/>
        <v>7.25</v>
      </c>
      <c r="F331" s="17">
        <f t="shared" si="78"/>
        <v>-0.22222222222222232</v>
      </c>
      <c r="G331" s="17">
        <f t="shared" si="73"/>
        <v>14.804441029313212</v>
      </c>
      <c r="H331" s="17">
        <f t="shared" si="74"/>
        <v>64.049764778099998</v>
      </c>
      <c r="I331" s="17">
        <f t="shared" ref="I331:I394" si="83">$H$3*F331</f>
        <v>-64.000666666666689</v>
      </c>
      <c r="J331" s="17">
        <f t="shared" si="75"/>
        <v>14.85353914074652</v>
      </c>
      <c r="K331" s="17">
        <f t="shared" si="76"/>
        <v>0.10768815877041227</v>
      </c>
      <c r="L331" s="17">
        <f t="shared" ref="L331:L394" si="84">IF(K331&lt;0,SUM(K331,L330),0)</f>
        <v>0</v>
      </c>
      <c r="M331" s="17">
        <f t="shared" si="77"/>
        <v>7.5690788437499998</v>
      </c>
      <c r="N331" s="17">
        <f t="shared" si="79"/>
        <v>0.16435749999999999</v>
      </c>
      <c r="O331" s="17">
        <f t="shared" si="80"/>
        <v>245.80021477010172</v>
      </c>
      <c r="P331" s="26">
        <f t="shared" ref="P331:P394" si="85">O331/3600</f>
        <v>6.8277837436139369E-2</v>
      </c>
      <c r="Q331" s="17">
        <f t="shared" si="81"/>
        <v>-25.998493816856374</v>
      </c>
      <c r="R331" s="17">
        <f t="shared" ref="R331:R394" si="86">ABS(Q331)/3600</f>
        <v>7.2218038380156592E-3</v>
      </c>
      <c r="S331" s="17">
        <f t="shared" ref="S331:S394" si="87">IF(K331&lt;0,SUM(M331,S330),0)</f>
        <v>0</v>
      </c>
      <c r="T331" s="17">
        <f t="shared" ref="T331:T394" si="88">P331-R331</f>
        <v>6.1056033598123713E-2</v>
      </c>
      <c r="U331">
        <f t="shared" si="82"/>
        <v>0</v>
      </c>
    </row>
    <row r="332" spans="1:21" x14ac:dyDescent="0.25">
      <c r="A332" s="3" t="s">
        <v>8</v>
      </c>
      <c r="B332" s="3">
        <v>321</v>
      </c>
      <c r="C332" s="3">
        <v>321</v>
      </c>
      <c r="D332" s="10">
        <v>25.6</v>
      </c>
      <c r="E332" s="23">
        <f t="shared" ref="E332:E395" si="89">(D332*1000)/3600</f>
        <v>7.1111111111111107</v>
      </c>
      <c r="F332" s="17">
        <f t="shared" si="78"/>
        <v>-0.11111111111111101</v>
      </c>
      <c r="G332" s="17">
        <f t="shared" ref="G332:G395" si="90">0.5*$H$5*$H$7*$H$6*(E332^2)</f>
        <v>14.242654207910491</v>
      </c>
      <c r="H332" s="17">
        <f t="shared" ref="H332:H395" si="91">$H$4*$H$3*9.81</f>
        <v>64.049764778099998</v>
      </c>
      <c r="I332" s="17">
        <f t="shared" si="83"/>
        <v>-32.000333333333302</v>
      </c>
      <c r="J332" s="17">
        <f t="shared" ref="J332:J395" si="92">SUM(G332:I332)</f>
        <v>46.292085652677187</v>
      </c>
      <c r="K332" s="17">
        <f t="shared" ref="K332:K395" si="93">(J332*E332)/1000</f>
        <v>0.32918816464125994</v>
      </c>
      <c r="L332" s="17">
        <f t="shared" si="84"/>
        <v>0</v>
      </c>
      <c r="M332" s="17">
        <f t="shared" ref="M332:M395" si="94">(0.5*$H$3*E332^2)/1000</f>
        <v>7.2818536296296292</v>
      </c>
      <c r="N332" s="17">
        <f t="shared" si="79"/>
        <v>0.16120888888888887</v>
      </c>
      <c r="O332" s="17">
        <f t="shared" si="80"/>
        <v>246.12940293474298</v>
      </c>
      <c r="P332" s="26">
        <f t="shared" si="85"/>
        <v>6.8369278592984167E-2</v>
      </c>
      <c r="Q332" s="17">
        <f t="shared" si="81"/>
        <v>-25.998493816856374</v>
      </c>
      <c r="R332" s="17">
        <f t="shared" si="86"/>
        <v>7.2218038380156592E-3</v>
      </c>
      <c r="S332" s="17">
        <f t="shared" si="87"/>
        <v>0</v>
      </c>
      <c r="T332" s="17">
        <f t="shared" si="88"/>
        <v>6.1147474754968512E-2</v>
      </c>
      <c r="U332">
        <f t="shared" si="82"/>
        <v>0</v>
      </c>
    </row>
    <row r="333" spans="1:21" x14ac:dyDescent="0.25">
      <c r="A333" s="3" t="s">
        <v>8</v>
      </c>
      <c r="B333" s="3">
        <v>322</v>
      </c>
      <c r="C333" s="3">
        <v>322</v>
      </c>
      <c r="D333" s="10">
        <v>24.9</v>
      </c>
      <c r="E333" s="23">
        <f t="shared" si="89"/>
        <v>6.916666666666667</v>
      </c>
      <c r="F333" s="17">
        <f t="shared" ref="F333:F396" si="95">(E334-E332)/3</f>
        <v>-6.4814814814814589E-2</v>
      </c>
      <c r="G333" s="17">
        <f t="shared" si="90"/>
        <v>13.474408013071571</v>
      </c>
      <c r="H333" s="17">
        <f t="shared" si="91"/>
        <v>64.049764778099998</v>
      </c>
      <c r="I333" s="17">
        <f t="shared" si="83"/>
        <v>-18.666861111111047</v>
      </c>
      <c r="J333" s="17">
        <f t="shared" si="92"/>
        <v>58.857311680060519</v>
      </c>
      <c r="K333" s="17">
        <f t="shared" si="93"/>
        <v>0.40709640578708528</v>
      </c>
      <c r="L333" s="17">
        <f t="shared" si="84"/>
        <v>0</v>
      </c>
      <c r="M333" s="17">
        <f t="shared" si="94"/>
        <v>6.8890717604166669</v>
      </c>
      <c r="N333" s="17">
        <f t="shared" ref="N333:N396" si="96">$H$4*E333</f>
        <v>0.15680083333333333</v>
      </c>
      <c r="O333" s="17">
        <f t="shared" ref="O333:O396" si="97">IF(E333&gt;0, IF(K333&gt;0, SUM($K333,O332), O332), O332)</f>
        <v>246.53649934053007</v>
      </c>
      <c r="P333" s="26">
        <f t="shared" si="85"/>
        <v>6.8482360927925021E-2</v>
      </c>
      <c r="Q333" s="17">
        <f t="shared" ref="Q333:Q396" si="98">IF(K333&lt;0,SUM(K333,Q332),Q332)</f>
        <v>-25.998493816856374</v>
      </c>
      <c r="R333" s="17">
        <f t="shared" si="86"/>
        <v>7.2218038380156592E-3</v>
      </c>
      <c r="S333" s="17">
        <f t="shared" si="87"/>
        <v>0</v>
      </c>
      <c r="T333" s="17">
        <f t="shared" si="88"/>
        <v>6.1260557089909365E-2</v>
      </c>
      <c r="U333">
        <f t="shared" ref="U333:U396" si="99">ABS(IF(K333&lt;0,SUM(K333,U332)))</f>
        <v>0</v>
      </c>
    </row>
    <row r="334" spans="1:21" x14ac:dyDescent="0.25">
      <c r="A334" s="3" t="s">
        <v>8</v>
      </c>
      <c r="B334" s="3">
        <v>323</v>
      </c>
      <c r="C334" s="3">
        <v>323</v>
      </c>
      <c r="D334" s="10">
        <v>24.9</v>
      </c>
      <c r="E334" s="23">
        <f t="shared" si="89"/>
        <v>6.916666666666667</v>
      </c>
      <c r="F334" s="17">
        <f t="shared" si="95"/>
        <v>-5.5555555555555657E-2</v>
      </c>
      <c r="G334" s="17">
        <f t="shared" si="90"/>
        <v>13.474408013071571</v>
      </c>
      <c r="H334" s="17">
        <f t="shared" si="91"/>
        <v>64.049764778099998</v>
      </c>
      <c r="I334" s="17">
        <f t="shared" si="83"/>
        <v>-16.000166666666694</v>
      </c>
      <c r="J334" s="17">
        <f t="shared" si="92"/>
        <v>61.524006124504872</v>
      </c>
      <c r="K334" s="17">
        <f t="shared" si="93"/>
        <v>0.42554104236115869</v>
      </c>
      <c r="L334" s="17">
        <f t="shared" si="84"/>
        <v>0</v>
      </c>
      <c r="M334" s="17">
        <f t="shared" si="94"/>
        <v>6.8890717604166669</v>
      </c>
      <c r="N334" s="17">
        <f t="shared" si="96"/>
        <v>0.15680083333333333</v>
      </c>
      <c r="O334" s="17">
        <f t="shared" si="97"/>
        <v>246.96204038289122</v>
      </c>
      <c r="P334" s="26">
        <f t="shared" si="85"/>
        <v>6.860056677302534E-2</v>
      </c>
      <c r="Q334" s="17">
        <f t="shared" si="98"/>
        <v>-25.998493816856374</v>
      </c>
      <c r="R334" s="17">
        <f t="shared" si="86"/>
        <v>7.2218038380156592E-3</v>
      </c>
      <c r="S334" s="17">
        <f t="shared" si="87"/>
        <v>0</v>
      </c>
      <c r="T334" s="17">
        <f t="shared" si="88"/>
        <v>6.1378762935009684E-2</v>
      </c>
      <c r="U334">
        <f t="shared" si="99"/>
        <v>0</v>
      </c>
    </row>
    <row r="335" spans="1:21" x14ac:dyDescent="0.25">
      <c r="A335" s="3" t="s">
        <v>8</v>
      </c>
      <c r="B335" s="3">
        <v>324</v>
      </c>
      <c r="C335" s="3">
        <v>324</v>
      </c>
      <c r="D335" s="10">
        <v>24.3</v>
      </c>
      <c r="E335" s="23">
        <f t="shared" si="89"/>
        <v>6.75</v>
      </c>
      <c r="F335" s="17">
        <f t="shared" si="95"/>
        <v>-9.259259259259256E-2</v>
      </c>
      <c r="G335" s="17">
        <f t="shared" si="90"/>
        <v>12.832862675825602</v>
      </c>
      <c r="H335" s="17">
        <f t="shared" si="91"/>
        <v>64.049764778099998</v>
      </c>
      <c r="I335" s="17">
        <f t="shared" si="83"/>
        <v>-26.666944444444432</v>
      </c>
      <c r="J335" s="17">
        <f t="shared" si="92"/>
        <v>50.215683009481175</v>
      </c>
      <c r="K335" s="17">
        <f t="shared" si="93"/>
        <v>0.33895586031399794</v>
      </c>
      <c r="L335" s="17">
        <f t="shared" si="84"/>
        <v>0</v>
      </c>
      <c r="M335" s="17">
        <f t="shared" si="94"/>
        <v>6.5610683437499997</v>
      </c>
      <c r="N335" s="17">
        <f t="shared" si="96"/>
        <v>0.15302250000000001</v>
      </c>
      <c r="O335" s="17">
        <f t="shared" si="97"/>
        <v>247.30099624320522</v>
      </c>
      <c r="P335" s="26">
        <f t="shared" si="85"/>
        <v>6.8694721178668122E-2</v>
      </c>
      <c r="Q335" s="17">
        <f t="shared" si="98"/>
        <v>-25.998493816856374</v>
      </c>
      <c r="R335" s="17">
        <f t="shared" si="86"/>
        <v>7.2218038380156592E-3</v>
      </c>
      <c r="S335" s="17">
        <f t="shared" si="87"/>
        <v>0</v>
      </c>
      <c r="T335" s="17">
        <f t="shared" si="88"/>
        <v>6.1472917340652466E-2</v>
      </c>
      <c r="U335">
        <f t="shared" si="99"/>
        <v>0</v>
      </c>
    </row>
    <row r="336" spans="1:21" x14ac:dyDescent="0.25">
      <c r="A336" s="3" t="s">
        <v>8</v>
      </c>
      <c r="B336" s="3">
        <v>325</v>
      </c>
      <c r="C336" s="3">
        <v>325</v>
      </c>
      <c r="D336" s="10">
        <v>23.9</v>
      </c>
      <c r="E336" s="23">
        <f t="shared" si="89"/>
        <v>6.6388888888888893</v>
      </c>
      <c r="F336" s="17">
        <f t="shared" si="95"/>
        <v>-3.7037037037036903E-2</v>
      </c>
      <c r="G336" s="17">
        <f t="shared" si="90"/>
        <v>12.413858810578237</v>
      </c>
      <c r="H336" s="17">
        <f t="shared" si="91"/>
        <v>64.049764778099998</v>
      </c>
      <c r="I336" s="17">
        <f t="shared" si="83"/>
        <v>-10.666777777777739</v>
      </c>
      <c r="J336" s="17">
        <f t="shared" si="92"/>
        <v>65.796845810900493</v>
      </c>
      <c r="K336" s="17">
        <f t="shared" si="93"/>
        <v>0.43681794857792272</v>
      </c>
      <c r="L336" s="17">
        <f t="shared" si="84"/>
        <v>0</v>
      </c>
      <c r="M336" s="17">
        <f t="shared" si="94"/>
        <v>6.346843890046296</v>
      </c>
      <c r="N336" s="17">
        <f t="shared" si="96"/>
        <v>0.1505036111111111</v>
      </c>
      <c r="O336" s="17">
        <f t="shared" si="97"/>
        <v>247.73781419178314</v>
      </c>
      <c r="P336" s="26">
        <f t="shared" si="85"/>
        <v>6.8816059497717547E-2</v>
      </c>
      <c r="Q336" s="17">
        <f t="shared" si="98"/>
        <v>-25.998493816856374</v>
      </c>
      <c r="R336" s="17">
        <f t="shared" si="86"/>
        <v>7.2218038380156592E-3</v>
      </c>
      <c r="S336" s="17">
        <f t="shared" si="87"/>
        <v>0</v>
      </c>
      <c r="T336" s="17">
        <f t="shared" si="88"/>
        <v>6.1594255659701891E-2</v>
      </c>
      <c r="U336">
        <f t="shared" si="99"/>
        <v>0</v>
      </c>
    </row>
    <row r="337" spans="1:21" x14ac:dyDescent="0.25">
      <c r="A337" s="3" t="s">
        <v>8</v>
      </c>
      <c r="B337" s="3">
        <v>326</v>
      </c>
      <c r="C337" s="3">
        <v>326</v>
      </c>
      <c r="D337" s="10">
        <v>23.9</v>
      </c>
      <c r="E337" s="23">
        <f t="shared" si="89"/>
        <v>6.6388888888888893</v>
      </c>
      <c r="F337" s="17">
        <f t="shared" si="95"/>
        <v>-2.7777777777777974E-2</v>
      </c>
      <c r="G337" s="17">
        <f t="shared" si="90"/>
        <v>12.413858810578237</v>
      </c>
      <c r="H337" s="17">
        <f t="shared" si="91"/>
        <v>64.049764778099998</v>
      </c>
      <c r="I337" s="17">
        <f t="shared" si="83"/>
        <v>-8.0000833333333894</v>
      </c>
      <c r="J337" s="17">
        <f t="shared" si="92"/>
        <v>68.463540255344839</v>
      </c>
      <c r="K337" s="17">
        <f t="shared" si="93"/>
        <v>0.45452183669520607</v>
      </c>
      <c r="L337" s="17">
        <f t="shared" si="84"/>
        <v>0</v>
      </c>
      <c r="M337" s="17">
        <f t="shared" si="94"/>
        <v>6.346843890046296</v>
      </c>
      <c r="N337" s="17">
        <f t="shared" si="96"/>
        <v>0.1505036111111111</v>
      </c>
      <c r="O337" s="17">
        <f t="shared" si="97"/>
        <v>248.19233602847834</v>
      </c>
      <c r="P337" s="26">
        <f t="shared" si="85"/>
        <v>6.8942315563466208E-2</v>
      </c>
      <c r="Q337" s="17">
        <f t="shared" si="98"/>
        <v>-25.998493816856374</v>
      </c>
      <c r="R337" s="17">
        <f t="shared" si="86"/>
        <v>7.2218038380156592E-3</v>
      </c>
      <c r="S337" s="17">
        <f t="shared" si="87"/>
        <v>0</v>
      </c>
      <c r="T337" s="17">
        <f t="shared" si="88"/>
        <v>6.1720511725450553E-2</v>
      </c>
      <c r="U337">
        <f t="shared" si="99"/>
        <v>0</v>
      </c>
    </row>
    <row r="338" spans="1:21" x14ac:dyDescent="0.25">
      <c r="A338" s="3" t="s">
        <v>8</v>
      </c>
      <c r="B338" s="3">
        <v>327</v>
      </c>
      <c r="C338" s="3">
        <v>327</v>
      </c>
      <c r="D338" s="10">
        <v>23.6</v>
      </c>
      <c r="E338" s="23">
        <f t="shared" si="89"/>
        <v>6.5555555555555554</v>
      </c>
      <c r="F338" s="17">
        <f t="shared" si="95"/>
        <v>-5.5555555555555657E-2</v>
      </c>
      <c r="G338" s="17">
        <f t="shared" si="90"/>
        <v>12.10416975042393</v>
      </c>
      <c r="H338" s="17">
        <f t="shared" si="91"/>
        <v>64.049764778099998</v>
      </c>
      <c r="I338" s="17">
        <f t="shared" si="83"/>
        <v>-16.000166666666694</v>
      </c>
      <c r="J338" s="17">
        <f t="shared" si="92"/>
        <v>60.15376786185724</v>
      </c>
      <c r="K338" s="17">
        <f t="shared" si="93"/>
        <v>0.39434136709439749</v>
      </c>
      <c r="L338" s="17">
        <f t="shared" si="84"/>
        <v>0</v>
      </c>
      <c r="M338" s="17">
        <f t="shared" si="94"/>
        <v>6.1885089074074067</v>
      </c>
      <c r="N338" s="17">
        <f t="shared" si="96"/>
        <v>0.14861444444444444</v>
      </c>
      <c r="O338" s="17">
        <f t="shared" si="97"/>
        <v>248.58667739557274</v>
      </c>
      <c r="P338" s="26">
        <f t="shared" si="85"/>
        <v>6.9051854832103535E-2</v>
      </c>
      <c r="Q338" s="17">
        <f t="shared" si="98"/>
        <v>-25.998493816856374</v>
      </c>
      <c r="R338" s="17">
        <f t="shared" si="86"/>
        <v>7.2218038380156592E-3</v>
      </c>
      <c r="S338" s="17">
        <f t="shared" si="87"/>
        <v>0</v>
      </c>
      <c r="T338" s="17">
        <f t="shared" si="88"/>
        <v>6.1830050994087879E-2</v>
      </c>
      <c r="U338">
        <f t="shared" si="99"/>
        <v>0</v>
      </c>
    </row>
    <row r="339" spans="1:21" x14ac:dyDescent="0.25">
      <c r="A339" s="3" t="s">
        <v>8</v>
      </c>
      <c r="B339" s="3">
        <v>328</v>
      </c>
      <c r="C339" s="3">
        <v>328</v>
      </c>
      <c r="D339" s="10">
        <v>23.3</v>
      </c>
      <c r="E339" s="23">
        <f t="shared" si="89"/>
        <v>6.4722222222222223</v>
      </c>
      <c r="F339" s="17">
        <f t="shared" si="95"/>
        <v>-0.28703703703703692</v>
      </c>
      <c r="G339" s="17">
        <f t="shared" si="90"/>
        <v>11.798392552082104</v>
      </c>
      <c r="H339" s="17">
        <f t="shared" si="91"/>
        <v>64.049764778099998</v>
      </c>
      <c r="I339" s="17">
        <f t="shared" si="83"/>
        <v>-82.667527777777735</v>
      </c>
      <c r="J339" s="17">
        <f t="shared" si="92"/>
        <v>-6.8193704475956309</v>
      </c>
      <c r="K339" s="17">
        <f t="shared" si="93"/>
        <v>-4.4136480952493951E-2</v>
      </c>
      <c r="L339" s="17">
        <f t="shared" si="84"/>
        <v>-4.4136480952493951E-2</v>
      </c>
      <c r="M339" s="17">
        <f t="shared" si="94"/>
        <v>6.0321739456018522</v>
      </c>
      <c r="N339" s="17">
        <f t="shared" si="96"/>
        <v>0.14672527777777777</v>
      </c>
      <c r="O339" s="17">
        <f t="shared" si="97"/>
        <v>248.58667739557274</v>
      </c>
      <c r="P339" s="26">
        <f t="shared" si="85"/>
        <v>6.9051854832103535E-2</v>
      </c>
      <c r="Q339" s="17">
        <f t="shared" si="98"/>
        <v>-26.04263029780887</v>
      </c>
      <c r="R339" s="17">
        <f t="shared" si="86"/>
        <v>7.234063971613575E-3</v>
      </c>
      <c r="S339" s="17">
        <f t="shared" si="87"/>
        <v>6.0321739456018522</v>
      </c>
      <c r="T339" s="17">
        <f t="shared" si="88"/>
        <v>6.1817790860489961E-2</v>
      </c>
      <c r="U339">
        <f t="shared" si="99"/>
        <v>4.4136480952493951E-2</v>
      </c>
    </row>
    <row r="340" spans="1:21" x14ac:dyDescent="0.25">
      <c r="A340" s="3" t="s">
        <v>8</v>
      </c>
      <c r="B340" s="3">
        <v>329</v>
      </c>
      <c r="C340" s="3">
        <v>329</v>
      </c>
      <c r="D340" s="10">
        <v>20.5</v>
      </c>
      <c r="E340" s="23">
        <f t="shared" si="89"/>
        <v>5.6944444444444446</v>
      </c>
      <c r="F340" s="17">
        <f t="shared" si="95"/>
        <v>-0.5370370370370372</v>
      </c>
      <c r="G340" s="17">
        <f t="shared" si="90"/>
        <v>9.133110703848855</v>
      </c>
      <c r="H340" s="17">
        <f t="shared" si="91"/>
        <v>64.049764778099998</v>
      </c>
      <c r="I340" s="17">
        <f t="shared" si="83"/>
        <v>-154.66827777777783</v>
      </c>
      <c r="J340" s="17">
        <f t="shared" si="92"/>
        <v>-81.485402295828976</v>
      </c>
      <c r="K340" s="17">
        <f t="shared" si="93"/>
        <v>-0.46401409640680391</v>
      </c>
      <c r="L340" s="17">
        <f t="shared" si="84"/>
        <v>-0.50815057735929781</v>
      </c>
      <c r="M340" s="17">
        <f t="shared" si="94"/>
        <v>4.6694930844907416</v>
      </c>
      <c r="N340" s="17">
        <f t="shared" si="96"/>
        <v>0.12909305555555556</v>
      </c>
      <c r="O340" s="17">
        <f t="shared" si="97"/>
        <v>248.58667739557274</v>
      </c>
      <c r="P340" s="26">
        <f t="shared" si="85"/>
        <v>6.9051854832103535E-2</v>
      </c>
      <c r="Q340" s="17">
        <f t="shared" si="98"/>
        <v>-26.506644394215673</v>
      </c>
      <c r="R340" s="17">
        <f t="shared" si="86"/>
        <v>7.3629567761710202E-3</v>
      </c>
      <c r="S340" s="17">
        <f t="shared" si="87"/>
        <v>10.701667030092594</v>
      </c>
      <c r="T340" s="17">
        <f t="shared" si="88"/>
        <v>6.1688898055932515E-2</v>
      </c>
      <c r="U340">
        <f t="shared" si="99"/>
        <v>0.41987761545430996</v>
      </c>
    </row>
    <row r="341" spans="1:21" x14ac:dyDescent="0.25">
      <c r="A341" s="3" t="s">
        <v>8</v>
      </c>
      <c r="B341" s="3">
        <v>330</v>
      </c>
      <c r="C341" s="3">
        <v>330</v>
      </c>
      <c r="D341" s="10">
        <v>17.5</v>
      </c>
      <c r="E341" s="23">
        <f t="shared" si="89"/>
        <v>4.8611111111111107</v>
      </c>
      <c r="F341" s="17">
        <f t="shared" si="95"/>
        <v>-0.33333333333333331</v>
      </c>
      <c r="G341" s="17">
        <f t="shared" si="90"/>
        <v>6.6555982226144224</v>
      </c>
      <c r="H341" s="17">
        <f t="shared" si="91"/>
        <v>64.049764778099998</v>
      </c>
      <c r="I341" s="17">
        <f t="shared" si="83"/>
        <v>-96.000999999999991</v>
      </c>
      <c r="J341" s="17">
        <f t="shared" si="92"/>
        <v>-25.295636999285577</v>
      </c>
      <c r="K341" s="17">
        <f t="shared" si="93"/>
        <v>-0.12296490207986044</v>
      </c>
      <c r="L341" s="17">
        <f t="shared" si="84"/>
        <v>-0.63111547943915824</v>
      </c>
      <c r="M341" s="17">
        <f t="shared" si="94"/>
        <v>3.4028132233796291</v>
      </c>
      <c r="N341" s="17">
        <f t="shared" si="96"/>
        <v>0.11020138888888888</v>
      </c>
      <c r="O341" s="17">
        <f t="shared" si="97"/>
        <v>248.58667739557274</v>
      </c>
      <c r="P341" s="26">
        <f t="shared" si="85"/>
        <v>6.9051854832103535E-2</v>
      </c>
      <c r="Q341" s="17">
        <f t="shared" si="98"/>
        <v>-26.629609296295534</v>
      </c>
      <c r="R341" s="17">
        <f t="shared" si="86"/>
        <v>7.3971136934154261E-3</v>
      </c>
      <c r="S341" s="17">
        <f t="shared" si="87"/>
        <v>14.104480253472223</v>
      </c>
      <c r="T341" s="17">
        <f t="shared" si="88"/>
        <v>6.1654741138688109E-2</v>
      </c>
      <c r="U341">
        <f t="shared" si="99"/>
        <v>0.29691271337444952</v>
      </c>
    </row>
    <row r="342" spans="1:21" x14ac:dyDescent="0.25">
      <c r="A342" s="3" t="s">
        <v>8</v>
      </c>
      <c r="B342" s="3">
        <v>331</v>
      </c>
      <c r="C342" s="3">
        <v>331</v>
      </c>
      <c r="D342" s="10">
        <v>16.899999999999999</v>
      </c>
      <c r="E342" s="23">
        <f t="shared" si="89"/>
        <v>4.6944444444444446</v>
      </c>
      <c r="F342" s="17">
        <f t="shared" si="95"/>
        <v>-7.4074074074073806E-2</v>
      </c>
      <c r="G342" s="17">
        <f t="shared" si="90"/>
        <v>6.2070380681172423</v>
      </c>
      <c r="H342" s="17">
        <f t="shared" si="91"/>
        <v>64.049764778099998</v>
      </c>
      <c r="I342" s="17">
        <f t="shared" si="83"/>
        <v>-21.333555555555478</v>
      </c>
      <c r="J342" s="17">
        <f t="shared" si="92"/>
        <v>48.923247290661763</v>
      </c>
      <c r="K342" s="17">
        <f t="shared" si="93"/>
        <v>0.22966746644782884</v>
      </c>
      <c r="L342" s="17">
        <f t="shared" si="84"/>
        <v>0</v>
      </c>
      <c r="M342" s="17">
        <f t="shared" si="94"/>
        <v>3.1734775011574077</v>
      </c>
      <c r="N342" s="17">
        <f t="shared" si="96"/>
        <v>0.10642305555555556</v>
      </c>
      <c r="O342" s="17">
        <f t="shared" si="97"/>
        <v>248.81634486202057</v>
      </c>
      <c r="P342" s="26">
        <f t="shared" si="85"/>
        <v>6.9115651350561275E-2</v>
      </c>
      <c r="Q342" s="17">
        <f t="shared" si="98"/>
        <v>-26.629609296295534</v>
      </c>
      <c r="R342" s="17">
        <f t="shared" si="86"/>
        <v>7.3971136934154261E-3</v>
      </c>
      <c r="S342" s="17">
        <f t="shared" si="87"/>
        <v>0</v>
      </c>
      <c r="T342" s="17">
        <f t="shared" si="88"/>
        <v>6.1718537657145849E-2</v>
      </c>
      <c r="U342">
        <f t="shared" si="99"/>
        <v>0</v>
      </c>
    </row>
    <row r="343" spans="1:21" x14ac:dyDescent="0.25">
      <c r="A343" s="3" t="s">
        <v>8</v>
      </c>
      <c r="B343" s="3">
        <v>332</v>
      </c>
      <c r="C343" s="3">
        <v>332</v>
      </c>
      <c r="D343" s="10">
        <v>16.7</v>
      </c>
      <c r="E343" s="23">
        <f t="shared" si="89"/>
        <v>4.6388888888888893</v>
      </c>
      <c r="F343" s="17">
        <f t="shared" si="95"/>
        <v>-9.259259259259256E-2</v>
      </c>
      <c r="G343" s="17">
        <f t="shared" si="90"/>
        <v>6.0609952271181609</v>
      </c>
      <c r="H343" s="17">
        <f t="shared" si="91"/>
        <v>64.049764778099998</v>
      </c>
      <c r="I343" s="17">
        <f t="shared" si="83"/>
        <v>-26.666944444444432</v>
      </c>
      <c r="J343" s="17">
        <f t="shared" si="92"/>
        <v>43.443815560773722</v>
      </c>
      <c r="K343" s="17">
        <f t="shared" si="93"/>
        <v>0.20153103329581146</v>
      </c>
      <c r="L343" s="17">
        <f t="shared" si="84"/>
        <v>0</v>
      </c>
      <c r="M343" s="17">
        <f t="shared" si="94"/>
        <v>3.0988100567129635</v>
      </c>
      <c r="N343" s="17">
        <f t="shared" si="96"/>
        <v>0.10516361111111111</v>
      </c>
      <c r="O343" s="17">
        <f t="shared" si="97"/>
        <v>249.01787589531639</v>
      </c>
      <c r="P343" s="26">
        <f t="shared" si="85"/>
        <v>6.9171632193143442E-2</v>
      </c>
      <c r="Q343" s="17">
        <f t="shared" si="98"/>
        <v>-26.629609296295534</v>
      </c>
      <c r="R343" s="17">
        <f t="shared" si="86"/>
        <v>7.3971136934154261E-3</v>
      </c>
      <c r="S343" s="17">
        <f t="shared" si="87"/>
        <v>0</v>
      </c>
      <c r="T343" s="17">
        <f t="shared" si="88"/>
        <v>6.1774518499728016E-2</v>
      </c>
      <c r="U343">
        <f t="shared" si="99"/>
        <v>0</v>
      </c>
    </row>
    <row r="344" spans="1:21" x14ac:dyDescent="0.25">
      <c r="A344" s="3" t="s">
        <v>8</v>
      </c>
      <c r="B344" s="3">
        <v>333</v>
      </c>
      <c r="C344" s="3">
        <v>333</v>
      </c>
      <c r="D344" s="10">
        <v>15.9</v>
      </c>
      <c r="E344" s="23">
        <f t="shared" si="89"/>
        <v>4.416666666666667</v>
      </c>
      <c r="F344" s="17">
        <f t="shared" si="95"/>
        <v>-0.10185185185185208</v>
      </c>
      <c r="G344" s="17">
        <f t="shared" si="90"/>
        <v>5.4942099156217221</v>
      </c>
      <c r="H344" s="17">
        <f t="shared" si="91"/>
        <v>64.049764778099998</v>
      </c>
      <c r="I344" s="17">
        <f t="shared" si="83"/>
        <v>-29.333638888888952</v>
      </c>
      <c r="J344" s="17">
        <f t="shared" si="92"/>
        <v>40.210335804832766</v>
      </c>
      <c r="K344" s="17">
        <f t="shared" si="93"/>
        <v>0.17759564980467807</v>
      </c>
      <c r="L344" s="17">
        <f t="shared" si="84"/>
        <v>0</v>
      </c>
      <c r="M344" s="17">
        <f t="shared" si="94"/>
        <v>2.8090292604166667</v>
      </c>
      <c r="N344" s="17">
        <f t="shared" si="96"/>
        <v>0.10012583333333333</v>
      </c>
      <c r="O344" s="17">
        <f t="shared" si="97"/>
        <v>249.19547154512108</v>
      </c>
      <c r="P344" s="26">
        <f t="shared" si="85"/>
        <v>6.922096431808919E-2</v>
      </c>
      <c r="Q344" s="17">
        <f t="shared" si="98"/>
        <v>-26.629609296295534</v>
      </c>
      <c r="R344" s="17">
        <f t="shared" si="86"/>
        <v>7.3971136934154261E-3</v>
      </c>
      <c r="S344" s="17">
        <f t="shared" si="87"/>
        <v>0</v>
      </c>
      <c r="T344" s="17">
        <f t="shared" si="88"/>
        <v>6.1823850624673764E-2</v>
      </c>
      <c r="U344">
        <f t="shared" si="99"/>
        <v>0</v>
      </c>
    </row>
    <row r="345" spans="1:21" x14ac:dyDescent="0.25">
      <c r="A345" s="3" t="s">
        <v>8</v>
      </c>
      <c r="B345" s="3">
        <v>334</v>
      </c>
      <c r="C345" s="3">
        <v>334</v>
      </c>
      <c r="D345" s="10">
        <v>15.6</v>
      </c>
      <c r="E345" s="23">
        <f t="shared" si="89"/>
        <v>4.333333333333333</v>
      </c>
      <c r="F345" s="17">
        <f t="shared" si="95"/>
        <v>-8.3333333333333329E-2</v>
      </c>
      <c r="G345" s="17">
        <f t="shared" si="90"/>
        <v>5.2888371704667616</v>
      </c>
      <c r="H345" s="17">
        <f t="shared" si="91"/>
        <v>64.049764778099998</v>
      </c>
      <c r="I345" s="17">
        <f t="shared" si="83"/>
        <v>-24.000249999999998</v>
      </c>
      <c r="J345" s="17">
        <f t="shared" si="92"/>
        <v>45.338351948566768</v>
      </c>
      <c r="K345" s="17">
        <f t="shared" si="93"/>
        <v>0.19646619177712266</v>
      </c>
      <c r="L345" s="17">
        <f t="shared" si="84"/>
        <v>0</v>
      </c>
      <c r="M345" s="17">
        <f t="shared" si="94"/>
        <v>2.7040281666666659</v>
      </c>
      <c r="N345" s="17">
        <f t="shared" si="96"/>
        <v>9.8236666666666653E-2</v>
      </c>
      <c r="O345" s="17">
        <f t="shared" si="97"/>
        <v>249.3919377368982</v>
      </c>
      <c r="P345" s="26">
        <f t="shared" si="85"/>
        <v>6.92755382602495E-2</v>
      </c>
      <c r="Q345" s="17">
        <f t="shared" si="98"/>
        <v>-26.629609296295534</v>
      </c>
      <c r="R345" s="17">
        <f t="shared" si="86"/>
        <v>7.3971136934154261E-3</v>
      </c>
      <c r="S345" s="17">
        <f t="shared" si="87"/>
        <v>0</v>
      </c>
      <c r="T345" s="17">
        <f t="shared" si="88"/>
        <v>6.1878424566834074E-2</v>
      </c>
      <c r="U345">
        <f t="shared" si="99"/>
        <v>0</v>
      </c>
    </row>
    <row r="346" spans="1:21" x14ac:dyDescent="0.25">
      <c r="A346" s="3" t="s">
        <v>8</v>
      </c>
      <c r="B346" s="3">
        <v>335</v>
      </c>
      <c r="C346" s="3">
        <v>335</v>
      </c>
      <c r="D346" s="10">
        <v>15</v>
      </c>
      <c r="E346" s="23">
        <f t="shared" si="89"/>
        <v>4.166666666666667</v>
      </c>
      <c r="F346" s="17">
        <f t="shared" si="95"/>
        <v>-0.10185185185185179</v>
      </c>
      <c r="G346" s="17">
        <f t="shared" si="90"/>
        <v>4.8898272655942705</v>
      </c>
      <c r="H346" s="17">
        <f t="shared" si="91"/>
        <v>64.049764778099998</v>
      </c>
      <c r="I346" s="17">
        <f t="shared" si="83"/>
        <v>-29.333638888888871</v>
      </c>
      <c r="J346" s="17">
        <f t="shared" si="92"/>
        <v>39.605953154805391</v>
      </c>
      <c r="K346" s="17">
        <f t="shared" si="93"/>
        <v>0.16502480481168913</v>
      </c>
      <c r="L346" s="17">
        <f t="shared" si="84"/>
        <v>0</v>
      </c>
      <c r="M346" s="17">
        <f t="shared" si="94"/>
        <v>2.5000260416666671</v>
      </c>
      <c r="N346" s="17">
        <f t="shared" si="96"/>
        <v>9.4458333333333339E-2</v>
      </c>
      <c r="O346" s="17">
        <f t="shared" si="97"/>
        <v>249.55696254170988</v>
      </c>
      <c r="P346" s="26">
        <f t="shared" si="85"/>
        <v>6.9321378483808302E-2</v>
      </c>
      <c r="Q346" s="17">
        <f t="shared" si="98"/>
        <v>-26.629609296295534</v>
      </c>
      <c r="R346" s="17">
        <f t="shared" si="86"/>
        <v>7.3971136934154261E-3</v>
      </c>
      <c r="S346" s="17">
        <f t="shared" si="87"/>
        <v>0</v>
      </c>
      <c r="T346" s="17">
        <f t="shared" si="88"/>
        <v>6.1924264790392876E-2</v>
      </c>
      <c r="U346">
        <f t="shared" si="99"/>
        <v>0</v>
      </c>
    </row>
    <row r="347" spans="1:21" x14ac:dyDescent="0.25">
      <c r="A347" s="3" t="s">
        <v>8</v>
      </c>
      <c r="B347" s="3">
        <v>336</v>
      </c>
      <c r="C347" s="3">
        <v>336</v>
      </c>
      <c r="D347" s="10">
        <v>14.5</v>
      </c>
      <c r="E347" s="23">
        <f t="shared" si="89"/>
        <v>4.0277777777777777</v>
      </c>
      <c r="F347" s="17">
        <f t="shared" si="95"/>
        <v>-6.4814814814814881E-2</v>
      </c>
      <c r="G347" s="17">
        <f t="shared" si="90"/>
        <v>4.569271922627534</v>
      </c>
      <c r="H347" s="17">
        <f t="shared" si="91"/>
        <v>64.049764778099998</v>
      </c>
      <c r="I347" s="17">
        <f t="shared" si="83"/>
        <v>-18.666861111111128</v>
      </c>
      <c r="J347" s="17">
        <f t="shared" si="92"/>
        <v>49.952175589616402</v>
      </c>
      <c r="K347" s="17">
        <f t="shared" si="93"/>
        <v>0.20119626279151048</v>
      </c>
      <c r="L347" s="17">
        <f t="shared" si="84"/>
        <v>0</v>
      </c>
      <c r="M347" s="17">
        <f t="shared" si="94"/>
        <v>2.3361354456018515</v>
      </c>
      <c r="N347" s="17">
        <f t="shared" si="96"/>
        <v>9.1309722222222223E-2</v>
      </c>
      <c r="O347" s="17">
        <f t="shared" si="97"/>
        <v>249.75815880450139</v>
      </c>
      <c r="P347" s="26">
        <f t="shared" si="85"/>
        <v>6.9377266334583715E-2</v>
      </c>
      <c r="Q347" s="17">
        <f t="shared" si="98"/>
        <v>-26.629609296295534</v>
      </c>
      <c r="R347" s="17">
        <f t="shared" si="86"/>
        <v>7.3971136934154261E-3</v>
      </c>
      <c r="S347" s="17">
        <f t="shared" si="87"/>
        <v>0</v>
      </c>
      <c r="T347" s="17">
        <f t="shared" si="88"/>
        <v>6.1980152641168289E-2</v>
      </c>
      <c r="U347">
        <f t="shared" si="99"/>
        <v>0</v>
      </c>
    </row>
    <row r="348" spans="1:21" x14ac:dyDescent="0.25">
      <c r="A348" s="3" t="s">
        <v>8</v>
      </c>
      <c r="B348" s="3">
        <v>337</v>
      </c>
      <c r="C348" s="3">
        <v>337</v>
      </c>
      <c r="D348" s="10">
        <v>14.3</v>
      </c>
      <c r="E348" s="23">
        <f t="shared" si="89"/>
        <v>3.9722222222222223</v>
      </c>
      <c r="F348" s="17">
        <f t="shared" si="95"/>
        <v>0</v>
      </c>
      <c r="G348" s="17">
        <f t="shared" si="90"/>
        <v>4.4440923446283218</v>
      </c>
      <c r="H348" s="17">
        <f t="shared" si="91"/>
        <v>64.049764778099998</v>
      </c>
      <c r="I348" s="17">
        <f t="shared" si="83"/>
        <v>0</v>
      </c>
      <c r="J348" s="17">
        <f t="shared" si="92"/>
        <v>68.493857122728315</v>
      </c>
      <c r="K348" s="17">
        <f t="shared" si="93"/>
        <v>0.27207282134861527</v>
      </c>
      <c r="L348" s="17">
        <f t="shared" si="84"/>
        <v>0</v>
      </c>
      <c r="M348" s="17">
        <f t="shared" si="94"/>
        <v>2.2721347789351851</v>
      </c>
      <c r="N348" s="17">
        <f t="shared" si="96"/>
        <v>9.0050277777777771E-2</v>
      </c>
      <c r="O348" s="17">
        <f t="shared" si="97"/>
        <v>250.03023162585001</v>
      </c>
      <c r="P348" s="26">
        <f t="shared" si="85"/>
        <v>6.9452842118291669E-2</v>
      </c>
      <c r="Q348" s="17">
        <f t="shared" si="98"/>
        <v>-26.629609296295534</v>
      </c>
      <c r="R348" s="17">
        <f t="shared" si="86"/>
        <v>7.3971136934154261E-3</v>
      </c>
      <c r="S348" s="17">
        <f t="shared" si="87"/>
        <v>0</v>
      </c>
      <c r="T348" s="17">
        <f t="shared" si="88"/>
        <v>6.2055728424876243E-2</v>
      </c>
      <c r="U348">
        <f t="shared" si="99"/>
        <v>0</v>
      </c>
    </row>
    <row r="349" spans="1:21" x14ac:dyDescent="0.25">
      <c r="A349" s="3" t="s">
        <v>8</v>
      </c>
      <c r="B349" s="3">
        <v>338</v>
      </c>
      <c r="C349" s="3">
        <v>338</v>
      </c>
      <c r="D349" s="10">
        <v>14.5</v>
      </c>
      <c r="E349" s="23">
        <f t="shared" si="89"/>
        <v>4.0277777777777777</v>
      </c>
      <c r="F349" s="17">
        <f t="shared" si="95"/>
        <v>0.10185185185185179</v>
      </c>
      <c r="G349" s="17">
        <f t="shared" si="90"/>
        <v>4.569271922627534</v>
      </c>
      <c r="H349" s="17">
        <f t="shared" si="91"/>
        <v>64.049764778099998</v>
      </c>
      <c r="I349" s="17">
        <f t="shared" si="83"/>
        <v>29.333638888888871</v>
      </c>
      <c r="J349" s="17">
        <f t="shared" si="92"/>
        <v>97.952675589616405</v>
      </c>
      <c r="K349" s="17">
        <f t="shared" si="93"/>
        <v>0.39453161001373277</v>
      </c>
      <c r="L349" s="17">
        <f t="shared" si="84"/>
        <v>0</v>
      </c>
      <c r="M349" s="17">
        <f t="shared" si="94"/>
        <v>2.3361354456018515</v>
      </c>
      <c r="N349" s="17">
        <f t="shared" si="96"/>
        <v>9.1309722222222223E-2</v>
      </c>
      <c r="O349" s="17">
        <f t="shared" si="97"/>
        <v>250.42476323586374</v>
      </c>
      <c r="P349" s="26">
        <f t="shared" si="85"/>
        <v>6.9562434232184375E-2</v>
      </c>
      <c r="Q349" s="17">
        <f t="shared" si="98"/>
        <v>-26.629609296295534</v>
      </c>
      <c r="R349" s="17">
        <f t="shared" si="86"/>
        <v>7.3971136934154261E-3</v>
      </c>
      <c r="S349" s="17">
        <f t="shared" si="87"/>
        <v>0</v>
      </c>
      <c r="T349" s="17">
        <f t="shared" si="88"/>
        <v>6.2165320538768949E-2</v>
      </c>
      <c r="U349">
        <f t="shared" si="99"/>
        <v>0</v>
      </c>
    </row>
    <row r="350" spans="1:21" x14ac:dyDescent="0.25">
      <c r="A350" s="3" t="s">
        <v>8</v>
      </c>
      <c r="B350" s="3">
        <v>339</v>
      </c>
      <c r="C350" s="3">
        <v>339</v>
      </c>
      <c r="D350" s="10">
        <v>15.4</v>
      </c>
      <c r="E350" s="23">
        <f t="shared" si="89"/>
        <v>4.2777777777777777</v>
      </c>
      <c r="F350" s="17">
        <f t="shared" si="95"/>
        <v>0.30555555555555564</v>
      </c>
      <c r="G350" s="17">
        <f t="shared" si="90"/>
        <v>5.1540952635926089</v>
      </c>
      <c r="H350" s="17">
        <f t="shared" si="91"/>
        <v>64.049764778099998</v>
      </c>
      <c r="I350" s="17">
        <f t="shared" si="83"/>
        <v>88.000916666666683</v>
      </c>
      <c r="J350" s="17">
        <f t="shared" si="92"/>
        <v>157.2047767083593</v>
      </c>
      <c r="K350" s="17">
        <f t="shared" si="93"/>
        <v>0.67248710036353698</v>
      </c>
      <c r="L350" s="17">
        <f t="shared" si="84"/>
        <v>0</v>
      </c>
      <c r="M350" s="17">
        <f t="shared" si="94"/>
        <v>2.6351385601851853</v>
      </c>
      <c r="N350" s="17">
        <f t="shared" si="96"/>
        <v>9.6977222222222215E-2</v>
      </c>
      <c r="O350" s="17">
        <f t="shared" si="97"/>
        <v>251.09725033622726</v>
      </c>
      <c r="P350" s="26">
        <f t="shared" si="85"/>
        <v>6.974923620450757E-2</v>
      </c>
      <c r="Q350" s="17">
        <f t="shared" si="98"/>
        <v>-26.629609296295534</v>
      </c>
      <c r="R350" s="17">
        <f t="shared" si="86"/>
        <v>7.3971136934154261E-3</v>
      </c>
      <c r="S350" s="17">
        <f t="shared" si="87"/>
        <v>0</v>
      </c>
      <c r="T350" s="17">
        <f t="shared" si="88"/>
        <v>6.2352122511092144E-2</v>
      </c>
      <c r="U350">
        <f t="shared" si="99"/>
        <v>0</v>
      </c>
    </row>
    <row r="351" spans="1:21" x14ac:dyDescent="0.25">
      <c r="A351" s="3" t="s">
        <v>8</v>
      </c>
      <c r="B351" s="3">
        <v>340</v>
      </c>
      <c r="C351" s="3">
        <v>340</v>
      </c>
      <c r="D351" s="10">
        <v>17.8</v>
      </c>
      <c r="E351" s="23">
        <f t="shared" si="89"/>
        <v>4.9444444444444446</v>
      </c>
      <c r="F351" s="17">
        <f t="shared" si="95"/>
        <v>0.52777777777777768</v>
      </c>
      <c r="G351" s="17">
        <f t="shared" si="90"/>
        <v>6.8857460925817264</v>
      </c>
      <c r="H351" s="17">
        <f t="shared" si="91"/>
        <v>64.049764778099998</v>
      </c>
      <c r="I351" s="17">
        <f t="shared" si="83"/>
        <v>152.00158333333329</v>
      </c>
      <c r="J351" s="17">
        <f t="shared" si="92"/>
        <v>222.93709420401501</v>
      </c>
      <c r="K351" s="17">
        <f t="shared" si="93"/>
        <v>1.1023000768976299</v>
      </c>
      <c r="L351" s="17">
        <f t="shared" si="84"/>
        <v>0</v>
      </c>
      <c r="M351" s="17">
        <f t="shared" si="94"/>
        <v>3.5204811157407407</v>
      </c>
      <c r="N351" s="17">
        <f t="shared" si="96"/>
        <v>0.11209055555555555</v>
      </c>
      <c r="O351" s="17">
        <f t="shared" si="97"/>
        <v>252.19955041312488</v>
      </c>
      <c r="P351" s="26">
        <f t="shared" si="85"/>
        <v>7.0055430670312474E-2</v>
      </c>
      <c r="Q351" s="17">
        <f t="shared" si="98"/>
        <v>-26.629609296295534</v>
      </c>
      <c r="R351" s="17">
        <f t="shared" si="86"/>
        <v>7.3971136934154261E-3</v>
      </c>
      <c r="S351" s="17">
        <f t="shared" si="87"/>
        <v>0</v>
      </c>
      <c r="T351" s="17">
        <f t="shared" si="88"/>
        <v>6.2658316976897055E-2</v>
      </c>
      <c r="U351">
        <f t="shared" si="99"/>
        <v>0</v>
      </c>
    </row>
    <row r="352" spans="1:21" x14ac:dyDescent="0.25">
      <c r="A352" s="3" t="s">
        <v>8</v>
      </c>
      <c r="B352" s="3">
        <v>341</v>
      </c>
      <c r="C352" s="3">
        <v>341</v>
      </c>
      <c r="D352" s="10">
        <v>21.1</v>
      </c>
      <c r="E352" s="23">
        <f t="shared" si="89"/>
        <v>5.8611111111111107</v>
      </c>
      <c r="F352" s="17">
        <f t="shared" si="95"/>
        <v>0.58333333333333337</v>
      </c>
      <c r="G352" s="17">
        <f t="shared" si="90"/>
        <v>9.6755555418454424</v>
      </c>
      <c r="H352" s="17">
        <f t="shared" si="91"/>
        <v>64.049764778099998</v>
      </c>
      <c r="I352" s="17">
        <f t="shared" si="83"/>
        <v>168.00175000000002</v>
      </c>
      <c r="J352" s="17">
        <f t="shared" si="92"/>
        <v>241.72707031994545</v>
      </c>
      <c r="K352" s="17">
        <f t="shared" si="93"/>
        <v>1.4167892177085692</v>
      </c>
      <c r="L352" s="17">
        <f t="shared" si="84"/>
        <v>0</v>
      </c>
      <c r="M352" s="17">
        <f t="shared" si="94"/>
        <v>4.9468293067129627</v>
      </c>
      <c r="N352" s="17">
        <f t="shared" si="96"/>
        <v>0.13287138888888889</v>
      </c>
      <c r="O352" s="17">
        <f t="shared" si="97"/>
        <v>253.61633963083347</v>
      </c>
      <c r="P352" s="26">
        <f t="shared" si="85"/>
        <v>7.0448983230787077E-2</v>
      </c>
      <c r="Q352" s="17">
        <f t="shared" si="98"/>
        <v>-26.629609296295534</v>
      </c>
      <c r="R352" s="17">
        <f t="shared" si="86"/>
        <v>7.3971136934154261E-3</v>
      </c>
      <c r="S352" s="17">
        <f t="shared" si="87"/>
        <v>0</v>
      </c>
      <c r="T352" s="17">
        <f t="shared" si="88"/>
        <v>6.3051869537371658E-2</v>
      </c>
      <c r="U352">
        <f t="shared" si="99"/>
        <v>0</v>
      </c>
    </row>
    <row r="353" spans="1:21" x14ac:dyDescent="0.25">
      <c r="A353" s="3" t="s">
        <v>8</v>
      </c>
      <c r="B353" s="3">
        <v>342</v>
      </c>
      <c r="C353" s="3">
        <v>342</v>
      </c>
      <c r="D353" s="10">
        <v>24.1</v>
      </c>
      <c r="E353" s="23">
        <f t="shared" si="89"/>
        <v>6.6944444444444446</v>
      </c>
      <c r="F353" s="17">
        <f t="shared" si="95"/>
        <v>0.36111111111111133</v>
      </c>
      <c r="G353" s="17">
        <f t="shared" si="90"/>
        <v>12.622491440576924</v>
      </c>
      <c r="H353" s="17">
        <f t="shared" si="91"/>
        <v>64.049764778099998</v>
      </c>
      <c r="I353" s="17">
        <f t="shared" si="83"/>
        <v>104.00108333333338</v>
      </c>
      <c r="J353" s="17">
        <f t="shared" si="92"/>
        <v>180.6733395520103</v>
      </c>
      <c r="K353" s="17">
        <f t="shared" si="93"/>
        <v>1.2095076342231801</v>
      </c>
      <c r="L353" s="17">
        <f t="shared" si="84"/>
        <v>0</v>
      </c>
      <c r="M353" s="17">
        <f t="shared" si="94"/>
        <v>6.453511667824074</v>
      </c>
      <c r="N353" s="17">
        <f t="shared" si="96"/>
        <v>0.15176305555555555</v>
      </c>
      <c r="O353" s="17">
        <f t="shared" si="97"/>
        <v>254.82584726505664</v>
      </c>
      <c r="P353" s="26">
        <f t="shared" si="85"/>
        <v>7.078495757362685E-2</v>
      </c>
      <c r="Q353" s="17">
        <f t="shared" si="98"/>
        <v>-26.629609296295534</v>
      </c>
      <c r="R353" s="17">
        <f t="shared" si="86"/>
        <v>7.3971136934154261E-3</v>
      </c>
      <c r="S353" s="17">
        <f t="shared" si="87"/>
        <v>0</v>
      </c>
      <c r="T353" s="17">
        <f t="shared" si="88"/>
        <v>6.3387843880211431E-2</v>
      </c>
      <c r="U353">
        <f t="shared" si="99"/>
        <v>0</v>
      </c>
    </row>
    <row r="354" spans="1:21" x14ac:dyDescent="0.25">
      <c r="A354" s="3" t="s">
        <v>8</v>
      </c>
      <c r="B354" s="3">
        <v>343</v>
      </c>
      <c r="C354" s="3">
        <v>343</v>
      </c>
      <c r="D354" s="10">
        <v>25</v>
      </c>
      <c r="E354" s="23">
        <f t="shared" si="89"/>
        <v>6.9444444444444446</v>
      </c>
      <c r="F354" s="17">
        <f t="shared" si="95"/>
        <v>0.11111111111111101</v>
      </c>
      <c r="G354" s="17">
        <f t="shared" si="90"/>
        <v>13.582853515539639</v>
      </c>
      <c r="H354" s="17">
        <f t="shared" si="91"/>
        <v>64.049764778099998</v>
      </c>
      <c r="I354" s="17">
        <f t="shared" si="83"/>
        <v>32.000333333333302</v>
      </c>
      <c r="J354" s="17">
        <f t="shared" si="92"/>
        <v>109.63295162697294</v>
      </c>
      <c r="K354" s="17">
        <f t="shared" si="93"/>
        <v>0.7613399418539788</v>
      </c>
      <c r="L354" s="17">
        <f t="shared" si="84"/>
        <v>0</v>
      </c>
      <c r="M354" s="17">
        <f t="shared" si="94"/>
        <v>6.9445167824074066</v>
      </c>
      <c r="N354" s="17">
        <f t="shared" si="96"/>
        <v>0.15743055555555555</v>
      </c>
      <c r="O354" s="17">
        <f t="shared" si="97"/>
        <v>255.58718720691061</v>
      </c>
      <c r="P354" s="26">
        <f t="shared" si="85"/>
        <v>7.0996440890808504E-2</v>
      </c>
      <c r="Q354" s="17">
        <f t="shared" si="98"/>
        <v>-26.629609296295534</v>
      </c>
      <c r="R354" s="17">
        <f t="shared" si="86"/>
        <v>7.3971136934154261E-3</v>
      </c>
      <c r="S354" s="17">
        <f t="shared" si="87"/>
        <v>0</v>
      </c>
      <c r="T354" s="17">
        <f t="shared" si="88"/>
        <v>6.3599327197393085E-2</v>
      </c>
      <c r="U354">
        <f t="shared" si="99"/>
        <v>0</v>
      </c>
    </row>
    <row r="355" spans="1:21" x14ac:dyDescent="0.25">
      <c r="A355" s="3" t="s">
        <v>8</v>
      </c>
      <c r="B355" s="3">
        <v>344</v>
      </c>
      <c r="C355" s="3">
        <v>344</v>
      </c>
      <c r="D355" s="10">
        <v>25.3</v>
      </c>
      <c r="E355" s="23">
        <f t="shared" si="89"/>
        <v>7.0277777777777777</v>
      </c>
      <c r="F355" s="17">
        <f t="shared" si="95"/>
        <v>4.6296296296296134E-2</v>
      </c>
      <c r="G355" s="17">
        <f t="shared" si="90"/>
        <v>13.910797930818827</v>
      </c>
      <c r="H355" s="17">
        <f t="shared" si="91"/>
        <v>64.049764778099998</v>
      </c>
      <c r="I355" s="17">
        <f t="shared" si="83"/>
        <v>13.333472222222175</v>
      </c>
      <c r="J355" s="17">
        <f t="shared" si="92"/>
        <v>91.294034931140999</v>
      </c>
      <c r="K355" s="17">
        <f t="shared" si="93"/>
        <v>0.64159418993274087</v>
      </c>
      <c r="L355" s="17">
        <f t="shared" si="84"/>
        <v>0</v>
      </c>
      <c r="M355" s="17">
        <f t="shared" si="94"/>
        <v>7.1121851956018505</v>
      </c>
      <c r="N355" s="17">
        <f t="shared" si="96"/>
        <v>0.15931972222222221</v>
      </c>
      <c r="O355" s="17">
        <f t="shared" si="97"/>
        <v>256.22878139684337</v>
      </c>
      <c r="P355" s="26">
        <f t="shared" si="85"/>
        <v>7.117466149912316E-2</v>
      </c>
      <c r="Q355" s="17">
        <f t="shared" si="98"/>
        <v>-26.629609296295534</v>
      </c>
      <c r="R355" s="17">
        <f t="shared" si="86"/>
        <v>7.3971136934154261E-3</v>
      </c>
      <c r="S355" s="17">
        <f t="shared" si="87"/>
        <v>0</v>
      </c>
      <c r="T355" s="17">
        <f t="shared" si="88"/>
        <v>6.3777547805707741E-2</v>
      </c>
      <c r="U355">
        <f t="shared" si="99"/>
        <v>0</v>
      </c>
    </row>
    <row r="356" spans="1:21" x14ac:dyDescent="0.25">
      <c r="A356" s="3" t="s">
        <v>8</v>
      </c>
      <c r="B356" s="3">
        <v>345</v>
      </c>
      <c r="C356" s="3">
        <v>345</v>
      </c>
      <c r="D356" s="10">
        <v>25.5</v>
      </c>
      <c r="E356" s="23">
        <f t="shared" si="89"/>
        <v>7.083333333333333</v>
      </c>
      <c r="F356" s="17">
        <f t="shared" si="95"/>
        <v>0.10185185185185179</v>
      </c>
      <c r="G356" s="17">
        <f t="shared" si="90"/>
        <v>14.131600797567438</v>
      </c>
      <c r="H356" s="17">
        <f t="shared" si="91"/>
        <v>64.049764778099998</v>
      </c>
      <c r="I356" s="17">
        <f t="shared" si="83"/>
        <v>29.333638888888871</v>
      </c>
      <c r="J356" s="17">
        <f t="shared" si="92"/>
        <v>107.51500446455631</v>
      </c>
      <c r="K356" s="17">
        <f t="shared" si="93"/>
        <v>0.7615646149572739</v>
      </c>
      <c r="L356" s="17">
        <f t="shared" si="84"/>
        <v>0</v>
      </c>
      <c r="M356" s="17">
        <f t="shared" si="94"/>
        <v>7.2250752604166655</v>
      </c>
      <c r="N356" s="17">
        <f t="shared" si="96"/>
        <v>0.16057916666666666</v>
      </c>
      <c r="O356" s="17">
        <f t="shared" si="97"/>
        <v>256.99034601180063</v>
      </c>
      <c r="P356" s="26">
        <f t="shared" si="85"/>
        <v>7.1386207225500167E-2</v>
      </c>
      <c r="Q356" s="17">
        <f t="shared" si="98"/>
        <v>-26.629609296295534</v>
      </c>
      <c r="R356" s="17">
        <f t="shared" si="86"/>
        <v>7.3971136934154261E-3</v>
      </c>
      <c r="S356" s="17">
        <f t="shared" si="87"/>
        <v>0</v>
      </c>
      <c r="T356" s="17">
        <f t="shared" si="88"/>
        <v>6.3989093532084734E-2</v>
      </c>
      <c r="U356">
        <f t="shared" si="99"/>
        <v>0</v>
      </c>
    </row>
    <row r="357" spans="1:21" x14ac:dyDescent="0.25">
      <c r="A357" s="3" t="s">
        <v>8</v>
      </c>
      <c r="B357" s="3">
        <v>346</v>
      </c>
      <c r="C357" s="3">
        <v>346</v>
      </c>
      <c r="D357" s="10">
        <v>26.4</v>
      </c>
      <c r="E357" s="23">
        <f t="shared" si="89"/>
        <v>7.333333333333333</v>
      </c>
      <c r="F357" s="17">
        <f t="shared" si="95"/>
        <v>0.10185185185185208</v>
      </c>
      <c r="G357" s="17">
        <f t="shared" si="90"/>
        <v>15.146728937904809</v>
      </c>
      <c r="H357" s="17">
        <f t="shared" si="91"/>
        <v>64.049764778099998</v>
      </c>
      <c r="I357" s="17">
        <f t="shared" si="83"/>
        <v>29.333638888888952</v>
      </c>
      <c r="J357" s="17">
        <f t="shared" si="92"/>
        <v>108.53013260489377</v>
      </c>
      <c r="K357" s="17">
        <f t="shared" si="93"/>
        <v>0.79588763910255422</v>
      </c>
      <c r="L357" s="17">
        <f t="shared" si="84"/>
        <v>0</v>
      </c>
      <c r="M357" s="17">
        <f t="shared" si="94"/>
        <v>7.7440806666666662</v>
      </c>
      <c r="N357" s="17">
        <f t="shared" si="96"/>
        <v>0.16624666666666665</v>
      </c>
      <c r="O357" s="17">
        <f t="shared" si="97"/>
        <v>257.78623365090317</v>
      </c>
      <c r="P357" s="26">
        <f t="shared" si="85"/>
        <v>7.1607287125250885E-2</v>
      </c>
      <c r="Q357" s="17">
        <f t="shared" si="98"/>
        <v>-26.629609296295534</v>
      </c>
      <c r="R357" s="17">
        <f t="shared" si="86"/>
        <v>7.3971136934154261E-3</v>
      </c>
      <c r="S357" s="17">
        <f t="shared" si="87"/>
        <v>0</v>
      </c>
      <c r="T357" s="17">
        <f t="shared" si="88"/>
        <v>6.4210173431835466E-2</v>
      </c>
      <c r="U357">
        <f t="shared" si="99"/>
        <v>0</v>
      </c>
    </row>
    <row r="358" spans="1:21" x14ac:dyDescent="0.25">
      <c r="A358" s="3" t="s">
        <v>8</v>
      </c>
      <c r="B358" s="3">
        <v>347</v>
      </c>
      <c r="C358" s="3">
        <v>347</v>
      </c>
      <c r="D358" s="10">
        <v>26.6</v>
      </c>
      <c r="E358" s="23">
        <f t="shared" si="89"/>
        <v>7.3888888888888893</v>
      </c>
      <c r="F358" s="17">
        <f t="shared" si="95"/>
        <v>6.4814814814814881E-2</v>
      </c>
      <c r="G358" s="17">
        <f t="shared" si="90"/>
        <v>15.377094133528365</v>
      </c>
      <c r="H358" s="17">
        <f t="shared" si="91"/>
        <v>64.049764778099998</v>
      </c>
      <c r="I358" s="17">
        <f t="shared" si="83"/>
        <v>18.666861111111128</v>
      </c>
      <c r="J358" s="17">
        <f t="shared" si="92"/>
        <v>98.09372002273949</v>
      </c>
      <c r="K358" s="17">
        <f t="shared" si="93"/>
        <v>0.72480359794579741</v>
      </c>
      <c r="L358" s="17">
        <f t="shared" si="84"/>
        <v>0</v>
      </c>
      <c r="M358" s="17">
        <f t="shared" si="94"/>
        <v>7.8618596712962958</v>
      </c>
      <c r="N358" s="17">
        <f t="shared" si="96"/>
        <v>0.16750611111111111</v>
      </c>
      <c r="O358" s="17">
        <f t="shared" si="97"/>
        <v>258.51103724884899</v>
      </c>
      <c r="P358" s="26">
        <f t="shared" si="85"/>
        <v>7.1808621458013602E-2</v>
      </c>
      <c r="Q358" s="17">
        <f t="shared" si="98"/>
        <v>-26.629609296295534</v>
      </c>
      <c r="R358" s="17">
        <f t="shared" si="86"/>
        <v>7.3971136934154261E-3</v>
      </c>
      <c r="S358" s="17">
        <f t="shared" si="87"/>
        <v>0</v>
      </c>
      <c r="T358" s="17">
        <f t="shared" si="88"/>
        <v>6.4411507764598169E-2</v>
      </c>
      <c r="U358">
        <f t="shared" si="99"/>
        <v>0</v>
      </c>
    </row>
    <row r="359" spans="1:21" x14ac:dyDescent="0.25">
      <c r="A359" s="3" t="s">
        <v>8</v>
      </c>
      <c r="B359" s="3">
        <v>348</v>
      </c>
      <c r="C359" s="3">
        <v>348</v>
      </c>
      <c r="D359" s="10">
        <v>27.1</v>
      </c>
      <c r="E359" s="23">
        <f t="shared" si="89"/>
        <v>7.5277777777777777</v>
      </c>
      <c r="F359" s="17">
        <f t="shared" si="95"/>
        <v>0.10185185185185179</v>
      </c>
      <c r="G359" s="17">
        <f t="shared" si="90"/>
        <v>15.960613520555945</v>
      </c>
      <c r="H359" s="17">
        <f t="shared" si="91"/>
        <v>64.049764778099998</v>
      </c>
      <c r="I359" s="17">
        <f t="shared" si="83"/>
        <v>29.333638888888871</v>
      </c>
      <c r="J359" s="17">
        <f t="shared" si="92"/>
        <v>109.34401718754482</v>
      </c>
      <c r="K359" s="17">
        <f t="shared" si="93"/>
        <v>0.82311746271735131</v>
      </c>
      <c r="L359" s="17">
        <f t="shared" si="84"/>
        <v>0</v>
      </c>
      <c r="M359" s="17">
        <f t="shared" si="94"/>
        <v>8.1601961122685172</v>
      </c>
      <c r="N359" s="17">
        <f t="shared" si="96"/>
        <v>0.17065472222222222</v>
      </c>
      <c r="O359" s="17">
        <f t="shared" si="97"/>
        <v>259.33415471156633</v>
      </c>
      <c r="P359" s="26">
        <f t="shared" si="85"/>
        <v>7.203726519765731E-2</v>
      </c>
      <c r="Q359" s="17">
        <f t="shared" si="98"/>
        <v>-26.629609296295534</v>
      </c>
      <c r="R359" s="17">
        <f t="shared" si="86"/>
        <v>7.3971136934154261E-3</v>
      </c>
      <c r="S359" s="17">
        <f t="shared" si="87"/>
        <v>0</v>
      </c>
      <c r="T359" s="17">
        <f t="shared" si="88"/>
        <v>6.4640151504241877E-2</v>
      </c>
      <c r="U359">
        <f t="shared" si="99"/>
        <v>0</v>
      </c>
    </row>
    <row r="360" spans="1:21" x14ac:dyDescent="0.25">
      <c r="A360" s="3" t="s">
        <v>8</v>
      </c>
      <c r="B360" s="3">
        <v>349</v>
      </c>
      <c r="C360" s="3">
        <v>349</v>
      </c>
      <c r="D360" s="10">
        <v>27.7</v>
      </c>
      <c r="E360" s="23">
        <f t="shared" si="89"/>
        <v>7.6944444444444446</v>
      </c>
      <c r="F360" s="17">
        <f t="shared" si="95"/>
        <v>9.259259259259256E-2</v>
      </c>
      <c r="G360" s="17">
        <f t="shared" si="90"/>
        <v>16.675180278301458</v>
      </c>
      <c r="H360" s="17">
        <f t="shared" si="91"/>
        <v>64.049764778099998</v>
      </c>
      <c r="I360" s="17">
        <f t="shared" si="83"/>
        <v>26.666944444444432</v>
      </c>
      <c r="J360" s="17">
        <f t="shared" si="92"/>
        <v>107.39188950084588</v>
      </c>
      <c r="K360" s="17">
        <f t="shared" si="93"/>
        <v>0.82632092754817532</v>
      </c>
      <c r="L360" s="17">
        <f t="shared" si="84"/>
        <v>0</v>
      </c>
      <c r="M360" s="17">
        <f t="shared" si="94"/>
        <v>8.5255332511574089</v>
      </c>
      <c r="N360" s="17">
        <f t="shared" si="96"/>
        <v>0.17443305555555555</v>
      </c>
      <c r="O360" s="17">
        <f t="shared" si="97"/>
        <v>260.16047563911451</v>
      </c>
      <c r="P360" s="26">
        <f t="shared" si="85"/>
        <v>7.2266798788642922E-2</v>
      </c>
      <c r="Q360" s="17">
        <f t="shared" si="98"/>
        <v>-26.629609296295534</v>
      </c>
      <c r="R360" s="17">
        <f t="shared" si="86"/>
        <v>7.3971136934154261E-3</v>
      </c>
      <c r="S360" s="17">
        <f t="shared" si="87"/>
        <v>0</v>
      </c>
      <c r="T360" s="17">
        <f t="shared" si="88"/>
        <v>6.4869685095227503E-2</v>
      </c>
      <c r="U360">
        <f t="shared" si="99"/>
        <v>0</v>
      </c>
    </row>
    <row r="361" spans="1:21" x14ac:dyDescent="0.25">
      <c r="A361" s="3" t="s">
        <v>8</v>
      </c>
      <c r="B361" s="3">
        <v>350</v>
      </c>
      <c r="C361" s="3">
        <v>350</v>
      </c>
      <c r="D361" s="10">
        <v>28.1</v>
      </c>
      <c r="E361" s="23">
        <f t="shared" si="89"/>
        <v>7.8055555555555554</v>
      </c>
      <c r="F361" s="17">
        <f t="shared" si="95"/>
        <v>4.6296296296296134E-2</v>
      </c>
      <c r="G361" s="17">
        <f t="shared" si="90"/>
        <v>17.160251143048406</v>
      </c>
      <c r="H361" s="17">
        <f t="shared" si="91"/>
        <v>64.049764778099998</v>
      </c>
      <c r="I361" s="17">
        <f t="shared" si="83"/>
        <v>13.333472222222175</v>
      </c>
      <c r="J361" s="17">
        <f t="shared" si="92"/>
        <v>94.543488143370567</v>
      </c>
      <c r="K361" s="17">
        <f t="shared" si="93"/>
        <v>0.73796444911908687</v>
      </c>
      <c r="L361" s="17">
        <f t="shared" si="84"/>
        <v>0</v>
      </c>
      <c r="M361" s="17">
        <f t="shared" si="94"/>
        <v>8.7735358344907404</v>
      </c>
      <c r="N361" s="17">
        <f t="shared" si="96"/>
        <v>0.17695194444444443</v>
      </c>
      <c r="O361" s="17">
        <f t="shared" si="97"/>
        <v>260.8984400882336</v>
      </c>
      <c r="P361" s="26">
        <f t="shared" si="85"/>
        <v>7.2471788913398227E-2</v>
      </c>
      <c r="Q361" s="17">
        <f t="shared" si="98"/>
        <v>-26.629609296295534</v>
      </c>
      <c r="R361" s="17">
        <f t="shared" si="86"/>
        <v>7.3971136934154261E-3</v>
      </c>
      <c r="S361" s="17">
        <f t="shared" si="87"/>
        <v>0</v>
      </c>
      <c r="T361" s="17">
        <f t="shared" si="88"/>
        <v>6.5074675219982808E-2</v>
      </c>
      <c r="U361">
        <f t="shared" si="99"/>
        <v>0</v>
      </c>
    </row>
    <row r="362" spans="1:21" x14ac:dyDescent="0.25">
      <c r="A362" s="3" t="s">
        <v>8</v>
      </c>
      <c r="B362" s="3">
        <v>351</v>
      </c>
      <c r="C362" s="3">
        <v>351</v>
      </c>
      <c r="D362" s="10">
        <v>28.2</v>
      </c>
      <c r="E362" s="23">
        <f t="shared" si="89"/>
        <v>7.833333333333333</v>
      </c>
      <c r="F362" s="17">
        <f t="shared" si="95"/>
        <v>0</v>
      </c>
      <c r="G362" s="17">
        <f t="shared" si="90"/>
        <v>17.282605487516385</v>
      </c>
      <c r="H362" s="17">
        <f t="shared" si="91"/>
        <v>64.049764778099998</v>
      </c>
      <c r="I362" s="17">
        <f t="shared" si="83"/>
        <v>0</v>
      </c>
      <c r="J362" s="17">
        <f t="shared" si="92"/>
        <v>81.33237026561639</v>
      </c>
      <c r="K362" s="17">
        <f t="shared" si="93"/>
        <v>0.63710356708066174</v>
      </c>
      <c r="L362" s="17">
        <f t="shared" si="84"/>
        <v>0</v>
      </c>
      <c r="M362" s="17">
        <f t="shared" si="94"/>
        <v>8.8360920416666655</v>
      </c>
      <c r="N362" s="17">
        <f t="shared" si="96"/>
        <v>0.17758166666666667</v>
      </c>
      <c r="O362" s="17">
        <f t="shared" si="97"/>
        <v>261.53554365531426</v>
      </c>
      <c r="P362" s="26">
        <f t="shared" si="85"/>
        <v>7.2648762126476182E-2</v>
      </c>
      <c r="Q362" s="17">
        <f t="shared" si="98"/>
        <v>-26.629609296295534</v>
      </c>
      <c r="R362" s="17">
        <f t="shared" si="86"/>
        <v>7.3971136934154261E-3</v>
      </c>
      <c r="S362" s="17">
        <f t="shared" si="87"/>
        <v>0</v>
      </c>
      <c r="T362" s="17">
        <f t="shared" si="88"/>
        <v>6.5251648433060749E-2</v>
      </c>
      <c r="U362">
        <f t="shared" si="99"/>
        <v>0</v>
      </c>
    </row>
    <row r="363" spans="1:21" x14ac:dyDescent="0.25">
      <c r="A363" s="3" t="s">
        <v>8</v>
      </c>
      <c r="B363" s="3">
        <v>352</v>
      </c>
      <c r="C363" s="3">
        <v>352</v>
      </c>
      <c r="D363" s="10">
        <v>28.1</v>
      </c>
      <c r="E363" s="23">
        <f t="shared" si="89"/>
        <v>7.8055555555555554</v>
      </c>
      <c r="F363" s="17">
        <f t="shared" si="95"/>
        <v>-1.8518518518518452E-2</v>
      </c>
      <c r="G363" s="17">
        <f t="shared" si="90"/>
        <v>17.160251143048406</v>
      </c>
      <c r="H363" s="17">
        <f t="shared" si="91"/>
        <v>64.049764778099998</v>
      </c>
      <c r="I363" s="17">
        <f t="shared" si="83"/>
        <v>-5.3333888888888694</v>
      </c>
      <c r="J363" s="17">
        <f t="shared" si="92"/>
        <v>75.876627032259535</v>
      </c>
      <c r="K363" s="17">
        <f t="shared" si="93"/>
        <v>0.59225922766847017</v>
      </c>
      <c r="L363" s="17">
        <f t="shared" si="84"/>
        <v>0</v>
      </c>
      <c r="M363" s="17">
        <f t="shared" si="94"/>
        <v>8.7735358344907404</v>
      </c>
      <c r="N363" s="17">
        <f t="shared" si="96"/>
        <v>0.17695194444444443</v>
      </c>
      <c r="O363" s="17">
        <f t="shared" si="97"/>
        <v>262.12780288298273</v>
      </c>
      <c r="P363" s="26">
        <f t="shared" si="85"/>
        <v>7.2813278578606311E-2</v>
      </c>
      <c r="Q363" s="17">
        <f t="shared" si="98"/>
        <v>-26.629609296295534</v>
      </c>
      <c r="R363" s="17">
        <f t="shared" si="86"/>
        <v>7.3971136934154261E-3</v>
      </c>
      <c r="S363" s="17">
        <f t="shared" si="87"/>
        <v>0</v>
      </c>
      <c r="T363" s="17">
        <f t="shared" si="88"/>
        <v>6.5416164885190892E-2</v>
      </c>
      <c r="U363">
        <f t="shared" si="99"/>
        <v>0</v>
      </c>
    </row>
    <row r="364" spans="1:21" x14ac:dyDescent="0.25">
      <c r="A364" s="3" t="s">
        <v>8</v>
      </c>
      <c r="B364" s="3">
        <v>353</v>
      </c>
      <c r="C364" s="3">
        <v>353</v>
      </c>
      <c r="D364" s="10">
        <v>28</v>
      </c>
      <c r="E364" s="23">
        <f t="shared" si="89"/>
        <v>7.7777777777777777</v>
      </c>
      <c r="F364" s="17">
        <f t="shared" si="95"/>
        <v>-1.8518518518518452E-2</v>
      </c>
      <c r="G364" s="17">
        <f t="shared" si="90"/>
        <v>17.038331449892922</v>
      </c>
      <c r="H364" s="17">
        <f t="shared" si="91"/>
        <v>64.049764778099998</v>
      </c>
      <c r="I364" s="17">
        <f t="shared" si="83"/>
        <v>-5.3333888888888694</v>
      </c>
      <c r="J364" s="17">
        <f t="shared" si="92"/>
        <v>75.754707339104044</v>
      </c>
      <c r="K364" s="17">
        <f t="shared" si="93"/>
        <v>0.58920327930414262</v>
      </c>
      <c r="L364" s="17">
        <f t="shared" si="84"/>
        <v>0</v>
      </c>
      <c r="M364" s="17">
        <f t="shared" si="94"/>
        <v>8.7112018518518504</v>
      </c>
      <c r="N364" s="17">
        <f t="shared" si="96"/>
        <v>0.17632222222222221</v>
      </c>
      <c r="O364" s="17">
        <f t="shared" si="97"/>
        <v>262.71700616228685</v>
      </c>
      <c r="P364" s="26">
        <f t="shared" si="85"/>
        <v>7.2976946156190797E-2</v>
      </c>
      <c r="Q364" s="17">
        <f t="shared" si="98"/>
        <v>-26.629609296295534</v>
      </c>
      <c r="R364" s="17">
        <f t="shared" si="86"/>
        <v>7.3971136934154261E-3</v>
      </c>
      <c r="S364" s="17">
        <f t="shared" si="87"/>
        <v>0</v>
      </c>
      <c r="T364" s="17">
        <f t="shared" si="88"/>
        <v>6.5579832462775378E-2</v>
      </c>
      <c r="U364">
        <f t="shared" si="99"/>
        <v>0</v>
      </c>
    </row>
    <row r="365" spans="1:21" x14ac:dyDescent="0.25">
      <c r="A365" s="3" t="s">
        <v>8</v>
      </c>
      <c r="B365" s="3">
        <v>354</v>
      </c>
      <c r="C365" s="3">
        <v>354</v>
      </c>
      <c r="D365" s="10">
        <v>27.9</v>
      </c>
      <c r="E365" s="23">
        <f t="shared" si="89"/>
        <v>7.75</v>
      </c>
      <c r="F365" s="17">
        <f t="shared" si="95"/>
        <v>-9.2592592592592258E-3</v>
      </c>
      <c r="G365" s="17">
        <f t="shared" si="90"/>
        <v>16.916846408049935</v>
      </c>
      <c r="H365" s="17">
        <f t="shared" si="91"/>
        <v>64.049764778099998</v>
      </c>
      <c r="I365" s="17">
        <f t="shared" si="83"/>
        <v>-2.6666944444444347</v>
      </c>
      <c r="J365" s="17">
        <f t="shared" si="92"/>
        <v>78.299916741705502</v>
      </c>
      <c r="K365" s="17">
        <f t="shared" si="93"/>
        <v>0.60682435474821761</v>
      </c>
      <c r="L365" s="17">
        <f t="shared" si="84"/>
        <v>0</v>
      </c>
      <c r="M365" s="17">
        <f t="shared" si="94"/>
        <v>8.649090093749999</v>
      </c>
      <c r="N365" s="17">
        <f t="shared" si="96"/>
        <v>0.1756925</v>
      </c>
      <c r="O365" s="17">
        <f t="shared" si="97"/>
        <v>263.32383051703505</v>
      </c>
      <c r="P365" s="26">
        <f t="shared" si="85"/>
        <v>7.3145508476954182E-2</v>
      </c>
      <c r="Q365" s="17">
        <f t="shared" si="98"/>
        <v>-26.629609296295534</v>
      </c>
      <c r="R365" s="17">
        <f t="shared" si="86"/>
        <v>7.3971136934154261E-3</v>
      </c>
      <c r="S365" s="17">
        <f t="shared" si="87"/>
        <v>0</v>
      </c>
      <c r="T365" s="17">
        <f t="shared" si="88"/>
        <v>6.5748394783538749E-2</v>
      </c>
      <c r="U365">
        <f t="shared" si="99"/>
        <v>0</v>
      </c>
    </row>
    <row r="366" spans="1:21" x14ac:dyDescent="0.25">
      <c r="A366" s="3" t="s">
        <v>8</v>
      </c>
      <c r="B366" s="3">
        <v>355</v>
      </c>
      <c r="C366" s="3">
        <v>355</v>
      </c>
      <c r="D366" s="10">
        <v>27.9</v>
      </c>
      <c r="E366" s="23">
        <f t="shared" si="89"/>
        <v>7.75</v>
      </c>
      <c r="F366" s="17">
        <f t="shared" si="95"/>
        <v>1.8518518518518452E-2</v>
      </c>
      <c r="G366" s="17">
        <f t="shared" si="90"/>
        <v>16.916846408049935</v>
      </c>
      <c r="H366" s="17">
        <f t="shared" si="91"/>
        <v>64.049764778099998</v>
      </c>
      <c r="I366" s="17">
        <f t="shared" si="83"/>
        <v>5.3333888888888694</v>
      </c>
      <c r="J366" s="17">
        <f t="shared" si="92"/>
        <v>86.30000007503881</v>
      </c>
      <c r="K366" s="17">
        <f t="shared" si="93"/>
        <v>0.6688250005815507</v>
      </c>
      <c r="L366" s="17">
        <f t="shared" si="84"/>
        <v>0</v>
      </c>
      <c r="M366" s="17">
        <f t="shared" si="94"/>
        <v>8.649090093749999</v>
      </c>
      <c r="N366" s="17">
        <f t="shared" si="96"/>
        <v>0.1756925</v>
      </c>
      <c r="O366" s="17">
        <f t="shared" si="97"/>
        <v>263.99265551761658</v>
      </c>
      <c r="P366" s="26">
        <f t="shared" si="85"/>
        <v>7.3331293199337941E-2</v>
      </c>
      <c r="Q366" s="17">
        <f t="shared" si="98"/>
        <v>-26.629609296295534</v>
      </c>
      <c r="R366" s="17">
        <f t="shared" si="86"/>
        <v>7.3971136934154261E-3</v>
      </c>
      <c r="S366" s="17">
        <f t="shared" si="87"/>
        <v>0</v>
      </c>
      <c r="T366" s="17">
        <f t="shared" si="88"/>
        <v>6.5934179505922508E-2</v>
      </c>
      <c r="U366">
        <f t="shared" si="99"/>
        <v>0</v>
      </c>
    </row>
    <row r="367" spans="1:21" x14ac:dyDescent="0.25">
      <c r="A367" s="3" t="s">
        <v>8</v>
      </c>
      <c r="B367" s="3">
        <v>356</v>
      </c>
      <c r="C367" s="3">
        <v>356</v>
      </c>
      <c r="D367" s="10">
        <v>28.1</v>
      </c>
      <c r="E367" s="23">
        <f t="shared" si="89"/>
        <v>7.8055555555555554</v>
      </c>
      <c r="F367" s="17">
        <f t="shared" si="95"/>
        <v>2.7777777777777679E-2</v>
      </c>
      <c r="G367" s="17">
        <f t="shared" si="90"/>
        <v>17.160251143048406</v>
      </c>
      <c r="H367" s="17">
        <f t="shared" si="91"/>
        <v>64.049764778099998</v>
      </c>
      <c r="I367" s="17">
        <f t="shared" si="83"/>
        <v>8.0000833333333041</v>
      </c>
      <c r="J367" s="17">
        <f t="shared" si="92"/>
        <v>89.210099254481705</v>
      </c>
      <c r="K367" s="17">
        <f t="shared" si="93"/>
        <v>0.6963343858474822</v>
      </c>
      <c r="L367" s="17">
        <f t="shared" si="84"/>
        <v>0</v>
      </c>
      <c r="M367" s="17">
        <f t="shared" si="94"/>
        <v>8.7735358344907404</v>
      </c>
      <c r="N367" s="17">
        <f t="shared" si="96"/>
        <v>0.17695194444444443</v>
      </c>
      <c r="O367" s="17">
        <f t="shared" si="97"/>
        <v>264.68898990346406</v>
      </c>
      <c r="P367" s="26">
        <f t="shared" si="85"/>
        <v>7.3524719417628906E-2</v>
      </c>
      <c r="Q367" s="17">
        <f t="shared" si="98"/>
        <v>-26.629609296295534</v>
      </c>
      <c r="R367" s="17">
        <f t="shared" si="86"/>
        <v>7.3971136934154261E-3</v>
      </c>
      <c r="S367" s="17">
        <f t="shared" si="87"/>
        <v>0</v>
      </c>
      <c r="T367" s="17">
        <f t="shared" si="88"/>
        <v>6.6127605724213473E-2</v>
      </c>
      <c r="U367">
        <f t="shared" si="99"/>
        <v>0</v>
      </c>
    </row>
    <row r="368" spans="1:21" x14ac:dyDescent="0.25">
      <c r="A368" s="3" t="s">
        <v>8</v>
      </c>
      <c r="B368" s="3">
        <v>357</v>
      </c>
      <c r="C368" s="3">
        <v>357</v>
      </c>
      <c r="D368" s="10">
        <v>28.2</v>
      </c>
      <c r="E368" s="23">
        <f t="shared" si="89"/>
        <v>7.833333333333333</v>
      </c>
      <c r="F368" s="17">
        <f t="shared" si="95"/>
        <v>-9.2592592592592258E-3</v>
      </c>
      <c r="G368" s="17">
        <f t="shared" si="90"/>
        <v>17.282605487516385</v>
      </c>
      <c r="H368" s="17">
        <f t="shared" si="91"/>
        <v>64.049764778099998</v>
      </c>
      <c r="I368" s="17">
        <f t="shared" si="83"/>
        <v>-2.6666944444444347</v>
      </c>
      <c r="J368" s="17">
        <f t="shared" si="92"/>
        <v>78.665675821171959</v>
      </c>
      <c r="K368" s="17">
        <f t="shared" si="93"/>
        <v>0.61621446059918039</v>
      </c>
      <c r="L368" s="17">
        <f t="shared" si="84"/>
        <v>0</v>
      </c>
      <c r="M368" s="17">
        <f t="shared" si="94"/>
        <v>8.8360920416666655</v>
      </c>
      <c r="N368" s="17">
        <f t="shared" si="96"/>
        <v>0.17758166666666667</v>
      </c>
      <c r="O368" s="17">
        <f t="shared" si="97"/>
        <v>265.30520436406323</v>
      </c>
      <c r="P368" s="26">
        <f t="shared" si="85"/>
        <v>7.3695890101128675E-2</v>
      </c>
      <c r="Q368" s="17">
        <f t="shared" si="98"/>
        <v>-26.629609296295534</v>
      </c>
      <c r="R368" s="17">
        <f t="shared" si="86"/>
        <v>7.3971136934154261E-3</v>
      </c>
      <c r="S368" s="17">
        <f t="shared" si="87"/>
        <v>0</v>
      </c>
      <c r="T368" s="17">
        <f t="shared" si="88"/>
        <v>6.6298776407713256E-2</v>
      </c>
      <c r="U368">
        <f t="shared" si="99"/>
        <v>0</v>
      </c>
    </row>
    <row r="369" spans="1:21" x14ac:dyDescent="0.25">
      <c r="A369" s="3" t="s">
        <v>8</v>
      </c>
      <c r="B369" s="3">
        <v>358</v>
      </c>
      <c r="C369" s="3">
        <v>358</v>
      </c>
      <c r="D369" s="10">
        <v>28</v>
      </c>
      <c r="E369" s="23">
        <f t="shared" si="89"/>
        <v>7.7777777777777777</v>
      </c>
      <c r="F369" s="17">
        <f t="shared" si="95"/>
        <v>-0.12037037037037024</v>
      </c>
      <c r="G369" s="17">
        <f t="shared" si="90"/>
        <v>17.038331449892922</v>
      </c>
      <c r="H369" s="17">
        <f t="shared" si="91"/>
        <v>64.049764778099998</v>
      </c>
      <c r="I369" s="17">
        <f t="shared" si="83"/>
        <v>-34.66702777777774</v>
      </c>
      <c r="J369" s="17">
        <f t="shared" si="92"/>
        <v>46.421068450215181</v>
      </c>
      <c r="K369" s="17">
        <f t="shared" si="93"/>
        <v>0.36105275461278474</v>
      </c>
      <c r="L369" s="17">
        <f t="shared" si="84"/>
        <v>0</v>
      </c>
      <c r="M369" s="17">
        <f t="shared" si="94"/>
        <v>8.7112018518518504</v>
      </c>
      <c r="N369" s="17">
        <f t="shared" si="96"/>
        <v>0.17632222222222221</v>
      </c>
      <c r="O369" s="17">
        <f t="shared" si="97"/>
        <v>265.66625711867601</v>
      </c>
      <c r="P369" s="26">
        <f t="shared" si="85"/>
        <v>7.3796182532965562E-2</v>
      </c>
      <c r="Q369" s="17">
        <f t="shared" si="98"/>
        <v>-26.629609296295534</v>
      </c>
      <c r="R369" s="17">
        <f t="shared" si="86"/>
        <v>7.3971136934154261E-3</v>
      </c>
      <c r="S369" s="17">
        <f t="shared" si="87"/>
        <v>0</v>
      </c>
      <c r="T369" s="17">
        <f t="shared" si="88"/>
        <v>6.6399068839550129E-2</v>
      </c>
      <c r="U369">
        <f t="shared" si="99"/>
        <v>0</v>
      </c>
    </row>
    <row r="370" spans="1:21" x14ac:dyDescent="0.25">
      <c r="A370" s="3" t="s">
        <v>8</v>
      </c>
      <c r="B370" s="3">
        <v>359</v>
      </c>
      <c r="C370" s="3">
        <v>359</v>
      </c>
      <c r="D370" s="10">
        <v>26.9</v>
      </c>
      <c r="E370" s="23">
        <f t="shared" si="89"/>
        <v>7.4722222222222223</v>
      </c>
      <c r="F370" s="17">
        <f t="shared" si="95"/>
        <v>-0.27777777777777768</v>
      </c>
      <c r="G370" s="17">
        <f t="shared" si="90"/>
        <v>15.725901811807422</v>
      </c>
      <c r="H370" s="17">
        <f t="shared" si="91"/>
        <v>64.049764778099998</v>
      </c>
      <c r="I370" s="17">
        <f t="shared" si="83"/>
        <v>-80.000833333333304</v>
      </c>
      <c r="J370" s="17">
        <f t="shared" si="92"/>
        <v>-0.22516674342588772</v>
      </c>
      <c r="K370" s="17">
        <f t="shared" si="93"/>
        <v>-1.6824959439323277E-3</v>
      </c>
      <c r="L370" s="17">
        <f t="shared" si="84"/>
        <v>-1.6824959439323277E-3</v>
      </c>
      <c r="M370" s="17">
        <f t="shared" si="94"/>
        <v>8.0401948622685193</v>
      </c>
      <c r="N370" s="17">
        <f t="shared" si="96"/>
        <v>0.16939527777777777</v>
      </c>
      <c r="O370" s="17">
        <f t="shared" si="97"/>
        <v>265.66625711867601</v>
      </c>
      <c r="P370" s="26">
        <f t="shared" si="85"/>
        <v>7.3796182532965562E-2</v>
      </c>
      <c r="Q370" s="17">
        <f t="shared" si="98"/>
        <v>-26.631291792239466</v>
      </c>
      <c r="R370" s="17">
        <f t="shared" si="86"/>
        <v>7.3975810533998517E-3</v>
      </c>
      <c r="S370" s="17">
        <f t="shared" si="87"/>
        <v>8.0401948622685193</v>
      </c>
      <c r="T370" s="17">
        <f t="shared" si="88"/>
        <v>6.6398601479565708E-2</v>
      </c>
      <c r="U370">
        <f t="shared" si="99"/>
        <v>1.6824959439323277E-3</v>
      </c>
    </row>
    <row r="371" spans="1:21" x14ac:dyDescent="0.25">
      <c r="A371" s="3" t="s">
        <v>8</v>
      </c>
      <c r="B371" s="3">
        <v>360</v>
      </c>
      <c r="C371" s="3">
        <v>360</v>
      </c>
      <c r="D371" s="10">
        <v>25</v>
      </c>
      <c r="E371" s="23">
        <f t="shared" si="89"/>
        <v>6.9444444444444446</v>
      </c>
      <c r="F371" s="17">
        <f t="shared" si="95"/>
        <v>-0.34259259259259256</v>
      </c>
      <c r="G371" s="17">
        <f t="shared" si="90"/>
        <v>13.582853515539639</v>
      </c>
      <c r="H371" s="17">
        <f t="shared" si="91"/>
        <v>64.049764778099998</v>
      </c>
      <c r="I371" s="17">
        <f t="shared" si="83"/>
        <v>-98.667694444444436</v>
      </c>
      <c r="J371" s="17">
        <f t="shared" si="92"/>
        <v>-21.035076150804798</v>
      </c>
      <c r="K371" s="17">
        <f t="shared" si="93"/>
        <v>-0.1460769177139222</v>
      </c>
      <c r="L371" s="17">
        <f t="shared" si="84"/>
        <v>-0.14775941365785453</v>
      </c>
      <c r="M371" s="17">
        <f t="shared" si="94"/>
        <v>6.9445167824074066</v>
      </c>
      <c r="N371" s="17">
        <f t="shared" si="96"/>
        <v>0.15743055555555555</v>
      </c>
      <c r="O371" s="17">
        <f t="shared" si="97"/>
        <v>265.66625711867601</v>
      </c>
      <c r="P371" s="26">
        <f t="shared" si="85"/>
        <v>7.3796182532965562E-2</v>
      </c>
      <c r="Q371" s="17">
        <f t="shared" si="98"/>
        <v>-26.777368709953389</v>
      </c>
      <c r="R371" s="17">
        <f t="shared" si="86"/>
        <v>7.4381579749870528E-3</v>
      </c>
      <c r="S371" s="17">
        <f t="shared" si="87"/>
        <v>14.984711644675926</v>
      </c>
      <c r="T371" s="17">
        <f t="shared" si="88"/>
        <v>6.6358024557978512E-2</v>
      </c>
      <c r="U371">
        <f t="shared" si="99"/>
        <v>0.14439442176998987</v>
      </c>
    </row>
    <row r="372" spans="1:21" x14ac:dyDescent="0.25">
      <c r="A372" s="3" t="s">
        <v>8</v>
      </c>
      <c r="B372" s="3">
        <v>361</v>
      </c>
      <c r="C372" s="3">
        <v>361</v>
      </c>
      <c r="D372" s="10">
        <v>23.2</v>
      </c>
      <c r="E372" s="23">
        <f t="shared" si="89"/>
        <v>6.4444444444444446</v>
      </c>
      <c r="F372" s="17">
        <f t="shared" si="95"/>
        <v>-0.2870370370370372</v>
      </c>
      <c r="G372" s="17">
        <f t="shared" si="90"/>
        <v>11.697336121926488</v>
      </c>
      <c r="H372" s="17">
        <f t="shared" si="91"/>
        <v>64.049764778099998</v>
      </c>
      <c r="I372" s="17">
        <f t="shared" si="83"/>
        <v>-82.667527777777821</v>
      </c>
      <c r="J372" s="17">
        <f t="shared" si="92"/>
        <v>-6.9204268777513391</v>
      </c>
      <c r="K372" s="17">
        <f t="shared" si="93"/>
        <v>-4.4598306545508636E-2</v>
      </c>
      <c r="L372" s="17">
        <f t="shared" si="84"/>
        <v>-0.19235772020336317</v>
      </c>
      <c r="M372" s="17">
        <f t="shared" si="94"/>
        <v>5.9805067407407408</v>
      </c>
      <c r="N372" s="17">
        <f t="shared" si="96"/>
        <v>0.14609555555555556</v>
      </c>
      <c r="O372" s="17">
        <f t="shared" si="97"/>
        <v>265.66625711867601</v>
      </c>
      <c r="P372" s="26">
        <f t="shared" si="85"/>
        <v>7.3796182532965562E-2</v>
      </c>
      <c r="Q372" s="17">
        <f t="shared" si="98"/>
        <v>-26.821967016498899</v>
      </c>
      <c r="R372" s="17">
        <f t="shared" si="86"/>
        <v>7.4505463934719162E-3</v>
      </c>
      <c r="S372" s="17">
        <f t="shared" si="87"/>
        <v>20.965218385416666</v>
      </c>
      <c r="T372" s="17">
        <f t="shared" si="88"/>
        <v>6.6345636139493652E-2</v>
      </c>
      <c r="U372">
        <f t="shared" si="99"/>
        <v>9.979611522448123E-2</v>
      </c>
    </row>
    <row r="373" spans="1:21" x14ac:dyDescent="0.25">
      <c r="A373" s="3" t="s">
        <v>8</v>
      </c>
      <c r="B373" s="3">
        <v>362</v>
      </c>
      <c r="C373" s="3">
        <v>362</v>
      </c>
      <c r="D373" s="10">
        <v>21.9</v>
      </c>
      <c r="E373" s="23">
        <f t="shared" si="89"/>
        <v>6.083333333333333</v>
      </c>
      <c r="F373" s="17">
        <f t="shared" si="95"/>
        <v>-0.19444444444444464</v>
      </c>
      <c r="G373" s="17">
        <f t="shared" si="90"/>
        <v>10.423155799340746</v>
      </c>
      <c r="H373" s="17">
        <f t="shared" si="91"/>
        <v>64.049764778099998</v>
      </c>
      <c r="I373" s="17">
        <f t="shared" si="83"/>
        <v>-56.000583333333388</v>
      </c>
      <c r="J373" s="17">
        <f t="shared" si="92"/>
        <v>18.472337244107358</v>
      </c>
      <c r="K373" s="17">
        <f t="shared" si="93"/>
        <v>0.11237338490165308</v>
      </c>
      <c r="L373" s="17">
        <f t="shared" si="84"/>
        <v>0</v>
      </c>
      <c r="M373" s="17">
        <f t="shared" si="94"/>
        <v>5.3290555104166657</v>
      </c>
      <c r="N373" s="17">
        <f t="shared" si="96"/>
        <v>0.13790916666666667</v>
      </c>
      <c r="O373" s="17">
        <f t="shared" si="97"/>
        <v>265.77863050357769</v>
      </c>
      <c r="P373" s="26">
        <f t="shared" si="85"/>
        <v>7.3827397362104918E-2</v>
      </c>
      <c r="Q373" s="17">
        <f t="shared" si="98"/>
        <v>-26.821967016498899</v>
      </c>
      <c r="R373" s="17">
        <f t="shared" si="86"/>
        <v>7.4505463934719162E-3</v>
      </c>
      <c r="S373" s="17">
        <f t="shared" si="87"/>
        <v>0</v>
      </c>
      <c r="T373" s="17">
        <f t="shared" si="88"/>
        <v>6.6376850968633008E-2</v>
      </c>
      <c r="U373">
        <f t="shared" si="99"/>
        <v>0</v>
      </c>
    </row>
    <row r="374" spans="1:21" x14ac:dyDescent="0.25">
      <c r="A374" s="3" t="s">
        <v>8</v>
      </c>
      <c r="B374" s="3">
        <v>363</v>
      </c>
      <c r="C374" s="3">
        <v>363</v>
      </c>
      <c r="D374" s="10">
        <v>21.1</v>
      </c>
      <c r="E374" s="23">
        <f t="shared" si="89"/>
        <v>5.8611111111111107</v>
      </c>
      <c r="F374" s="17">
        <f t="shared" si="95"/>
        <v>-0.11111111111111101</v>
      </c>
      <c r="G374" s="17">
        <f t="shared" si="90"/>
        <v>9.6755555418454424</v>
      </c>
      <c r="H374" s="17">
        <f t="shared" si="91"/>
        <v>64.049764778099998</v>
      </c>
      <c r="I374" s="17">
        <f t="shared" si="83"/>
        <v>-32.000333333333302</v>
      </c>
      <c r="J374" s="17">
        <f t="shared" si="92"/>
        <v>41.724986986612137</v>
      </c>
      <c r="K374" s="17">
        <f t="shared" si="93"/>
        <v>0.24455478483819892</v>
      </c>
      <c r="L374" s="17">
        <f t="shared" si="84"/>
        <v>0</v>
      </c>
      <c r="M374" s="17">
        <f t="shared" si="94"/>
        <v>4.9468293067129627</v>
      </c>
      <c r="N374" s="17">
        <f t="shared" si="96"/>
        <v>0.13287138888888889</v>
      </c>
      <c r="O374" s="17">
        <f t="shared" si="97"/>
        <v>266.0231852884159</v>
      </c>
      <c r="P374" s="26">
        <f t="shared" si="85"/>
        <v>7.3895329246782201E-2</v>
      </c>
      <c r="Q374" s="17">
        <f t="shared" si="98"/>
        <v>-26.821967016498899</v>
      </c>
      <c r="R374" s="17">
        <f t="shared" si="86"/>
        <v>7.4505463934719162E-3</v>
      </c>
      <c r="S374" s="17">
        <f t="shared" si="87"/>
        <v>0</v>
      </c>
      <c r="T374" s="17">
        <f t="shared" si="88"/>
        <v>6.6444782853310291E-2</v>
      </c>
      <c r="U374">
        <f t="shared" si="99"/>
        <v>0</v>
      </c>
    </row>
    <row r="375" spans="1:21" x14ac:dyDescent="0.25">
      <c r="A375" s="3" t="s">
        <v>8</v>
      </c>
      <c r="B375" s="3">
        <v>364</v>
      </c>
      <c r="C375" s="3">
        <v>364</v>
      </c>
      <c r="D375" s="10">
        <v>20.7</v>
      </c>
      <c r="E375" s="23">
        <f t="shared" si="89"/>
        <v>5.75</v>
      </c>
      <c r="F375" s="17">
        <f t="shared" si="95"/>
        <v>-3.7037037037036903E-2</v>
      </c>
      <c r="G375" s="17">
        <f t="shared" si="90"/>
        <v>9.3121870445977279</v>
      </c>
      <c r="H375" s="17">
        <f t="shared" si="91"/>
        <v>64.049764778099998</v>
      </c>
      <c r="I375" s="17">
        <f t="shared" si="83"/>
        <v>-10.666777777777739</v>
      </c>
      <c r="J375" s="17">
        <f t="shared" si="92"/>
        <v>62.695174044919995</v>
      </c>
      <c r="K375" s="17">
        <f t="shared" si="93"/>
        <v>0.36049725075828998</v>
      </c>
      <c r="L375" s="17">
        <f t="shared" si="84"/>
        <v>0</v>
      </c>
      <c r="M375" s="17">
        <f t="shared" si="94"/>
        <v>4.7610495937500001</v>
      </c>
      <c r="N375" s="17">
        <f t="shared" si="96"/>
        <v>0.13035249999999998</v>
      </c>
      <c r="O375" s="17">
        <f t="shared" si="97"/>
        <v>266.38368253917417</v>
      </c>
      <c r="P375" s="26">
        <f t="shared" si="85"/>
        <v>7.3995467371992821E-2</v>
      </c>
      <c r="Q375" s="17">
        <f t="shared" si="98"/>
        <v>-26.821967016498899</v>
      </c>
      <c r="R375" s="17">
        <f t="shared" si="86"/>
        <v>7.4505463934719162E-3</v>
      </c>
      <c r="S375" s="17">
        <f t="shared" si="87"/>
        <v>0</v>
      </c>
      <c r="T375" s="17">
        <f t="shared" si="88"/>
        <v>6.6544920978520911E-2</v>
      </c>
      <c r="U375">
        <f t="shared" si="99"/>
        <v>0</v>
      </c>
    </row>
    <row r="376" spans="1:21" x14ac:dyDescent="0.25">
      <c r="A376" s="3" t="s">
        <v>8</v>
      </c>
      <c r="B376" s="3">
        <v>365</v>
      </c>
      <c r="C376" s="3">
        <v>365</v>
      </c>
      <c r="D376" s="10">
        <v>20.7</v>
      </c>
      <c r="E376" s="23">
        <f t="shared" si="89"/>
        <v>5.75</v>
      </c>
      <c r="F376" s="17">
        <f t="shared" si="95"/>
        <v>9.2592592592592258E-3</v>
      </c>
      <c r="G376" s="17">
        <f t="shared" si="90"/>
        <v>9.3121870445977279</v>
      </c>
      <c r="H376" s="17">
        <f t="shared" si="91"/>
        <v>64.049764778099998</v>
      </c>
      <c r="I376" s="17">
        <f t="shared" si="83"/>
        <v>2.6666944444444347</v>
      </c>
      <c r="J376" s="17">
        <f t="shared" si="92"/>
        <v>76.028646267142165</v>
      </c>
      <c r="K376" s="17">
        <f t="shared" si="93"/>
        <v>0.43716471603606744</v>
      </c>
      <c r="L376" s="17">
        <f t="shared" si="84"/>
        <v>0</v>
      </c>
      <c r="M376" s="17">
        <f t="shared" si="94"/>
        <v>4.7610495937500001</v>
      </c>
      <c r="N376" s="17">
        <f t="shared" si="96"/>
        <v>0.13035249999999998</v>
      </c>
      <c r="O376" s="17">
        <f t="shared" si="97"/>
        <v>266.82084725521025</v>
      </c>
      <c r="P376" s="26">
        <f t="shared" si="85"/>
        <v>7.4116902015336175E-2</v>
      </c>
      <c r="Q376" s="17">
        <f t="shared" si="98"/>
        <v>-26.821967016498899</v>
      </c>
      <c r="R376" s="17">
        <f t="shared" si="86"/>
        <v>7.4505463934719162E-3</v>
      </c>
      <c r="S376" s="17">
        <f t="shared" si="87"/>
        <v>0</v>
      </c>
      <c r="T376" s="17">
        <f t="shared" si="88"/>
        <v>6.6666355621864265E-2</v>
      </c>
      <c r="U376">
        <f t="shared" si="99"/>
        <v>0</v>
      </c>
    </row>
    <row r="377" spans="1:21" x14ac:dyDescent="0.25">
      <c r="A377" s="3" t="s">
        <v>8</v>
      </c>
      <c r="B377" s="3">
        <v>366</v>
      </c>
      <c r="C377" s="3">
        <v>366</v>
      </c>
      <c r="D377" s="10">
        <v>20.8</v>
      </c>
      <c r="E377" s="23">
        <f t="shared" si="89"/>
        <v>5.7777777777777777</v>
      </c>
      <c r="F377" s="17">
        <f t="shared" si="95"/>
        <v>4.6296296296296426E-2</v>
      </c>
      <c r="G377" s="17">
        <f t="shared" si="90"/>
        <v>9.4023771919409107</v>
      </c>
      <c r="H377" s="17">
        <f t="shared" si="91"/>
        <v>64.049764778099998</v>
      </c>
      <c r="I377" s="17">
        <f t="shared" si="83"/>
        <v>13.333472222222259</v>
      </c>
      <c r="J377" s="17">
        <f t="shared" si="92"/>
        <v>86.785614192263168</v>
      </c>
      <c r="K377" s="17">
        <f t="shared" si="93"/>
        <v>0.50142799311085384</v>
      </c>
      <c r="L377" s="17">
        <f t="shared" si="84"/>
        <v>0</v>
      </c>
      <c r="M377" s="17">
        <f t="shared" si="94"/>
        <v>4.8071611851851852</v>
      </c>
      <c r="N377" s="17">
        <f t="shared" si="96"/>
        <v>0.13098222222222222</v>
      </c>
      <c r="O377" s="17">
        <f t="shared" si="97"/>
        <v>267.32227524832109</v>
      </c>
      <c r="P377" s="26">
        <f t="shared" si="85"/>
        <v>7.4256187568978074E-2</v>
      </c>
      <c r="Q377" s="17">
        <f t="shared" si="98"/>
        <v>-26.821967016498899</v>
      </c>
      <c r="R377" s="17">
        <f t="shared" si="86"/>
        <v>7.4505463934719162E-3</v>
      </c>
      <c r="S377" s="17">
        <f t="shared" si="87"/>
        <v>0</v>
      </c>
      <c r="T377" s="17">
        <f t="shared" si="88"/>
        <v>6.6805641175506164E-2</v>
      </c>
      <c r="U377">
        <f t="shared" si="99"/>
        <v>0</v>
      </c>
    </row>
    <row r="378" spans="1:21" x14ac:dyDescent="0.25">
      <c r="A378" s="3" t="s">
        <v>8</v>
      </c>
      <c r="B378" s="3">
        <v>367</v>
      </c>
      <c r="C378" s="3">
        <v>367</v>
      </c>
      <c r="D378" s="10">
        <v>21.2</v>
      </c>
      <c r="E378" s="23">
        <f t="shared" si="89"/>
        <v>5.8888888888888893</v>
      </c>
      <c r="F378" s="17">
        <f t="shared" si="95"/>
        <v>0.12037037037037053</v>
      </c>
      <c r="G378" s="17">
        <f t="shared" si="90"/>
        <v>9.7674842944386189</v>
      </c>
      <c r="H378" s="17">
        <f t="shared" si="91"/>
        <v>64.049764778099998</v>
      </c>
      <c r="I378" s="17">
        <f t="shared" si="83"/>
        <v>34.667027777777825</v>
      </c>
      <c r="J378" s="17">
        <f t="shared" si="92"/>
        <v>108.48427685031643</v>
      </c>
      <c r="K378" s="17">
        <f t="shared" si="93"/>
        <v>0.63885185256297461</v>
      </c>
      <c r="L378" s="17">
        <f t="shared" si="84"/>
        <v>0</v>
      </c>
      <c r="M378" s="17">
        <f t="shared" si="94"/>
        <v>4.9938297962962972</v>
      </c>
      <c r="N378" s="17">
        <f t="shared" si="96"/>
        <v>0.13350111111111113</v>
      </c>
      <c r="O378" s="17">
        <f t="shared" si="97"/>
        <v>267.96112710088408</v>
      </c>
      <c r="P378" s="26">
        <f t="shared" si="85"/>
        <v>7.4433646416912247E-2</v>
      </c>
      <c r="Q378" s="17">
        <f t="shared" si="98"/>
        <v>-26.821967016498899</v>
      </c>
      <c r="R378" s="17">
        <f t="shared" si="86"/>
        <v>7.4505463934719162E-3</v>
      </c>
      <c r="S378" s="17">
        <f t="shared" si="87"/>
        <v>0</v>
      </c>
      <c r="T378" s="17">
        <f t="shared" si="88"/>
        <v>6.6983100023440337E-2</v>
      </c>
      <c r="U378">
        <f t="shared" si="99"/>
        <v>0</v>
      </c>
    </row>
    <row r="379" spans="1:21" x14ac:dyDescent="0.25">
      <c r="A379" s="3" t="s">
        <v>8</v>
      </c>
      <c r="B379" s="3">
        <v>368</v>
      </c>
      <c r="C379" s="3">
        <v>368</v>
      </c>
      <c r="D379" s="10">
        <v>22.1</v>
      </c>
      <c r="E379" s="23">
        <f t="shared" si="89"/>
        <v>6.1388888888888893</v>
      </c>
      <c r="F379" s="17">
        <f t="shared" si="95"/>
        <v>0.2129629629629628</v>
      </c>
      <c r="G379" s="17">
        <f t="shared" si="90"/>
        <v>10.614402376839546</v>
      </c>
      <c r="H379" s="17">
        <f t="shared" si="91"/>
        <v>64.049764778099998</v>
      </c>
      <c r="I379" s="17">
        <f t="shared" si="83"/>
        <v>61.333972222222172</v>
      </c>
      <c r="J379" s="17">
        <f t="shared" si="92"/>
        <v>135.99813937716172</v>
      </c>
      <c r="K379" s="17">
        <f t="shared" si="93"/>
        <v>0.83487746673202057</v>
      </c>
      <c r="L379" s="17">
        <f t="shared" si="84"/>
        <v>0</v>
      </c>
      <c r="M379" s="17">
        <f t="shared" si="94"/>
        <v>5.4268343067129639</v>
      </c>
      <c r="N379" s="17">
        <f t="shared" si="96"/>
        <v>0.13916861111111112</v>
      </c>
      <c r="O379" s="17">
        <f t="shared" si="97"/>
        <v>268.79600456761608</v>
      </c>
      <c r="P379" s="26">
        <f t="shared" si="85"/>
        <v>7.46655568243378E-2</v>
      </c>
      <c r="Q379" s="17">
        <f t="shared" si="98"/>
        <v>-26.821967016498899</v>
      </c>
      <c r="R379" s="17">
        <f t="shared" si="86"/>
        <v>7.4505463934719162E-3</v>
      </c>
      <c r="S379" s="17">
        <f t="shared" si="87"/>
        <v>0</v>
      </c>
      <c r="T379" s="17">
        <f t="shared" si="88"/>
        <v>6.721501043086589E-2</v>
      </c>
      <c r="U379">
        <f t="shared" si="99"/>
        <v>0</v>
      </c>
    </row>
    <row r="380" spans="1:21" x14ac:dyDescent="0.25">
      <c r="A380" s="3" t="s">
        <v>8</v>
      </c>
      <c r="B380" s="3">
        <v>369</v>
      </c>
      <c r="C380" s="3">
        <v>369</v>
      </c>
      <c r="D380" s="10">
        <v>23.5</v>
      </c>
      <c r="E380" s="23">
        <f t="shared" si="89"/>
        <v>6.5277777777777777</v>
      </c>
      <c r="F380" s="17">
        <f t="shared" si="95"/>
        <v>0.20370370370370358</v>
      </c>
      <c r="G380" s="17">
        <f t="shared" si="90"/>
        <v>12.001809366330823</v>
      </c>
      <c r="H380" s="17">
        <f t="shared" si="91"/>
        <v>64.049764778099998</v>
      </c>
      <c r="I380" s="17">
        <f t="shared" si="83"/>
        <v>58.667277777777741</v>
      </c>
      <c r="J380" s="17">
        <f t="shared" si="92"/>
        <v>134.71885192220856</v>
      </c>
      <c r="K380" s="17">
        <f t="shared" si="93"/>
        <v>0.8794147278255281</v>
      </c>
      <c r="L380" s="17">
        <f t="shared" si="84"/>
        <v>0</v>
      </c>
      <c r="M380" s="17">
        <f t="shared" si="94"/>
        <v>6.1361750289351846</v>
      </c>
      <c r="N380" s="17">
        <f t="shared" si="96"/>
        <v>0.14798472222222223</v>
      </c>
      <c r="O380" s="17">
        <f t="shared" si="97"/>
        <v>269.6754192954416</v>
      </c>
      <c r="P380" s="26">
        <f t="shared" si="85"/>
        <v>7.4909838693178216E-2</v>
      </c>
      <c r="Q380" s="17">
        <f t="shared" si="98"/>
        <v>-26.821967016498899</v>
      </c>
      <c r="R380" s="17">
        <f t="shared" si="86"/>
        <v>7.4505463934719162E-3</v>
      </c>
      <c r="S380" s="17">
        <f t="shared" si="87"/>
        <v>0</v>
      </c>
      <c r="T380" s="17">
        <f t="shared" si="88"/>
        <v>6.7459292299706305E-2</v>
      </c>
      <c r="U380">
        <f t="shared" si="99"/>
        <v>0</v>
      </c>
    </row>
    <row r="381" spans="1:21" x14ac:dyDescent="0.25">
      <c r="A381" s="3" t="s">
        <v>8</v>
      </c>
      <c r="B381" s="3">
        <v>370</v>
      </c>
      <c r="C381" s="3">
        <v>370</v>
      </c>
      <c r="D381" s="10">
        <v>24.3</v>
      </c>
      <c r="E381" s="23">
        <f t="shared" si="89"/>
        <v>6.75</v>
      </c>
      <c r="F381" s="17">
        <f t="shared" si="95"/>
        <v>9.259259259259256E-2</v>
      </c>
      <c r="G381" s="17">
        <f t="shared" si="90"/>
        <v>12.832862675825602</v>
      </c>
      <c r="H381" s="17">
        <f t="shared" si="91"/>
        <v>64.049764778099998</v>
      </c>
      <c r="I381" s="17">
        <f t="shared" si="83"/>
        <v>26.666944444444432</v>
      </c>
      <c r="J381" s="17">
        <f t="shared" si="92"/>
        <v>103.54957189837003</v>
      </c>
      <c r="K381" s="17">
        <f t="shared" si="93"/>
        <v>0.69895961031399767</v>
      </c>
      <c r="L381" s="17">
        <f t="shared" si="84"/>
        <v>0</v>
      </c>
      <c r="M381" s="17">
        <f t="shared" si="94"/>
        <v>6.5610683437499997</v>
      </c>
      <c r="N381" s="17">
        <f t="shared" si="96"/>
        <v>0.15302250000000001</v>
      </c>
      <c r="O381" s="17">
        <f t="shared" si="97"/>
        <v>270.37437890575558</v>
      </c>
      <c r="P381" s="26">
        <f t="shared" si="85"/>
        <v>7.5103994140487657E-2</v>
      </c>
      <c r="Q381" s="17">
        <f t="shared" si="98"/>
        <v>-26.821967016498899</v>
      </c>
      <c r="R381" s="17">
        <f t="shared" si="86"/>
        <v>7.4505463934719162E-3</v>
      </c>
      <c r="S381" s="17">
        <f t="shared" si="87"/>
        <v>0</v>
      </c>
      <c r="T381" s="17">
        <f t="shared" si="88"/>
        <v>6.7653447747015746E-2</v>
      </c>
      <c r="U381">
        <f t="shared" si="99"/>
        <v>0</v>
      </c>
    </row>
    <row r="382" spans="1:21" x14ac:dyDescent="0.25">
      <c r="A382" s="3" t="s">
        <v>8</v>
      </c>
      <c r="B382" s="3">
        <v>371</v>
      </c>
      <c r="C382" s="3">
        <v>371</v>
      </c>
      <c r="D382" s="10">
        <v>24.5</v>
      </c>
      <c r="E382" s="23">
        <f t="shared" si="89"/>
        <v>6.8055555555555554</v>
      </c>
      <c r="F382" s="17">
        <f t="shared" si="95"/>
        <v>-4.6296296296296426E-2</v>
      </c>
      <c r="G382" s="17">
        <f t="shared" si="90"/>
        <v>13.044972516324268</v>
      </c>
      <c r="H382" s="17">
        <f t="shared" si="91"/>
        <v>64.049764778099998</v>
      </c>
      <c r="I382" s="17">
        <f t="shared" si="83"/>
        <v>-13.333472222222259</v>
      </c>
      <c r="J382" s="17">
        <f t="shared" si="92"/>
        <v>63.761265072202008</v>
      </c>
      <c r="K382" s="17">
        <f t="shared" si="93"/>
        <v>0.43393083174137481</v>
      </c>
      <c r="L382" s="17">
        <f t="shared" si="84"/>
        <v>0</v>
      </c>
      <c r="M382" s="17">
        <f t="shared" si="94"/>
        <v>6.669513917824073</v>
      </c>
      <c r="N382" s="17">
        <f t="shared" si="96"/>
        <v>0.15428194444444443</v>
      </c>
      <c r="O382" s="17">
        <f t="shared" si="97"/>
        <v>270.80830973749693</v>
      </c>
      <c r="P382" s="26">
        <f t="shared" si="85"/>
        <v>7.5224530482638038E-2</v>
      </c>
      <c r="Q382" s="17">
        <f t="shared" si="98"/>
        <v>-26.821967016498899</v>
      </c>
      <c r="R382" s="17">
        <f t="shared" si="86"/>
        <v>7.4505463934719162E-3</v>
      </c>
      <c r="S382" s="17">
        <f t="shared" si="87"/>
        <v>0</v>
      </c>
      <c r="T382" s="17">
        <f t="shared" si="88"/>
        <v>6.7773984089166128E-2</v>
      </c>
      <c r="U382">
        <f t="shared" si="99"/>
        <v>0</v>
      </c>
    </row>
    <row r="383" spans="1:21" x14ac:dyDescent="0.25">
      <c r="A383" s="3" t="s">
        <v>8</v>
      </c>
      <c r="B383" s="3">
        <v>372</v>
      </c>
      <c r="C383" s="3">
        <v>372</v>
      </c>
      <c r="D383" s="10">
        <v>23.8</v>
      </c>
      <c r="E383" s="23">
        <f t="shared" si="89"/>
        <v>6.6111111111111107</v>
      </c>
      <c r="F383" s="17">
        <f t="shared" si="95"/>
        <v>-0.29629629629629611</v>
      </c>
      <c r="G383" s="17">
        <f t="shared" si="90"/>
        <v>12.310194472547636</v>
      </c>
      <c r="H383" s="17">
        <f t="shared" si="91"/>
        <v>64.049764778099998</v>
      </c>
      <c r="I383" s="17">
        <f t="shared" si="83"/>
        <v>-85.334222222222166</v>
      </c>
      <c r="J383" s="17">
        <f t="shared" si="92"/>
        <v>-8.9742629715745323</v>
      </c>
      <c r="K383" s="17">
        <f t="shared" si="93"/>
        <v>-5.9329849645409403E-2</v>
      </c>
      <c r="L383" s="17">
        <f t="shared" si="84"/>
        <v>-5.9329849645409403E-2</v>
      </c>
      <c r="M383" s="17">
        <f t="shared" si="94"/>
        <v>6.2938433379629615</v>
      </c>
      <c r="N383" s="17">
        <f t="shared" si="96"/>
        <v>0.14987388888888886</v>
      </c>
      <c r="O383" s="17">
        <f t="shared" si="97"/>
        <v>270.80830973749693</v>
      </c>
      <c r="P383" s="26">
        <f t="shared" si="85"/>
        <v>7.5224530482638038E-2</v>
      </c>
      <c r="Q383" s="17">
        <f t="shared" si="98"/>
        <v>-26.881296866144307</v>
      </c>
      <c r="R383" s="17">
        <f t="shared" si="86"/>
        <v>7.4670269072623077E-3</v>
      </c>
      <c r="S383" s="17">
        <f t="shared" si="87"/>
        <v>6.2938433379629615</v>
      </c>
      <c r="T383" s="17">
        <f t="shared" si="88"/>
        <v>6.775750357537573E-2</v>
      </c>
      <c r="U383">
        <f t="shared" si="99"/>
        <v>5.9329849645409403E-2</v>
      </c>
    </row>
    <row r="384" spans="1:21" x14ac:dyDescent="0.25">
      <c r="A384" s="3" t="s">
        <v>8</v>
      </c>
      <c r="B384" s="3">
        <v>373</v>
      </c>
      <c r="C384" s="3">
        <v>373</v>
      </c>
      <c r="D384" s="10">
        <v>21.3</v>
      </c>
      <c r="E384" s="23">
        <f t="shared" si="89"/>
        <v>5.916666666666667</v>
      </c>
      <c r="F384" s="17">
        <f t="shared" si="95"/>
        <v>-0.56481481481481455</v>
      </c>
      <c r="G384" s="17">
        <f t="shared" si="90"/>
        <v>9.8598476983442875</v>
      </c>
      <c r="H384" s="17">
        <f t="shared" si="91"/>
        <v>64.049764778099998</v>
      </c>
      <c r="I384" s="17">
        <f t="shared" si="83"/>
        <v>-162.66836111111104</v>
      </c>
      <c r="J384" s="17">
        <f t="shared" si="92"/>
        <v>-88.758748634666759</v>
      </c>
      <c r="K384" s="17">
        <f t="shared" si="93"/>
        <v>-0.52515592942177824</v>
      </c>
      <c r="L384" s="17">
        <f t="shared" si="84"/>
        <v>-0.58448577906718768</v>
      </c>
      <c r="M384" s="17">
        <f t="shared" si="94"/>
        <v>5.0410525104166677</v>
      </c>
      <c r="N384" s="17">
        <f t="shared" si="96"/>
        <v>0.13413083333333334</v>
      </c>
      <c r="O384" s="17">
        <f t="shared" si="97"/>
        <v>270.80830973749693</v>
      </c>
      <c r="P384" s="26">
        <f t="shared" si="85"/>
        <v>7.5224530482638038E-2</v>
      </c>
      <c r="Q384" s="17">
        <f t="shared" si="98"/>
        <v>-27.406452795566086</v>
      </c>
      <c r="R384" s="17">
        <f t="shared" si="86"/>
        <v>7.612903554323913E-3</v>
      </c>
      <c r="S384" s="17">
        <f t="shared" si="87"/>
        <v>11.334895848379629</v>
      </c>
      <c r="T384" s="17">
        <f t="shared" si="88"/>
        <v>6.7611626928314128E-2</v>
      </c>
      <c r="U384">
        <f t="shared" si="99"/>
        <v>0.46582607977636886</v>
      </c>
    </row>
    <row r="385" spans="1:21" x14ac:dyDescent="0.25">
      <c r="A385" s="3" t="s">
        <v>8</v>
      </c>
      <c r="B385" s="3">
        <v>374</v>
      </c>
      <c r="C385" s="3">
        <v>374</v>
      </c>
      <c r="D385" s="10">
        <v>17.7</v>
      </c>
      <c r="E385" s="23">
        <f t="shared" si="89"/>
        <v>4.916666666666667</v>
      </c>
      <c r="F385" s="17">
        <f t="shared" si="95"/>
        <v>-0.63888888888888895</v>
      </c>
      <c r="G385" s="17">
        <f t="shared" si="90"/>
        <v>6.8085954846134626</v>
      </c>
      <c r="H385" s="17">
        <f t="shared" si="91"/>
        <v>64.049764778099998</v>
      </c>
      <c r="I385" s="17">
        <f t="shared" si="83"/>
        <v>-184.00191666666669</v>
      </c>
      <c r="J385" s="17">
        <f t="shared" si="92"/>
        <v>-113.14355640395323</v>
      </c>
      <c r="K385" s="17">
        <f t="shared" si="93"/>
        <v>-0.55628915231943676</v>
      </c>
      <c r="L385" s="17">
        <f t="shared" si="84"/>
        <v>-1.1407749313866244</v>
      </c>
      <c r="M385" s="17">
        <f t="shared" si="94"/>
        <v>3.4810362604166669</v>
      </c>
      <c r="N385" s="17">
        <f t="shared" si="96"/>
        <v>0.11146083333333334</v>
      </c>
      <c r="O385" s="17">
        <f t="shared" si="97"/>
        <v>270.80830973749693</v>
      </c>
      <c r="P385" s="26">
        <f t="shared" si="85"/>
        <v>7.5224530482638038E-2</v>
      </c>
      <c r="Q385" s="17">
        <f t="shared" si="98"/>
        <v>-27.962741947885522</v>
      </c>
      <c r="R385" s="17">
        <f t="shared" si="86"/>
        <v>7.7674283188570899E-3</v>
      </c>
      <c r="S385" s="17">
        <f t="shared" si="87"/>
        <v>14.815932108796297</v>
      </c>
      <c r="T385" s="17">
        <f t="shared" si="88"/>
        <v>6.7457102163780952E-2</v>
      </c>
      <c r="U385">
        <f t="shared" si="99"/>
        <v>9.0463072543067902E-2</v>
      </c>
    </row>
    <row r="386" spans="1:21" x14ac:dyDescent="0.25">
      <c r="A386" s="3" t="s">
        <v>8</v>
      </c>
      <c r="B386" s="3">
        <v>375</v>
      </c>
      <c r="C386" s="3">
        <v>375</v>
      </c>
      <c r="D386" s="10">
        <v>14.4</v>
      </c>
      <c r="E386" s="23">
        <f t="shared" si="89"/>
        <v>4</v>
      </c>
      <c r="F386" s="17">
        <f t="shared" si="95"/>
        <v>-0.5370370370370372</v>
      </c>
      <c r="G386" s="17">
        <f t="shared" si="90"/>
        <v>4.5064648079716791</v>
      </c>
      <c r="H386" s="17">
        <f t="shared" si="91"/>
        <v>64.049764778099998</v>
      </c>
      <c r="I386" s="17">
        <f t="shared" si="83"/>
        <v>-154.66827777777783</v>
      </c>
      <c r="J386" s="17">
        <f t="shared" si="92"/>
        <v>-86.112048191706151</v>
      </c>
      <c r="K386" s="17">
        <f t="shared" si="93"/>
        <v>-0.34444819276682459</v>
      </c>
      <c r="L386" s="17">
        <f t="shared" si="84"/>
        <v>-1.485223124153449</v>
      </c>
      <c r="M386" s="17">
        <f t="shared" si="94"/>
        <v>2.3040240000000001</v>
      </c>
      <c r="N386" s="17">
        <f t="shared" si="96"/>
        <v>9.0679999999999997E-2</v>
      </c>
      <c r="O386" s="17">
        <f t="shared" si="97"/>
        <v>270.80830973749693</v>
      </c>
      <c r="P386" s="26">
        <f t="shared" si="85"/>
        <v>7.5224530482638038E-2</v>
      </c>
      <c r="Q386" s="17">
        <f t="shared" si="98"/>
        <v>-28.307190140652345</v>
      </c>
      <c r="R386" s="17">
        <f t="shared" si="86"/>
        <v>7.8631083724034299E-3</v>
      </c>
      <c r="S386" s="17">
        <f t="shared" si="87"/>
        <v>17.119956108796295</v>
      </c>
      <c r="T386" s="17">
        <f t="shared" si="88"/>
        <v>6.7361422110234603E-2</v>
      </c>
      <c r="U386">
        <f t="shared" si="99"/>
        <v>0.25398512022375669</v>
      </c>
    </row>
    <row r="387" spans="1:21" x14ac:dyDescent="0.25">
      <c r="A387" s="3" t="s">
        <v>8</v>
      </c>
      <c r="B387" s="3">
        <v>376</v>
      </c>
      <c r="C387" s="3">
        <v>376</v>
      </c>
      <c r="D387" s="10">
        <v>11.9</v>
      </c>
      <c r="E387" s="23">
        <f t="shared" si="89"/>
        <v>3.3055555555555554</v>
      </c>
      <c r="F387" s="17">
        <f t="shared" si="95"/>
        <v>-0.38888888888888884</v>
      </c>
      <c r="G387" s="17">
        <f t="shared" si="90"/>
        <v>3.0775486181369089</v>
      </c>
      <c r="H387" s="17">
        <f t="shared" si="91"/>
        <v>64.049764778099998</v>
      </c>
      <c r="I387" s="17">
        <f t="shared" si="83"/>
        <v>-112.00116666666665</v>
      </c>
      <c r="J387" s="17">
        <f t="shared" si="92"/>
        <v>-44.873853270429748</v>
      </c>
      <c r="K387" s="17">
        <f t="shared" si="93"/>
        <v>-0.14833301497725387</v>
      </c>
      <c r="L387" s="17">
        <f t="shared" si="84"/>
        <v>-1.633556139130703</v>
      </c>
      <c r="M387" s="17">
        <f t="shared" si="94"/>
        <v>1.5734608344907404</v>
      </c>
      <c r="N387" s="17">
        <f t="shared" si="96"/>
        <v>7.4936944444444431E-2</v>
      </c>
      <c r="O387" s="17">
        <f t="shared" si="97"/>
        <v>270.80830973749693</v>
      </c>
      <c r="P387" s="26">
        <f t="shared" si="85"/>
        <v>7.5224530482638038E-2</v>
      </c>
      <c r="Q387" s="17">
        <f t="shared" si="98"/>
        <v>-28.455523155629599</v>
      </c>
      <c r="R387" s="17">
        <f t="shared" si="86"/>
        <v>7.9043119876748887E-3</v>
      </c>
      <c r="S387" s="17">
        <f t="shared" si="87"/>
        <v>18.693416943287033</v>
      </c>
      <c r="T387" s="17">
        <f t="shared" si="88"/>
        <v>6.7320218494963155E-2</v>
      </c>
      <c r="U387">
        <f t="shared" si="99"/>
        <v>0.10565210524650281</v>
      </c>
    </row>
    <row r="388" spans="1:21" x14ac:dyDescent="0.25">
      <c r="A388" s="3" t="s">
        <v>8</v>
      </c>
      <c r="B388" s="3">
        <v>377</v>
      </c>
      <c r="C388" s="3">
        <v>377</v>
      </c>
      <c r="D388" s="10">
        <v>10.199999999999999</v>
      </c>
      <c r="E388" s="23">
        <f t="shared" si="89"/>
        <v>2.8333333333333335</v>
      </c>
      <c r="F388" s="17">
        <f t="shared" si="95"/>
        <v>-0.27777777777777768</v>
      </c>
      <c r="G388" s="17">
        <f t="shared" si="90"/>
        <v>2.2610561276107908</v>
      </c>
      <c r="H388" s="17">
        <f t="shared" si="91"/>
        <v>64.049764778099998</v>
      </c>
      <c r="I388" s="17">
        <f t="shared" si="83"/>
        <v>-80.000833333333304</v>
      </c>
      <c r="J388" s="17">
        <f t="shared" si="92"/>
        <v>-13.69001242762252</v>
      </c>
      <c r="K388" s="17">
        <f t="shared" si="93"/>
        <v>-3.8788368544930479E-2</v>
      </c>
      <c r="L388" s="17">
        <f t="shared" si="84"/>
        <v>-1.6723445076756334</v>
      </c>
      <c r="M388" s="17">
        <f t="shared" si="94"/>
        <v>1.1560120416666666</v>
      </c>
      <c r="N388" s="17">
        <f t="shared" si="96"/>
        <v>6.4231666666666673E-2</v>
      </c>
      <c r="O388" s="17">
        <f t="shared" si="97"/>
        <v>270.80830973749693</v>
      </c>
      <c r="P388" s="26">
        <f t="shared" si="85"/>
        <v>7.5224530482638038E-2</v>
      </c>
      <c r="Q388" s="17">
        <f t="shared" si="98"/>
        <v>-28.494311524174531</v>
      </c>
      <c r="R388" s="17">
        <f t="shared" si="86"/>
        <v>7.9150865344929256E-3</v>
      </c>
      <c r="S388" s="17">
        <f t="shared" si="87"/>
        <v>19.8494289849537</v>
      </c>
      <c r="T388" s="17">
        <f t="shared" si="88"/>
        <v>6.7309443948145115E-2</v>
      </c>
      <c r="U388">
        <f t="shared" si="99"/>
        <v>6.6863736701572335E-2</v>
      </c>
    </row>
    <row r="389" spans="1:21" x14ac:dyDescent="0.25">
      <c r="A389" s="3" t="s">
        <v>8</v>
      </c>
      <c r="B389" s="3">
        <v>378</v>
      </c>
      <c r="C389" s="3">
        <v>378</v>
      </c>
      <c r="D389" s="10">
        <v>8.9</v>
      </c>
      <c r="E389" s="23">
        <f t="shared" si="89"/>
        <v>2.4722222222222223</v>
      </c>
      <c r="F389" s="17">
        <f t="shared" si="95"/>
        <v>-0.20370370370370372</v>
      </c>
      <c r="G389" s="17">
        <f t="shared" si="90"/>
        <v>1.7214365231454316</v>
      </c>
      <c r="H389" s="17">
        <f t="shared" si="91"/>
        <v>64.049764778099998</v>
      </c>
      <c r="I389" s="17">
        <f t="shared" si="83"/>
        <v>-58.667277777777777</v>
      </c>
      <c r="J389" s="17">
        <f t="shared" si="92"/>
        <v>7.1039235234676497</v>
      </c>
      <c r="K389" s="17">
        <f t="shared" si="93"/>
        <v>1.7562477599683914E-2</v>
      </c>
      <c r="L389" s="17">
        <f t="shared" si="84"/>
        <v>0</v>
      </c>
      <c r="M389" s="17">
        <f t="shared" si="94"/>
        <v>0.88012027893518519</v>
      </c>
      <c r="N389" s="17">
        <f t="shared" si="96"/>
        <v>5.6045277777777777E-2</v>
      </c>
      <c r="O389" s="17">
        <f t="shared" si="97"/>
        <v>270.82587221509664</v>
      </c>
      <c r="P389" s="26">
        <f t="shared" si="85"/>
        <v>7.5229408948637957E-2</v>
      </c>
      <c r="Q389" s="17">
        <f t="shared" si="98"/>
        <v>-28.494311524174531</v>
      </c>
      <c r="R389" s="17">
        <f t="shared" si="86"/>
        <v>7.9150865344929256E-3</v>
      </c>
      <c r="S389" s="17">
        <f t="shared" si="87"/>
        <v>0</v>
      </c>
      <c r="T389" s="17">
        <f t="shared" si="88"/>
        <v>6.7314322414145034E-2</v>
      </c>
      <c r="U389">
        <f t="shared" si="99"/>
        <v>0</v>
      </c>
    </row>
    <row r="390" spans="1:21" x14ac:dyDescent="0.25">
      <c r="A390" s="3" t="s">
        <v>8</v>
      </c>
      <c r="B390" s="3">
        <v>379</v>
      </c>
      <c r="C390" s="3">
        <v>379</v>
      </c>
      <c r="D390" s="10">
        <v>8</v>
      </c>
      <c r="E390" s="23">
        <f t="shared" si="89"/>
        <v>2.2222222222222223</v>
      </c>
      <c r="F390" s="17">
        <f t="shared" si="95"/>
        <v>-0.15740740740740744</v>
      </c>
      <c r="G390" s="17">
        <f t="shared" si="90"/>
        <v>1.3908841999912591</v>
      </c>
      <c r="H390" s="17">
        <f t="shared" si="91"/>
        <v>64.049764778099998</v>
      </c>
      <c r="I390" s="17">
        <f t="shared" si="83"/>
        <v>-45.333805555555564</v>
      </c>
      <c r="J390" s="17">
        <f t="shared" si="92"/>
        <v>20.106843422535697</v>
      </c>
      <c r="K390" s="17">
        <f t="shared" si="93"/>
        <v>4.4681874272301546E-2</v>
      </c>
      <c r="L390" s="17">
        <f t="shared" si="84"/>
        <v>0</v>
      </c>
      <c r="M390" s="17">
        <f t="shared" si="94"/>
        <v>0.71111851851851859</v>
      </c>
      <c r="N390" s="17">
        <f t="shared" si="96"/>
        <v>5.0377777777777778E-2</v>
      </c>
      <c r="O390" s="17">
        <f t="shared" si="97"/>
        <v>270.87055408936897</v>
      </c>
      <c r="P390" s="26">
        <f t="shared" si="85"/>
        <v>7.5241820580380273E-2</v>
      </c>
      <c r="Q390" s="17">
        <f t="shared" si="98"/>
        <v>-28.494311524174531</v>
      </c>
      <c r="R390" s="17">
        <f t="shared" si="86"/>
        <v>7.9150865344929256E-3</v>
      </c>
      <c r="S390" s="17">
        <f t="shared" si="87"/>
        <v>0</v>
      </c>
      <c r="T390" s="17">
        <f t="shared" si="88"/>
        <v>6.7326734045887349E-2</v>
      </c>
      <c r="U390">
        <f t="shared" si="99"/>
        <v>0</v>
      </c>
    </row>
    <row r="391" spans="1:21" x14ac:dyDescent="0.25">
      <c r="A391" s="3" t="s">
        <v>8</v>
      </c>
      <c r="B391" s="3">
        <v>380</v>
      </c>
      <c r="C391" s="3">
        <v>380</v>
      </c>
      <c r="D391" s="10">
        <v>7.2</v>
      </c>
      <c r="E391" s="23">
        <f t="shared" si="89"/>
        <v>2</v>
      </c>
      <c r="F391" s="17">
        <f t="shared" si="95"/>
        <v>-0.17592592592592596</v>
      </c>
      <c r="G391" s="17">
        <f t="shared" si="90"/>
        <v>1.1266162019929198</v>
      </c>
      <c r="H391" s="17">
        <f t="shared" si="91"/>
        <v>64.049764778099998</v>
      </c>
      <c r="I391" s="17">
        <f t="shared" si="83"/>
        <v>-50.667194444444448</v>
      </c>
      <c r="J391" s="17">
        <f t="shared" si="92"/>
        <v>14.509186535648467</v>
      </c>
      <c r="K391" s="17">
        <f t="shared" si="93"/>
        <v>2.9018373071296934E-2</v>
      </c>
      <c r="L391" s="17">
        <f t="shared" si="84"/>
        <v>0</v>
      </c>
      <c r="M391" s="17">
        <f t="shared" si="94"/>
        <v>0.57600600000000002</v>
      </c>
      <c r="N391" s="17">
        <f t="shared" si="96"/>
        <v>4.5339999999999998E-2</v>
      </c>
      <c r="O391" s="17">
        <f t="shared" si="97"/>
        <v>270.89957246244029</v>
      </c>
      <c r="P391" s="26">
        <f t="shared" si="85"/>
        <v>7.5249881239566746E-2</v>
      </c>
      <c r="Q391" s="17">
        <f t="shared" si="98"/>
        <v>-28.494311524174531</v>
      </c>
      <c r="R391" s="17">
        <f t="shared" si="86"/>
        <v>7.9150865344929256E-3</v>
      </c>
      <c r="S391" s="17">
        <f t="shared" si="87"/>
        <v>0</v>
      </c>
      <c r="T391" s="17">
        <f t="shared" si="88"/>
        <v>6.7334794705073822E-2</v>
      </c>
      <c r="U391">
        <f t="shared" si="99"/>
        <v>0</v>
      </c>
    </row>
    <row r="392" spans="1:21" x14ac:dyDescent="0.25">
      <c r="A392" s="3" t="s">
        <v>8</v>
      </c>
      <c r="B392" s="3">
        <v>381</v>
      </c>
      <c r="C392" s="3">
        <v>381</v>
      </c>
      <c r="D392" s="10">
        <v>6.1</v>
      </c>
      <c r="E392" s="23">
        <f t="shared" si="89"/>
        <v>1.6944444444444444</v>
      </c>
      <c r="F392" s="17">
        <f t="shared" si="95"/>
        <v>-0.21296296296296294</v>
      </c>
      <c r="G392" s="17">
        <f t="shared" si="90"/>
        <v>0.80866876690116796</v>
      </c>
      <c r="H392" s="17">
        <f t="shared" si="91"/>
        <v>64.049764778099998</v>
      </c>
      <c r="I392" s="17">
        <f t="shared" si="83"/>
        <v>-61.333972222222215</v>
      </c>
      <c r="J392" s="17">
        <f t="shared" si="92"/>
        <v>3.5244613227789472</v>
      </c>
      <c r="K392" s="17">
        <f t="shared" si="93"/>
        <v>5.9720039080421042E-3</v>
      </c>
      <c r="L392" s="17">
        <f t="shared" si="84"/>
        <v>0</v>
      </c>
      <c r="M392" s="17">
        <f t="shared" si="94"/>
        <v>0.41344875115740742</v>
      </c>
      <c r="N392" s="17">
        <f t="shared" si="96"/>
        <v>3.8413055555555554E-2</v>
      </c>
      <c r="O392" s="17">
        <f t="shared" si="97"/>
        <v>270.90554446634832</v>
      </c>
      <c r="P392" s="26">
        <f t="shared" si="85"/>
        <v>7.5251540129541203E-2</v>
      </c>
      <c r="Q392" s="17">
        <f t="shared" si="98"/>
        <v>-28.494311524174531</v>
      </c>
      <c r="R392" s="17">
        <f t="shared" si="86"/>
        <v>7.9150865344929256E-3</v>
      </c>
      <c r="S392" s="17">
        <f t="shared" si="87"/>
        <v>0</v>
      </c>
      <c r="T392" s="17">
        <f t="shared" si="88"/>
        <v>6.7336453595048279E-2</v>
      </c>
      <c r="U392">
        <f t="shared" si="99"/>
        <v>0</v>
      </c>
    </row>
    <row r="393" spans="1:21" x14ac:dyDescent="0.25">
      <c r="A393" s="3" t="s">
        <v>8</v>
      </c>
      <c r="B393" s="3">
        <v>382</v>
      </c>
      <c r="C393" s="3">
        <v>382</v>
      </c>
      <c r="D393" s="10">
        <v>4.9000000000000004</v>
      </c>
      <c r="E393" s="23">
        <f t="shared" si="89"/>
        <v>1.3611111111111112</v>
      </c>
      <c r="F393" s="17">
        <f t="shared" si="95"/>
        <v>-0.22222222222222224</v>
      </c>
      <c r="G393" s="17">
        <f t="shared" si="90"/>
        <v>0.52179890065297085</v>
      </c>
      <c r="H393" s="17">
        <f t="shared" si="91"/>
        <v>64.049764778099998</v>
      </c>
      <c r="I393" s="17">
        <f t="shared" si="83"/>
        <v>-64.000666666666675</v>
      </c>
      <c r="J393" s="17">
        <f t="shared" si="92"/>
        <v>0.57089701208629151</v>
      </c>
      <c r="K393" s="17">
        <f t="shared" si="93"/>
        <v>7.770542664507857E-4</v>
      </c>
      <c r="L393" s="17">
        <f t="shared" si="84"/>
        <v>0</v>
      </c>
      <c r="M393" s="17">
        <f t="shared" si="94"/>
        <v>0.26678055671296297</v>
      </c>
      <c r="N393" s="17">
        <f t="shared" si="96"/>
        <v>3.0856388888888888E-2</v>
      </c>
      <c r="O393" s="17">
        <f t="shared" si="97"/>
        <v>270.90632152061477</v>
      </c>
      <c r="P393" s="26">
        <f t="shared" si="85"/>
        <v>7.5251755977948545E-2</v>
      </c>
      <c r="Q393" s="17">
        <f t="shared" si="98"/>
        <v>-28.494311524174531</v>
      </c>
      <c r="R393" s="17">
        <f t="shared" si="86"/>
        <v>7.9150865344929256E-3</v>
      </c>
      <c r="S393" s="17">
        <f t="shared" si="87"/>
        <v>0</v>
      </c>
      <c r="T393" s="17">
        <f t="shared" si="88"/>
        <v>6.7336669443455621E-2</v>
      </c>
      <c r="U393">
        <f t="shared" si="99"/>
        <v>0</v>
      </c>
    </row>
    <row r="394" spans="1:21" x14ac:dyDescent="0.25">
      <c r="A394" s="3" t="s">
        <v>8</v>
      </c>
      <c r="B394" s="3">
        <v>383</v>
      </c>
      <c r="C394" s="3">
        <v>383</v>
      </c>
      <c r="D394" s="10">
        <v>3.7</v>
      </c>
      <c r="E394" s="23">
        <f t="shared" si="89"/>
        <v>1.0277777777777777</v>
      </c>
      <c r="F394" s="17">
        <f t="shared" si="95"/>
        <v>-0.24074074074074078</v>
      </c>
      <c r="G394" s="17">
        <f t="shared" si="90"/>
        <v>0.29751882340438018</v>
      </c>
      <c r="H394" s="17">
        <f t="shared" si="91"/>
        <v>64.049764778099998</v>
      </c>
      <c r="I394" s="17">
        <f t="shared" si="83"/>
        <v>-69.334055555555565</v>
      </c>
      <c r="J394" s="17">
        <f t="shared" si="92"/>
        <v>-4.9867719540511928</v>
      </c>
      <c r="K394" s="17">
        <f t="shared" si="93"/>
        <v>-5.1252933972192804E-3</v>
      </c>
      <c r="L394" s="17">
        <f t="shared" si="84"/>
        <v>-5.1252933972192804E-3</v>
      </c>
      <c r="M394" s="17">
        <f t="shared" si="94"/>
        <v>0.15211269560185181</v>
      </c>
      <c r="N394" s="17">
        <f t="shared" si="96"/>
        <v>2.3299722222222218E-2</v>
      </c>
      <c r="O394" s="17">
        <f t="shared" si="97"/>
        <v>270.90632152061477</v>
      </c>
      <c r="P394" s="26">
        <f t="shared" si="85"/>
        <v>7.5251755977948545E-2</v>
      </c>
      <c r="Q394" s="17">
        <f t="shared" si="98"/>
        <v>-28.499436817571752</v>
      </c>
      <c r="R394" s="17">
        <f t="shared" si="86"/>
        <v>7.9165102271032649E-3</v>
      </c>
      <c r="S394" s="17">
        <f t="shared" si="87"/>
        <v>0.15211269560185181</v>
      </c>
      <c r="T394" s="17">
        <f t="shared" si="88"/>
        <v>6.7335245750845277E-2</v>
      </c>
      <c r="U394">
        <f t="shared" si="99"/>
        <v>5.1252933972192804E-3</v>
      </c>
    </row>
    <row r="395" spans="1:21" x14ac:dyDescent="0.25">
      <c r="A395" s="3" t="s">
        <v>8</v>
      </c>
      <c r="B395" s="3">
        <v>384</v>
      </c>
      <c r="C395" s="3">
        <v>384</v>
      </c>
      <c r="D395" s="10">
        <v>2.2999999999999998</v>
      </c>
      <c r="E395" s="23">
        <f t="shared" si="89"/>
        <v>0.63888888888888884</v>
      </c>
      <c r="F395" s="17">
        <f t="shared" si="95"/>
        <v>-0.25925925925925924</v>
      </c>
      <c r="G395" s="17">
        <f t="shared" si="90"/>
        <v>0.11496527215552749</v>
      </c>
      <c r="H395" s="17">
        <f t="shared" si="91"/>
        <v>64.049764778099998</v>
      </c>
      <c r="I395" s="17">
        <f t="shared" ref="I395:I458" si="100">$H$3*F395</f>
        <v>-74.667444444444442</v>
      </c>
      <c r="J395" s="17">
        <f t="shared" si="92"/>
        <v>-10.502714394188914</v>
      </c>
      <c r="K395" s="17">
        <f t="shared" si="93"/>
        <v>-6.7100675296206946E-3</v>
      </c>
      <c r="L395" s="17">
        <f t="shared" ref="L395:L458" si="101">IF(K395&lt;0,SUM(K395,L394),0)</f>
        <v>-1.1835360926839976E-2</v>
      </c>
      <c r="M395" s="17">
        <f t="shared" si="94"/>
        <v>5.8778390046296279E-2</v>
      </c>
      <c r="N395" s="17">
        <f t="shared" si="96"/>
        <v>1.448361111111111E-2</v>
      </c>
      <c r="O395" s="17">
        <f t="shared" si="97"/>
        <v>270.90632152061477</v>
      </c>
      <c r="P395" s="26">
        <f t="shared" ref="P395:P458" si="102">O395/3600</f>
        <v>7.5251755977948545E-2</v>
      </c>
      <c r="Q395" s="17">
        <f t="shared" si="98"/>
        <v>-28.506146885101373</v>
      </c>
      <c r="R395" s="17">
        <f t="shared" ref="R395:R458" si="103">ABS(Q395)/3600</f>
        <v>7.9183741347503816E-3</v>
      </c>
      <c r="S395" s="17">
        <f t="shared" ref="S395:S458" si="104">IF(K395&lt;0,SUM(M395,S394),0)</f>
        <v>0.2108910856481481</v>
      </c>
      <c r="T395" s="17">
        <f t="shared" ref="T395:T458" si="105">P395-R395</f>
        <v>6.7333381843198162E-2</v>
      </c>
      <c r="U395">
        <f t="shared" si="99"/>
        <v>1.5847741324014142E-3</v>
      </c>
    </row>
    <row r="396" spans="1:21" x14ac:dyDescent="0.25">
      <c r="A396" s="3" t="s">
        <v>8</v>
      </c>
      <c r="B396" s="3">
        <v>385</v>
      </c>
      <c r="C396" s="3">
        <v>385</v>
      </c>
      <c r="D396" s="10">
        <v>0.9</v>
      </c>
      <c r="E396" s="23">
        <f t="shared" ref="E396:E459" si="106">(D396*1000)/3600</f>
        <v>0.25</v>
      </c>
      <c r="F396" s="17">
        <f t="shared" si="95"/>
        <v>-0.21296296296296294</v>
      </c>
      <c r="G396" s="17">
        <f t="shared" ref="G396:G459" si="107">0.5*$H$5*$H$7*$H$6*(E396^2)</f>
        <v>1.7603378156139372E-2</v>
      </c>
      <c r="H396" s="17">
        <f t="shared" ref="H396:H459" si="108">$H$4*$H$3*9.81</f>
        <v>64.049764778099998</v>
      </c>
      <c r="I396" s="17">
        <f t="shared" si="100"/>
        <v>-61.333972222222215</v>
      </c>
      <c r="J396" s="17">
        <f t="shared" ref="J396:J459" si="109">SUM(G396:I396)</f>
        <v>2.733395934033922</v>
      </c>
      <c r="K396" s="17">
        <f t="shared" ref="K396:K459" si="110">(J396*E396)/1000</f>
        <v>6.8334898350848046E-4</v>
      </c>
      <c r="L396" s="17">
        <f t="shared" si="101"/>
        <v>0</v>
      </c>
      <c r="M396" s="17">
        <f t="shared" ref="M396:M459" si="111">(0.5*$H$3*E396^2)/1000</f>
        <v>9.0000937500000003E-3</v>
      </c>
      <c r="N396" s="17">
        <f t="shared" si="96"/>
        <v>5.6674999999999998E-3</v>
      </c>
      <c r="O396" s="17">
        <f t="shared" si="97"/>
        <v>270.90700486959827</v>
      </c>
      <c r="P396" s="26">
        <f t="shared" si="102"/>
        <v>7.5251945797110628E-2</v>
      </c>
      <c r="Q396" s="17">
        <f t="shared" si="98"/>
        <v>-28.506146885101373</v>
      </c>
      <c r="R396" s="17">
        <f t="shared" si="103"/>
        <v>7.9183741347503816E-3</v>
      </c>
      <c r="S396" s="17">
        <f t="shared" si="104"/>
        <v>0</v>
      </c>
      <c r="T396" s="17">
        <f t="shared" si="105"/>
        <v>6.7333571662360245E-2</v>
      </c>
      <c r="U396">
        <f t="shared" si="99"/>
        <v>0</v>
      </c>
    </row>
    <row r="397" spans="1:21" x14ac:dyDescent="0.25">
      <c r="A397" s="3" t="s">
        <v>8</v>
      </c>
      <c r="B397" s="3">
        <v>386</v>
      </c>
      <c r="C397" s="3">
        <v>386</v>
      </c>
      <c r="D397" s="10">
        <v>0</v>
      </c>
      <c r="E397" s="23">
        <f t="shared" si="106"/>
        <v>0</v>
      </c>
      <c r="F397" s="17">
        <f t="shared" ref="F397:F460" si="112">(E398-E396)/3</f>
        <v>-8.3333333333333329E-2</v>
      </c>
      <c r="G397" s="17">
        <f t="shared" si="107"/>
        <v>0</v>
      </c>
      <c r="H397" s="17">
        <f t="shared" si="108"/>
        <v>64.049764778099998</v>
      </c>
      <c r="I397" s="17">
        <f t="shared" si="100"/>
        <v>-24.000249999999998</v>
      </c>
      <c r="J397" s="17">
        <f t="shared" si="109"/>
        <v>40.049514778100004</v>
      </c>
      <c r="K397" s="17">
        <f t="shared" si="110"/>
        <v>0</v>
      </c>
      <c r="L397" s="17">
        <f t="shared" si="101"/>
        <v>0</v>
      </c>
      <c r="M397" s="17">
        <f t="shared" si="111"/>
        <v>0</v>
      </c>
      <c r="N397" s="17">
        <f t="shared" ref="N397:N460" si="113">$H$4*E397</f>
        <v>0</v>
      </c>
      <c r="O397" s="17">
        <f t="shared" ref="O397:O460" si="114">IF(E397&gt;0, IF(K397&gt;0, SUM($K397,O396), O396), O396)</f>
        <v>270.90700486959827</v>
      </c>
      <c r="P397" s="26">
        <f t="shared" si="102"/>
        <v>7.5251945797110628E-2</v>
      </c>
      <c r="Q397" s="17">
        <f t="shared" ref="Q397:Q460" si="115">IF(K397&lt;0,SUM(K397,Q396),Q396)</f>
        <v>-28.506146885101373</v>
      </c>
      <c r="R397" s="17">
        <f t="shared" si="103"/>
        <v>7.9183741347503816E-3</v>
      </c>
      <c r="S397" s="17">
        <f t="shared" si="104"/>
        <v>0</v>
      </c>
      <c r="T397" s="17">
        <f t="shared" si="105"/>
        <v>6.7333571662360245E-2</v>
      </c>
      <c r="U397">
        <f t="shared" ref="U397:U460" si="116">ABS(IF(K397&lt;0,SUM(K397,U396)))</f>
        <v>0</v>
      </c>
    </row>
    <row r="398" spans="1:21" x14ac:dyDescent="0.25">
      <c r="A398" s="3" t="s">
        <v>8</v>
      </c>
      <c r="B398" s="3">
        <v>387</v>
      </c>
      <c r="C398" s="3">
        <v>387</v>
      </c>
      <c r="D398" s="10">
        <v>0</v>
      </c>
      <c r="E398" s="23">
        <f t="shared" si="106"/>
        <v>0</v>
      </c>
      <c r="F398" s="17">
        <f t="shared" si="112"/>
        <v>0</v>
      </c>
      <c r="G398" s="17">
        <f t="shared" si="107"/>
        <v>0</v>
      </c>
      <c r="H398" s="17">
        <f t="shared" si="108"/>
        <v>64.049764778099998</v>
      </c>
      <c r="I398" s="17">
        <f t="shared" si="100"/>
        <v>0</v>
      </c>
      <c r="J398" s="17">
        <f t="shared" si="109"/>
        <v>64.049764778099998</v>
      </c>
      <c r="K398" s="17">
        <f t="shared" si="110"/>
        <v>0</v>
      </c>
      <c r="L398" s="17">
        <f t="shared" si="101"/>
        <v>0</v>
      </c>
      <c r="M398" s="17">
        <f t="shared" si="111"/>
        <v>0</v>
      </c>
      <c r="N398" s="17">
        <f t="shared" si="113"/>
        <v>0</v>
      </c>
      <c r="O398" s="17">
        <f t="shared" si="114"/>
        <v>270.90700486959827</v>
      </c>
      <c r="P398" s="26">
        <f t="shared" si="102"/>
        <v>7.5251945797110628E-2</v>
      </c>
      <c r="Q398" s="17">
        <f t="shared" si="115"/>
        <v>-28.506146885101373</v>
      </c>
      <c r="R398" s="17">
        <f t="shared" si="103"/>
        <v>7.9183741347503816E-3</v>
      </c>
      <c r="S398" s="17">
        <f t="shared" si="104"/>
        <v>0</v>
      </c>
      <c r="T398" s="17">
        <f t="shared" si="105"/>
        <v>6.7333571662360245E-2</v>
      </c>
      <c r="U398">
        <f t="shared" si="116"/>
        <v>0</v>
      </c>
    </row>
    <row r="399" spans="1:21" x14ac:dyDescent="0.25">
      <c r="A399" s="3" t="s">
        <v>8</v>
      </c>
      <c r="B399" s="3">
        <v>388</v>
      </c>
      <c r="C399" s="3">
        <v>388</v>
      </c>
      <c r="D399" s="10">
        <v>0</v>
      </c>
      <c r="E399" s="23">
        <f t="shared" si="106"/>
        <v>0</v>
      </c>
      <c r="F399" s="17">
        <f t="shared" si="112"/>
        <v>0</v>
      </c>
      <c r="G399" s="17">
        <f t="shared" si="107"/>
        <v>0</v>
      </c>
      <c r="H399" s="17">
        <f t="shared" si="108"/>
        <v>64.049764778099998</v>
      </c>
      <c r="I399" s="17">
        <f t="shared" si="100"/>
        <v>0</v>
      </c>
      <c r="J399" s="17">
        <f t="shared" si="109"/>
        <v>64.049764778099998</v>
      </c>
      <c r="K399" s="17">
        <f t="shared" si="110"/>
        <v>0</v>
      </c>
      <c r="L399" s="17">
        <f t="shared" si="101"/>
        <v>0</v>
      </c>
      <c r="M399" s="17">
        <f t="shared" si="111"/>
        <v>0</v>
      </c>
      <c r="N399" s="17">
        <f t="shared" si="113"/>
        <v>0</v>
      </c>
      <c r="O399" s="17">
        <f t="shared" si="114"/>
        <v>270.90700486959827</v>
      </c>
      <c r="P399" s="26">
        <f t="shared" si="102"/>
        <v>7.5251945797110628E-2</v>
      </c>
      <c r="Q399" s="17">
        <f t="shared" si="115"/>
        <v>-28.506146885101373</v>
      </c>
      <c r="R399" s="17">
        <f t="shared" si="103"/>
        <v>7.9183741347503816E-3</v>
      </c>
      <c r="S399" s="17">
        <f t="shared" si="104"/>
        <v>0</v>
      </c>
      <c r="T399" s="17">
        <f t="shared" si="105"/>
        <v>6.7333571662360245E-2</v>
      </c>
      <c r="U399">
        <f t="shared" si="116"/>
        <v>0</v>
      </c>
    </row>
    <row r="400" spans="1:21" x14ac:dyDescent="0.25">
      <c r="A400" s="3" t="s">
        <v>8</v>
      </c>
      <c r="B400" s="3">
        <v>389</v>
      </c>
      <c r="C400" s="3">
        <v>389</v>
      </c>
      <c r="D400" s="10">
        <v>0</v>
      </c>
      <c r="E400" s="23">
        <f t="shared" si="106"/>
        <v>0</v>
      </c>
      <c r="F400" s="17">
        <f t="shared" si="112"/>
        <v>0</v>
      </c>
      <c r="G400" s="17">
        <f t="shared" si="107"/>
        <v>0</v>
      </c>
      <c r="H400" s="17">
        <f t="shared" si="108"/>
        <v>64.049764778099998</v>
      </c>
      <c r="I400" s="17">
        <f t="shared" si="100"/>
        <v>0</v>
      </c>
      <c r="J400" s="17">
        <f t="shared" si="109"/>
        <v>64.049764778099998</v>
      </c>
      <c r="K400" s="17">
        <f t="shared" si="110"/>
        <v>0</v>
      </c>
      <c r="L400" s="17">
        <f t="shared" si="101"/>
        <v>0</v>
      </c>
      <c r="M400" s="17">
        <f t="shared" si="111"/>
        <v>0</v>
      </c>
      <c r="N400" s="17">
        <f t="shared" si="113"/>
        <v>0</v>
      </c>
      <c r="O400" s="17">
        <f t="shared" si="114"/>
        <v>270.90700486959827</v>
      </c>
      <c r="P400" s="26">
        <f t="shared" si="102"/>
        <v>7.5251945797110628E-2</v>
      </c>
      <c r="Q400" s="17">
        <f t="shared" si="115"/>
        <v>-28.506146885101373</v>
      </c>
      <c r="R400" s="17">
        <f t="shared" si="103"/>
        <v>7.9183741347503816E-3</v>
      </c>
      <c r="S400" s="17">
        <f t="shared" si="104"/>
        <v>0</v>
      </c>
      <c r="T400" s="17">
        <f t="shared" si="105"/>
        <v>6.7333571662360245E-2</v>
      </c>
      <c r="U400">
        <f t="shared" si="116"/>
        <v>0</v>
      </c>
    </row>
    <row r="401" spans="1:21" x14ac:dyDescent="0.25">
      <c r="A401" s="3" t="s">
        <v>8</v>
      </c>
      <c r="B401" s="3">
        <v>390</v>
      </c>
      <c r="C401" s="3">
        <v>390</v>
      </c>
      <c r="D401" s="10">
        <v>0</v>
      </c>
      <c r="E401" s="23">
        <f t="shared" si="106"/>
        <v>0</v>
      </c>
      <c r="F401" s="17">
        <f t="shared" si="112"/>
        <v>0</v>
      </c>
      <c r="G401" s="17">
        <f t="shared" si="107"/>
        <v>0</v>
      </c>
      <c r="H401" s="17">
        <f t="shared" si="108"/>
        <v>64.049764778099998</v>
      </c>
      <c r="I401" s="17">
        <f t="shared" si="100"/>
        <v>0</v>
      </c>
      <c r="J401" s="17">
        <f t="shared" si="109"/>
        <v>64.049764778099998</v>
      </c>
      <c r="K401" s="17">
        <f t="shared" si="110"/>
        <v>0</v>
      </c>
      <c r="L401" s="17">
        <f t="shared" si="101"/>
        <v>0</v>
      </c>
      <c r="M401" s="17">
        <f t="shared" si="111"/>
        <v>0</v>
      </c>
      <c r="N401" s="17">
        <f t="shared" si="113"/>
        <v>0</v>
      </c>
      <c r="O401" s="17">
        <f t="shared" si="114"/>
        <v>270.90700486959827</v>
      </c>
      <c r="P401" s="26">
        <f t="shared" si="102"/>
        <v>7.5251945797110628E-2</v>
      </c>
      <c r="Q401" s="17">
        <f t="shared" si="115"/>
        <v>-28.506146885101373</v>
      </c>
      <c r="R401" s="17">
        <f t="shared" si="103"/>
        <v>7.9183741347503816E-3</v>
      </c>
      <c r="S401" s="17">
        <f t="shared" si="104"/>
        <v>0</v>
      </c>
      <c r="T401" s="17">
        <f t="shared" si="105"/>
        <v>6.7333571662360245E-2</v>
      </c>
      <c r="U401">
        <f t="shared" si="116"/>
        <v>0</v>
      </c>
    </row>
    <row r="402" spans="1:21" x14ac:dyDescent="0.25">
      <c r="A402" s="3" t="s">
        <v>8</v>
      </c>
      <c r="B402" s="3">
        <v>391</v>
      </c>
      <c r="C402" s="3">
        <v>391</v>
      </c>
      <c r="D402" s="10">
        <v>0</v>
      </c>
      <c r="E402" s="23">
        <f t="shared" si="106"/>
        <v>0</v>
      </c>
      <c r="F402" s="17">
        <f t="shared" si="112"/>
        <v>4.6296296296296301E-2</v>
      </c>
      <c r="G402" s="17">
        <f t="shared" si="107"/>
        <v>0</v>
      </c>
      <c r="H402" s="17">
        <f t="shared" si="108"/>
        <v>64.049764778099998</v>
      </c>
      <c r="I402" s="17">
        <f t="shared" si="100"/>
        <v>13.333472222222223</v>
      </c>
      <c r="J402" s="17">
        <f t="shared" si="109"/>
        <v>77.383237000322225</v>
      </c>
      <c r="K402" s="17">
        <f t="shared" si="110"/>
        <v>0</v>
      </c>
      <c r="L402" s="17">
        <f t="shared" si="101"/>
        <v>0</v>
      </c>
      <c r="M402" s="17">
        <f t="shared" si="111"/>
        <v>0</v>
      </c>
      <c r="N402" s="17">
        <f t="shared" si="113"/>
        <v>0</v>
      </c>
      <c r="O402" s="17">
        <f t="shared" si="114"/>
        <v>270.90700486959827</v>
      </c>
      <c r="P402" s="26">
        <f t="shared" si="102"/>
        <v>7.5251945797110628E-2</v>
      </c>
      <c r="Q402" s="17">
        <f t="shared" si="115"/>
        <v>-28.506146885101373</v>
      </c>
      <c r="R402" s="17">
        <f t="shared" si="103"/>
        <v>7.9183741347503816E-3</v>
      </c>
      <c r="S402" s="17">
        <f t="shared" si="104"/>
        <v>0</v>
      </c>
      <c r="T402" s="17">
        <f t="shared" si="105"/>
        <v>6.7333571662360245E-2</v>
      </c>
      <c r="U402">
        <f t="shared" si="116"/>
        <v>0</v>
      </c>
    </row>
    <row r="403" spans="1:21" x14ac:dyDescent="0.25">
      <c r="A403" s="3" t="s">
        <v>8</v>
      </c>
      <c r="B403" s="3">
        <v>392</v>
      </c>
      <c r="C403" s="3">
        <v>392</v>
      </c>
      <c r="D403" s="10">
        <v>0.5</v>
      </c>
      <c r="E403" s="23">
        <f t="shared" si="106"/>
        <v>0.1388888888888889</v>
      </c>
      <c r="F403" s="17">
        <f t="shared" si="112"/>
        <v>0.19444444444444445</v>
      </c>
      <c r="G403" s="17">
        <f t="shared" si="107"/>
        <v>5.4331414062158559E-3</v>
      </c>
      <c r="H403" s="17">
        <f t="shared" si="108"/>
        <v>64.049764778099998</v>
      </c>
      <c r="I403" s="17">
        <f t="shared" si="100"/>
        <v>56.000583333333331</v>
      </c>
      <c r="J403" s="17">
        <f t="shared" si="109"/>
        <v>120.05578125283955</v>
      </c>
      <c r="K403" s="17">
        <f t="shared" si="110"/>
        <v>1.6674414062894383E-2</v>
      </c>
      <c r="L403" s="17">
        <f t="shared" si="101"/>
        <v>0</v>
      </c>
      <c r="M403" s="17">
        <f t="shared" si="111"/>
        <v>2.7778067129629633E-3</v>
      </c>
      <c r="N403" s="17">
        <f t="shared" si="113"/>
        <v>3.1486111111111111E-3</v>
      </c>
      <c r="O403" s="17">
        <f t="shared" si="114"/>
        <v>270.92367928366116</v>
      </c>
      <c r="P403" s="26">
        <f t="shared" si="102"/>
        <v>7.5256577578794767E-2</v>
      </c>
      <c r="Q403" s="17">
        <f t="shared" si="115"/>
        <v>-28.506146885101373</v>
      </c>
      <c r="R403" s="17">
        <f t="shared" si="103"/>
        <v>7.9183741347503816E-3</v>
      </c>
      <c r="S403" s="17">
        <f t="shared" si="104"/>
        <v>0</v>
      </c>
      <c r="T403" s="17">
        <f t="shared" si="105"/>
        <v>6.7338203444044384E-2</v>
      </c>
      <c r="U403">
        <f t="shared" si="116"/>
        <v>0</v>
      </c>
    </row>
    <row r="404" spans="1:21" x14ac:dyDescent="0.25">
      <c r="A404" s="3" t="s">
        <v>8</v>
      </c>
      <c r="B404" s="3">
        <v>393</v>
      </c>
      <c r="C404" s="3">
        <v>393</v>
      </c>
      <c r="D404" s="10">
        <v>2.1</v>
      </c>
      <c r="E404" s="23">
        <f t="shared" si="106"/>
        <v>0.58333333333333337</v>
      </c>
      <c r="F404" s="17">
        <f t="shared" si="112"/>
        <v>0.39814814814814814</v>
      </c>
      <c r="G404" s="17">
        <f t="shared" si="107"/>
        <v>9.5840614405647714E-2</v>
      </c>
      <c r="H404" s="17">
        <f t="shared" si="108"/>
        <v>64.049764778099998</v>
      </c>
      <c r="I404" s="17">
        <f t="shared" si="100"/>
        <v>114.66786111111111</v>
      </c>
      <c r="J404" s="17">
        <f t="shared" si="109"/>
        <v>178.81346650361675</v>
      </c>
      <c r="K404" s="17">
        <f t="shared" si="110"/>
        <v>0.10430785546044311</v>
      </c>
      <c r="L404" s="17">
        <f t="shared" si="101"/>
        <v>0</v>
      </c>
      <c r="M404" s="17">
        <f t="shared" si="111"/>
        <v>4.9000510416666671E-2</v>
      </c>
      <c r="N404" s="17">
        <f t="shared" si="113"/>
        <v>1.3224166666666667E-2</v>
      </c>
      <c r="O404" s="17">
        <f t="shared" si="114"/>
        <v>271.02798713912159</v>
      </c>
      <c r="P404" s="26">
        <f t="shared" si="102"/>
        <v>7.5285551983089324E-2</v>
      </c>
      <c r="Q404" s="17">
        <f t="shared" si="115"/>
        <v>-28.506146885101373</v>
      </c>
      <c r="R404" s="17">
        <f t="shared" si="103"/>
        <v>7.9183741347503816E-3</v>
      </c>
      <c r="S404" s="17">
        <f t="shared" si="104"/>
        <v>0</v>
      </c>
      <c r="T404" s="17">
        <f t="shared" si="105"/>
        <v>6.7367177848338941E-2</v>
      </c>
      <c r="U404">
        <f t="shared" si="116"/>
        <v>0</v>
      </c>
    </row>
    <row r="405" spans="1:21" x14ac:dyDescent="0.25">
      <c r="A405" s="3" t="s">
        <v>8</v>
      </c>
      <c r="B405" s="3">
        <v>394</v>
      </c>
      <c r="C405" s="3">
        <v>394</v>
      </c>
      <c r="D405" s="10">
        <v>4.8</v>
      </c>
      <c r="E405" s="23">
        <f t="shared" si="106"/>
        <v>1.3333333333333333</v>
      </c>
      <c r="F405" s="17">
        <f t="shared" si="112"/>
        <v>0.57407407407407396</v>
      </c>
      <c r="G405" s="17">
        <f t="shared" si="107"/>
        <v>0.50071831199685324</v>
      </c>
      <c r="H405" s="17">
        <f t="shared" si="108"/>
        <v>64.049764778099998</v>
      </c>
      <c r="I405" s="17">
        <f t="shared" si="100"/>
        <v>165.33505555555553</v>
      </c>
      <c r="J405" s="17">
        <f t="shared" si="109"/>
        <v>229.88553864565239</v>
      </c>
      <c r="K405" s="17">
        <f t="shared" si="110"/>
        <v>0.30651405152753647</v>
      </c>
      <c r="L405" s="17">
        <f t="shared" si="101"/>
        <v>0</v>
      </c>
      <c r="M405" s="17">
        <f t="shared" si="111"/>
        <v>0.25600266666666666</v>
      </c>
      <c r="N405" s="17">
        <f t="shared" si="113"/>
        <v>3.0226666666666666E-2</v>
      </c>
      <c r="O405" s="17">
        <f t="shared" si="114"/>
        <v>271.33450119064912</v>
      </c>
      <c r="P405" s="26">
        <f t="shared" si="102"/>
        <v>7.5370694775180311E-2</v>
      </c>
      <c r="Q405" s="17">
        <f t="shared" si="115"/>
        <v>-28.506146885101373</v>
      </c>
      <c r="R405" s="17">
        <f t="shared" si="103"/>
        <v>7.9183741347503816E-3</v>
      </c>
      <c r="S405" s="17">
        <f t="shared" si="104"/>
        <v>0</v>
      </c>
      <c r="T405" s="17">
        <f t="shared" si="105"/>
        <v>6.7452320640429927E-2</v>
      </c>
      <c r="U405">
        <f t="shared" si="116"/>
        <v>0</v>
      </c>
    </row>
    <row r="406" spans="1:21" x14ac:dyDescent="0.25">
      <c r="A406" s="3" t="s">
        <v>8</v>
      </c>
      <c r="B406" s="3">
        <v>395</v>
      </c>
      <c r="C406" s="3">
        <v>395</v>
      </c>
      <c r="D406" s="10">
        <v>8.3000000000000007</v>
      </c>
      <c r="E406" s="23">
        <f t="shared" si="106"/>
        <v>2.3055555555555554</v>
      </c>
      <c r="F406" s="17">
        <f t="shared" si="112"/>
        <v>0.69444444444444431</v>
      </c>
      <c r="G406" s="17">
        <f t="shared" si="107"/>
        <v>1.4971564458968407</v>
      </c>
      <c r="H406" s="17">
        <f t="shared" si="108"/>
        <v>64.049764778099998</v>
      </c>
      <c r="I406" s="17">
        <f t="shared" si="100"/>
        <v>200.00208333333327</v>
      </c>
      <c r="J406" s="17">
        <f t="shared" si="109"/>
        <v>265.54900455733014</v>
      </c>
      <c r="K406" s="17">
        <f t="shared" si="110"/>
        <v>0.6122379827294</v>
      </c>
      <c r="L406" s="17">
        <f t="shared" si="101"/>
        <v>0</v>
      </c>
      <c r="M406" s="17">
        <f t="shared" si="111"/>
        <v>0.76545241782407392</v>
      </c>
      <c r="N406" s="17">
        <f t="shared" si="113"/>
        <v>5.2266944444444435E-2</v>
      </c>
      <c r="O406" s="17">
        <f t="shared" si="114"/>
        <v>271.94673917337855</v>
      </c>
      <c r="P406" s="26">
        <f t="shared" si="102"/>
        <v>7.5540760881494043E-2</v>
      </c>
      <c r="Q406" s="17">
        <f t="shared" si="115"/>
        <v>-28.506146885101373</v>
      </c>
      <c r="R406" s="17">
        <f t="shared" si="103"/>
        <v>7.9183741347503816E-3</v>
      </c>
      <c r="S406" s="17">
        <f t="shared" si="104"/>
        <v>0</v>
      </c>
      <c r="T406" s="17">
        <f t="shared" si="105"/>
        <v>6.762238674674366E-2</v>
      </c>
      <c r="U406">
        <f t="shared" si="116"/>
        <v>0</v>
      </c>
    </row>
    <row r="407" spans="1:21" x14ac:dyDescent="0.25">
      <c r="A407" s="3" t="s">
        <v>8</v>
      </c>
      <c r="B407" s="3">
        <v>396</v>
      </c>
      <c r="C407" s="3">
        <v>396</v>
      </c>
      <c r="D407" s="10">
        <v>12.3</v>
      </c>
      <c r="E407" s="23">
        <f t="shared" si="106"/>
        <v>3.4166666666666665</v>
      </c>
      <c r="F407" s="17">
        <f t="shared" si="112"/>
        <v>0.76851851851851849</v>
      </c>
      <c r="G407" s="17">
        <f t="shared" si="107"/>
        <v>3.2879198533855871</v>
      </c>
      <c r="H407" s="17">
        <f t="shared" si="108"/>
        <v>64.049764778099998</v>
      </c>
      <c r="I407" s="17">
        <f t="shared" si="100"/>
        <v>221.33563888888887</v>
      </c>
      <c r="J407" s="17">
        <f t="shared" si="109"/>
        <v>288.67332352037442</v>
      </c>
      <c r="K407" s="17">
        <f t="shared" si="110"/>
        <v>0.98630052202794594</v>
      </c>
      <c r="L407" s="17">
        <f t="shared" si="101"/>
        <v>0</v>
      </c>
      <c r="M407" s="17">
        <f t="shared" si="111"/>
        <v>1.6810175104166665</v>
      </c>
      <c r="N407" s="17">
        <f t="shared" si="113"/>
        <v>7.7455833333333321E-2</v>
      </c>
      <c r="O407" s="17">
        <f t="shared" si="114"/>
        <v>272.93303969540648</v>
      </c>
      <c r="P407" s="26">
        <f t="shared" si="102"/>
        <v>7.5814733248724023E-2</v>
      </c>
      <c r="Q407" s="17">
        <f t="shared" si="115"/>
        <v>-28.506146885101373</v>
      </c>
      <c r="R407" s="17">
        <f t="shared" si="103"/>
        <v>7.9183741347503816E-3</v>
      </c>
      <c r="S407" s="17">
        <f t="shared" si="104"/>
        <v>0</v>
      </c>
      <c r="T407" s="17">
        <f t="shared" si="105"/>
        <v>6.7896359113973639E-2</v>
      </c>
      <c r="U407">
        <f t="shared" si="116"/>
        <v>0</v>
      </c>
    </row>
    <row r="408" spans="1:21" x14ac:dyDescent="0.25">
      <c r="A408" s="3" t="s">
        <v>8</v>
      </c>
      <c r="B408" s="3">
        <v>397</v>
      </c>
      <c r="C408" s="3">
        <v>397</v>
      </c>
      <c r="D408" s="10">
        <v>16.600000000000001</v>
      </c>
      <c r="E408" s="23">
        <f t="shared" si="106"/>
        <v>4.6111111111111107</v>
      </c>
      <c r="F408" s="17">
        <f t="shared" si="112"/>
        <v>0.79629629629629628</v>
      </c>
      <c r="G408" s="17">
        <f t="shared" si="107"/>
        <v>5.9886257835873629</v>
      </c>
      <c r="H408" s="17">
        <f t="shared" si="108"/>
        <v>64.049764778099998</v>
      </c>
      <c r="I408" s="17">
        <f t="shared" si="100"/>
        <v>229.33572222222222</v>
      </c>
      <c r="J408" s="17">
        <f t="shared" si="109"/>
        <v>299.3741127839096</v>
      </c>
      <c r="K408" s="17">
        <f t="shared" si="110"/>
        <v>1.3804472978369162</v>
      </c>
      <c r="L408" s="17">
        <f t="shared" si="101"/>
        <v>0</v>
      </c>
      <c r="M408" s="17">
        <f t="shared" si="111"/>
        <v>3.0618096712962957</v>
      </c>
      <c r="N408" s="17">
        <f t="shared" si="113"/>
        <v>0.10453388888888887</v>
      </c>
      <c r="O408" s="17">
        <f t="shared" si="114"/>
        <v>274.31348699324337</v>
      </c>
      <c r="P408" s="26">
        <f t="shared" si="102"/>
        <v>7.6198190831456486E-2</v>
      </c>
      <c r="Q408" s="17">
        <f t="shared" si="115"/>
        <v>-28.506146885101373</v>
      </c>
      <c r="R408" s="17">
        <f t="shared" si="103"/>
        <v>7.9183741347503816E-3</v>
      </c>
      <c r="S408" s="17">
        <f t="shared" si="104"/>
        <v>0</v>
      </c>
      <c r="T408" s="17">
        <f t="shared" si="105"/>
        <v>6.8279816696706103E-2</v>
      </c>
      <c r="U408">
        <f t="shared" si="116"/>
        <v>0</v>
      </c>
    </row>
    <row r="409" spans="1:21" x14ac:dyDescent="0.25">
      <c r="A409" s="3" t="s">
        <v>8</v>
      </c>
      <c r="B409" s="3">
        <v>398</v>
      </c>
      <c r="C409" s="3">
        <v>398</v>
      </c>
      <c r="D409" s="10">
        <v>20.9</v>
      </c>
      <c r="E409" s="23">
        <f t="shared" si="106"/>
        <v>5.8055555555555554</v>
      </c>
      <c r="F409" s="17">
        <f t="shared" si="112"/>
        <v>0.70370370370370383</v>
      </c>
      <c r="G409" s="17">
        <f t="shared" si="107"/>
        <v>9.493001990596591</v>
      </c>
      <c r="H409" s="17">
        <f t="shared" si="108"/>
        <v>64.049764778099998</v>
      </c>
      <c r="I409" s="17">
        <f t="shared" si="100"/>
        <v>202.66877777777779</v>
      </c>
      <c r="J409" s="17">
        <f t="shared" si="109"/>
        <v>276.21154454647439</v>
      </c>
      <c r="K409" s="17">
        <f t="shared" si="110"/>
        <v>1.6035614669503653</v>
      </c>
      <c r="L409" s="17">
        <f t="shared" si="101"/>
        <v>0</v>
      </c>
      <c r="M409" s="17">
        <f t="shared" si="111"/>
        <v>4.8534950011574072</v>
      </c>
      <c r="N409" s="17">
        <f t="shared" si="113"/>
        <v>0.13161194444444443</v>
      </c>
      <c r="O409" s="17">
        <f t="shared" si="114"/>
        <v>275.91704846019371</v>
      </c>
      <c r="P409" s="26">
        <f t="shared" si="102"/>
        <v>7.6643624572276026E-2</v>
      </c>
      <c r="Q409" s="17">
        <f t="shared" si="115"/>
        <v>-28.506146885101373</v>
      </c>
      <c r="R409" s="17">
        <f t="shared" si="103"/>
        <v>7.9183741347503816E-3</v>
      </c>
      <c r="S409" s="17">
        <f t="shared" si="104"/>
        <v>0</v>
      </c>
      <c r="T409" s="17">
        <f t="shared" si="105"/>
        <v>6.8725250437525642E-2</v>
      </c>
      <c r="U409">
        <f t="shared" si="116"/>
        <v>0</v>
      </c>
    </row>
    <row r="410" spans="1:21" x14ac:dyDescent="0.25">
      <c r="A410" s="3" t="s">
        <v>8</v>
      </c>
      <c r="B410" s="3">
        <v>399</v>
      </c>
      <c r="C410" s="3">
        <v>399</v>
      </c>
      <c r="D410" s="10">
        <v>24.2</v>
      </c>
      <c r="E410" s="23">
        <f t="shared" si="106"/>
        <v>6.7222222222222223</v>
      </c>
      <c r="F410" s="17">
        <f t="shared" si="112"/>
        <v>0.43518518518518512</v>
      </c>
      <c r="G410" s="17">
        <f t="shared" si="107"/>
        <v>12.727459732545015</v>
      </c>
      <c r="H410" s="17">
        <f t="shared" si="108"/>
        <v>64.049764778099998</v>
      </c>
      <c r="I410" s="17">
        <f t="shared" si="100"/>
        <v>125.33463888888886</v>
      </c>
      <c r="J410" s="17">
        <f t="shared" si="109"/>
        <v>202.11186339953389</v>
      </c>
      <c r="K410" s="17">
        <f t="shared" si="110"/>
        <v>1.3586408595190889</v>
      </c>
      <c r="L410" s="17">
        <f t="shared" si="101"/>
        <v>0</v>
      </c>
      <c r="M410" s="17">
        <f t="shared" si="111"/>
        <v>6.5071788935185184</v>
      </c>
      <c r="N410" s="17">
        <f t="shared" si="113"/>
        <v>0.15239277777777777</v>
      </c>
      <c r="O410" s="17">
        <f t="shared" si="114"/>
        <v>277.2756893197128</v>
      </c>
      <c r="P410" s="26">
        <f t="shared" si="102"/>
        <v>7.7021024811031333E-2</v>
      </c>
      <c r="Q410" s="17">
        <f t="shared" si="115"/>
        <v>-28.506146885101373</v>
      </c>
      <c r="R410" s="17">
        <f t="shared" si="103"/>
        <v>7.9183741347503816E-3</v>
      </c>
      <c r="S410" s="17">
        <f t="shared" si="104"/>
        <v>0</v>
      </c>
      <c r="T410" s="17">
        <f t="shared" si="105"/>
        <v>6.9102650676280949E-2</v>
      </c>
      <c r="U410">
        <f t="shared" si="116"/>
        <v>0</v>
      </c>
    </row>
    <row r="411" spans="1:21" x14ac:dyDescent="0.25">
      <c r="A411" s="3" t="s">
        <v>8</v>
      </c>
      <c r="B411" s="3">
        <v>400</v>
      </c>
      <c r="C411" s="3">
        <v>400</v>
      </c>
      <c r="D411" s="10">
        <v>25.6</v>
      </c>
      <c r="E411" s="23">
        <f t="shared" si="106"/>
        <v>7.1111111111111107</v>
      </c>
      <c r="F411" s="17">
        <f t="shared" si="112"/>
        <v>0.12962962962962946</v>
      </c>
      <c r="G411" s="17">
        <f t="shared" si="107"/>
        <v>14.242654207910491</v>
      </c>
      <c r="H411" s="17">
        <f t="shared" si="108"/>
        <v>64.049764778099998</v>
      </c>
      <c r="I411" s="17">
        <f t="shared" si="100"/>
        <v>37.333722222222171</v>
      </c>
      <c r="J411" s="17">
        <f t="shared" si="109"/>
        <v>115.62614120823267</v>
      </c>
      <c r="K411" s="17">
        <f t="shared" si="110"/>
        <v>0.82223033748076557</v>
      </c>
      <c r="L411" s="17">
        <f t="shared" si="101"/>
        <v>0</v>
      </c>
      <c r="M411" s="17">
        <f t="shared" si="111"/>
        <v>7.2818536296296292</v>
      </c>
      <c r="N411" s="17">
        <f t="shared" si="113"/>
        <v>0.16120888888888887</v>
      </c>
      <c r="O411" s="17">
        <f t="shared" si="114"/>
        <v>278.09791965719359</v>
      </c>
      <c r="P411" s="26">
        <f t="shared" si="102"/>
        <v>7.7249422126998216E-2</v>
      </c>
      <c r="Q411" s="17">
        <f t="shared" si="115"/>
        <v>-28.506146885101373</v>
      </c>
      <c r="R411" s="17">
        <f t="shared" si="103"/>
        <v>7.9183741347503816E-3</v>
      </c>
      <c r="S411" s="17">
        <f t="shared" si="104"/>
        <v>0</v>
      </c>
      <c r="T411" s="17">
        <f t="shared" si="105"/>
        <v>6.9331047992247832E-2</v>
      </c>
      <c r="U411">
        <f t="shared" si="116"/>
        <v>0</v>
      </c>
    </row>
    <row r="412" spans="1:21" x14ac:dyDescent="0.25">
      <c r="A412" s="3" t="s">
        <v>8</v>
      </c>
      <c r="B412" s="3">
        <v>401</v>
      </c>
      <c r="C412" s="3">
        <v>401</v>
      </c>
      <c r="D412" s="10">
        <v>25.6</v>
      </c>
      <c r="E412" s="23">
        <f t="shared" si="106"/>
        <v>7.1111111111111107</v>
      </c>
      <c r="F412" s="17">
        <f t="shared" si="112"/>
        <v>-6.4814814814814589E-2</v>
      </c>
      <c r="G412" s="17">
        <f t="shared" si="107"/>
        <v>14.242654207910491</v>
      </c>
      <c r="H412" s="17">
        <f t="shared" si="108"/>
        <v>64.049764778099998</v>
      </c>
      <c r="I412" s="17">
        <f t="shared" si="100"/>
        <v>-18.666861111111047</v>
      </c>
      <c r="J412" s="17">
        <f t="shared" si="109"/>
        <v>59.625557874899442</v>
      </c>
      <c r="K412" s="17">
        <f t="shared" si="110"/>
        <v>0.42400396711039601</v>
      </c>
      <c r="L412" s="17">
        <f t="shared" si="101"/>
        <v>0</v>
      </c>
      <c r="M412" s="17">
        <f t="shared" si="111"/>
        <v>7.2818536296296292</v>
      </c>
      <c r="N412" s="17">
        <f t="shared" si="113"/>
        <v>0.16120888888888887</v>
      </c>
      <c r="O412" s="17">
        <f t="shared" si="114"/>
        <v>278.52192362430401</v>
      </c>
      <c r="P412" s="26">
        <f t="shared" si="102"/>
        <v>7.736720100675111E-2</v>
      </c>
      <c r="Q412" s="17">
        <f t="shared" si="115"/>
        <v>-28.506146885101373</v>
      </c>
      <c r="R412" s="17">
        <f t="shared" si="103"/>
        <v>7.9183741347503816E-3</v>
      </c>
      <c r="S412" s="17">
        <f t="shared" si="104"/>
        <v>0</v>
      </c>
      <c r="T412" s="17">
        <f t="shared" si="105"/>
        <v>6.9448826872000727E-2</v>
      </c>
      <c r="U412">
        <f t="shared" si="116"/>
        <v>0</v>
      </c>
    </row>
    <row r="413" spans="1:21" x14ac:dyDescent="0.25">
      <c r="A413" s="3" t="s">
        <v>8</v>
      </c>
      <c r="B413" s="3">
        <v>402</v>
      </c>
      <c r="C413" s="3">
        <v>402</v>
      </c>
      <c r="D413" s="10">
        <v>24.9</v>
      </c>
      <c r="E413" s="23">
        <f t="shared" si="106"/>
        <v>6.916666666666667</v>
      </c>
      <c r="F413" s="17">
        <f t="shared" si="112"/>
        <v>-0.2129629629629628</v>
      </c>
      <c r="G413" s="17">
        <f t="shared" si="107"/>
        <v>13.474408013071571</v>
      </c>
      <c r="H413" s="17">
        <f t="shared" si="108"/>
        <v>64.049764778099998</v>
      </c>
      <c r="I413" s="17">
        <f t="shared" si="100"/>
        <v>-61.333972222222172</v>
      </c>
      <c r="J413" s="17">
        <f t="shared" si="109"/>
        <v>16.190200568949393</v>
      </c>
      <c r="K413" s="17">
        <f t="shared" si="110"/>
        <v>0.11198222060189998</v>
      </c>
      <c r="L413" s="17">
        <f t="shared" si="101"/>
        <v>0</v>
      </c>
      <c r="M413" s="17">
        <f t="shared" si="111"/>
        <v>6.8890717604166669</v>
      </c>
      <c r="N413" s="17">
        <f t="shared" si="113"/>
        <v>0.15680083333333333</v>
      </c>
      <c r="O413" s="17">
        <f t="shared" si="114"/>
        <v>278.63390584490588</v>
      </c>
      <c r="P413" s="26">
        <f t="shared" si="102"/>
        <v>7.7398307179140521E-2</v>
      </c>
      <c r="Q413" s="17">
        <f t="shared" si="115"/>
        <v>-28.506146885101373</v>
      </c>
      <c r="R413" s="17">
        <f t="shared" si="103"/>
        <v>7.9183741347503816E-3</v>
      </c>
      <c r="S413" s="17">
        <f t="shared" si="104"/>
        <v>0</v>
      </c>
      <c r="T413" s="17">
        <f t="shared" si="105"/>
        <v>6.9479933044390138E-2</v>
      </c>
      <c r="U413">
        <f t="shared" si="116"/>
        <v>0</v>
      </c>
    </row>
    <row r="414" spans="1:21" x14ac:dyDescent="0.25">
      <c r="A414" s="3" t="s">
        <v>8</v>
      </c>
      <c r="B414" s="3">
        <v>403</v>
      </c>
      <c r="C414" s="3">
        <v>403</v>
      </c>
      <c r="D414" s="10">
        <v>23.3</v>
      </c>
      <c r="E414" s="23">
        <f t="shared" si="106"/>
        <v>6.4722222222222223</v>
      </c>
      <c r="F414" s="17">
        <f t="shared" si="112"/>
        <v>-0.30555555555555564</v>
      </c>
      <c r="G414" s="17">
        <f t="shared" si="107"/>
        <v>11.798392552082104</v>
      </c>
      <c r="H414" s="17">
        <f t="shared" si="108"/>
        <v>64.049764778099998</v>
      </c>
      <c r="I414" s="17">
        <f t="shared" si="100"/>
        <v>-88.000916666666683</v>
      </c>
      <c r="J414" s="17">
        <f t="shared" si="109"/>
        <v>-12.152759336484579</v>
      </c>
      <c r="K414" s="17">
        <f t="shared" si="110"/>
        <v>-7.8655359038914088E-2</v>
      </c>
      <c r="L414" s="17">
        <f t="shared" si="101"/>
        <v>-7.8655359038914088E-2</v>
      </c>
      <c r="M414" s="17">
        <f t="shared" si="111"/>
        <v>6.0321739456018522</v>
      </c>
      <c r="N414" s="17">
        <f t="shared" si="113"/>
        <v>0.14672527777777777</v>
      </c>
      <c r="O414" s="17">
        <f t="shared" si="114"/>
        <v>278.63390584490588</v>
      </c>
      <c r="P414" s="26">
        <f t="shared" si="102"/>
        <v>7.7398307179140521E-2</v>
      </c>
      <c r="Q414" s="17">
        <f t="shared" si="115"/>
        <v>-28.584802244140288</v>
      </c>
      <c r="R414" s="17">
        <f t="shared" si="103"/>
        <v>7.9402228455945252E-3</v>
      </c>
      <c r="S414" s="17">
        <f t="shared" si="104"/>
        <v>6.0321739456018522</v>
      </c>
      <c r="T414" s="17">
        <f t="shared" si="105"/>
        <v>6.9458084333546E-2</v>
      </c>
      <c r="U414">
        <f t="shared" si="116"/>
        <v>7.8655359038914088E-2</v>
      </c>
    </row>
    <row r="415" spans="1:21" x14ac:dyDescent="0.25">
      <c r="A415" s="3" t="s">
        <v>8</v>
      </c>
      <c r="B415" s="3">
        <v>404</v>
      </c>
      <c r="C415" s="3">
        <v>404</v>
      </c>
      <c r="D415" s="10">
        <v>21.6</v>
      </c>
      <c r="E415" s="23">
        <f t="shared" si="106"/>
        <v>6</v>
      </c>
      <c r="F415" s="17">
        <f t="shared" si="112"/>
        <v>-0.2870370370370372</v>
      </c>
      <c r="G415" s="17">
        <f t="shared" si="107"/>
        <v>10.139545817936279</v>
      </c>
      <c r="H415" s="17">
        <f t="shared" si="108"/>
        <v>64.049764778099998</v>
      </c>
      <c r="I415" s="17">
        <f t="shared" si="100"/>
        <v>-82.667527777777821</v>
      </c>
      <c r="J415" s="17">
        <f t="shared" si="109"/>
        <v>-8.4782171817415417</v>
      </c>
      <c r="K415" s="17">
        <f t="shared" si="110"/>
        <v>-5.086930309044925E-2</v>
      </c>
      <c r="L415" s="17">
        <f t="shared" si="101"/>
        <v>-0.12952466212936334</v>
      </c>
      <c r="M415" s="17">
        <f t="shared" si="111"/>
        <v>5.1840539999999997</v>
      </c>
      <c r="N415" s="17">
        <f t="shared" si="113"/>
        <v>0.13602</v>
      </c>
      <c r="O415" s="17">
        <f t="shared" si="114"/>
        <v>278.63390584490588</v>
      </c>
      <c r="P415" s="26">
        <f t="shared" si="102"/>
        <v>7.7398307179140521E-2</v>
      </c>
      <c r="Q415" s="17">
        <f t="shared" si="115"/>
        <v>-28.635671547230739</v>
      </c>
      <c r="R415" s="17">
        <f t="shared" si="103"/>
        <v>7.9543532075640935E-3</v>
      </c>
      <c r="S415" s="17">
        <f t="shared" si="104"/>
        <v>11.216227945601851</v>
      </c>
      <c r="T415" s="17">
        <f t="shared" si="105"/>
        <v>6.9443953971576433E-2</v>
      </c>
      <c r="U415">
        <f t="shared" si="116"/>
        <v>2.7786055948464838E-2</v>
      </c>
    </row>
    <row r="416" spans="1:21" x14ac:dyDescent="0.25">
      <c r="A416" s="3" t="s">
        <v>8</v>
      </c>
      <c r="B416" s="3">
        <v>405</v>
      </c>
      <c r="C416" s="3">
        <v>405</v>
      </c>
      <c r="D416" s="10">
        <v>20.2</v>
      </c>
      <c r="E416" s="23">
        <f t="shared" si="106"/>
        <v>5.6111111111111107</v>
      </c>
      <c r="F416" s="17">
        <f t="shared" si="112"/>
        <v>-0.26851851851851843</v>
      </c>
      <c r="G416" s="17">
        <f t="shared" si="107"/>
        <v>8.8677560775692683</v>
      </c>
      <c r="H416" s="17">
        <f t="shared" si="108"/>
        <v>64.049764778099998</v>
      </c>
      <c r="I416" s="17">
        <f t="shared" si="100"/>
        <v>-77.334138888888859</v>
      </c>
      <c r="J416" s="17">
        <f t="shared" si="109"/>
        <v>-4.4166180332195921</v>
      </c>
      <c r="K416" s="17">
        <f t="shared" si="110"/>
        <v>-2.4782134519732154E-2</v>
      </c>
      <c r="L416" s="17">
        <f t="shared" si="101"/>
        <v>-0.1543067966490955</v>
      </c>
      <c r="M416" s="17">
        <f t="shared" si="111"/>
        <v>4.5338250046296285</v>
      </c>
      <c r="N416" s="17">
        <f t="shared" si="113"/>
        <v>0.12720388888888887</v>
      </c>
      <c r="O416" s="17">
        <f t="shared" si="114"/>
        <v>278.63390584490588</v>
      </c>
      <c r="P416" s="26">
        <f t="shared" si="102"/>
        <v>7.7398307179140521E-2</v>
      </c>
      <c r="Q416" s="17">
        <f t="shared" si="115"/>
        <v>-28.660453681750472</v>
      </c>
      <c r="R416" s="17">
        <f t="shared" si="103"/>
        <v>7.9612371338195747E-3</v>
      </c>
      <c r="S416" s="17">
        <f t="shared" si="104"/>
        <v>15.750052950231479</v>
      </c>
      <c r="T416" s="17">
        <f t="shared" si="105"/>
        <v>6.9437070045320945E-2</v>
      </c>
      <c r="U416">
        <f t="shared" si="116"/>
        <v>3.0039214287326844E-3</v>
      </c>
    </row>
    <row r="417" spans="1:21" x14ac:dyDescent="0.25">
      <c r="A417" s="3" t="s">
        <v>8</v>
      </c>
      <c r="B417" s="3">
        <v>406</v>
      </c>
      <c r="C417" s="3">
        <v>406</v>
      </c>
      <c r="D417" s="10">
        <v>18.7</v>
      </c>
      <c r="E417" s="23">
        <f t="shared" si="106"/>
        <v>5.1944444444444446</v>
      </c>
      <c r="F417" s="17">
        <f t="shared" si="112"/>
        <v>-0.29629629629629611</v>
      </c>
      <c r="G417" s="17">
        <f t="shared" si="107"/>
        <v>7.5996608733584914</v>
      </c>
      <c r="H417" s="17">
        <f t="shared" si="108"/>
        <v>64.049764778099998</v>
      </c>
      <c r="I417" s="17">
        <f t="shared" si="100"/>
        <v>-85.334222222222166</v>
      </c>
      <c r="J417" s="17">
        <f t="shared" si="109"/>
        <v>-13.68479657076368</v>
      </c>
      <c r="K417" s="17">
        <f t="shared" si="110"/>
        <v>-7.1084915520355799E-2</v>
      </c>
      <c r="L417" s="17">
        <f t="shared" si="101"/>
        <v>-0.22539171216945131</v>
      </c>
      <c r="M417" s="17">
        <f t="shared" si="111"/>
        <v>3.8854849178240745</v>
      </c>
      <c r="N417" s="17">
        <f t="shared" si="113"/>
        <v>0.11775805555555556</v>
      </c>
      <c r="O417" s="17">
        <f t="shared" si="114"/>
        <v>278.63390584490588</v>
      </c>
      <c r="P417" s="26">
        <f t="shared" si="102"/>
        <v>7.7398307179140521E-2</v>
      </c>
      <c r="Q417" s="17">
        <f t="shared" si="115"/>
        <v>-28.731538597270827</v>
      </c>
      <c r="R417" s="17">
        <f t="shared" si="103"/>
        <v>7.9809829436863402E-3</v>
      </c>
      <c r="S417" s="17">
        <f t="shared" si="104"/>
        <v>19.635537868055554</v>
      </c>
      <c r="T417" s="17">
        <f t="shared" si="105"/>
        <v>6.9417324235454186E-2</v>
      </c>
      <c r="U417">
        <f t="shared" si="116"/>
        <v>6.8080994091623118E-2</v>
      </c>
    </row>
    <row r="418" spans="1:21" x14ac:dyDescent="0.25">
      <c r="A418" s="3" t="s">
        <v>8</v>
      </c>
      <c r="B418" s="3">
        <v>407</v>
      </c>
      <c r="C418" s="3">
        <v>407</v>
      </c>
      <c r="D418" s="10">
        <v>17</v>
      </c>
      <c r="E418" s="23">
        <f t="shared" si="106"/>
        <v>4.7222222222222223</v>
      </c>
      <c r="F418" s="17">
        <f t="shared" si="112"/>
        <v>-0.31481481481481488</v>
      </c>
      <c r="G418" s="17">
        <f t="shared" si="107"/>
        <v>6.2807114655855294</v>
      </c>
      <c r="H418" s="17">
        <f t="shared" si="108"/>
        <v>64.049764778099998</v>
      </c>
      <c r="I418" s="17">
        <f t="shared" si="100"/>
        <v>-90.667611111111128</v>
      </c>
      <c r="J418" s="17">
        <f t="shared" si="109"/>
        <v>-20.337134867425604</v>
      </c>
      <c r="K418" s="17">
        <f t="shared" si="110"/>
        <v>-9.6036470207287575E-2</v>
      </c>
      <c r="L418" s="17">
        <f t="shared" si="101"/>
        <v>-0.32142818237673887</v>
      </c>
      <c r="M418" s="17">
        <f t="shared" si="111"/>
        <v>3.2111445601851853</v>
      </c>
      <c r="N418" s="17">
        <f t="shared" si="113"/>
        <v>0.10705277777777777</v>
      </c>
      <c r="O418" s="17">
        <f t="shared" si="114"/>
        <v>278.63390584490588</v>
      </c>
      <c r="P418" s="26">
        <f t="shared" si="102"/>
        <v>7.7398307179140521E-2</v>
      </c>
      <c r="Q418" s="17">
        <f t="shared" si="115"/>
        <v>-28.827575067478115</v>
      </c>
      <c r="R418" s="17">
        <f t="shared" si="103"/>
        <v>8.0076597409661429E-3</v>
      </c>
      <c r="S418" s="17">
        <f t="shared" si="104"/>
        <v>22.84668242824074</v>
      </c>
      <c r="T418" s="17">
        <f t="shared" si="105"/>
        <v>6.9390647438174385E-2</v>
      </c>
      <c r="U418">
        <f t="shared" si="116"/>
        <v>2.7955476115664457E-2</v>
      </c>
    </row>
    <row r="419" spans="1:21" x14ac:dyDescent="0.25">
      <c r="A419" s="3" t="s">
        <v>8</v>
      </c>
      <c r="B419" s="3">
        <v>408</v>
      </c>
      <c r="C419" s="3">
        <v>408</v>
      </c>
      <c r="D419" s="10">
        <v>15.3</v>
      </c>
      <c r="E419" s="23">
        <f t="shared" si="106"/>
        <v>4.25</v>
      </c>
      <c r="F419" s="17">
        <f t="shared" si="112"/>
        <v>-0.25925925925925924</v>
      </c>
      <c r="G419" s="17">
        <f t="shared" si="107"/>
        <v>5.087376287124278</v>
      </c>
      <c r="H419" s="17">
        <f t="shared" si="108"/>
        <v>64.049764778099998</v>
      </c>
      <c r="I419" s="17">
        <f t="shared" si="100"/>
        <v>-74.667444444444442</v>
      </c>
      <c r="J419" s="17">
        <f t="shared" si="109"/>
        <v>-5.5303033792201717</v>
      </c>
      <c r="K419" s="17">
        <f t="shared" si="110"/>
        <v>-2.3503789361685731E-2</v>
      </c>
      <c r="L419" s="17">
        <f t="shared" si="101"/>
        <v>-0.3449319717384246</v>
      </c>
      <c r="M419" s="17">
        <f t="shared" si="111"/>
        <v>2.60102709375</v>
      </c>
      <c r="N419" s="17">
        <f t="shared" si="113"/>
        <v>9.6347500000000003E-2</v>
      </c>
      <c r="O419" s="17">
        <f t="shared" si="114"/>
        <v>278.63390584490588</v>
      </c>
      <c r="P419" s="26">
        <f t="shared" si="102"/>
        <v>7.7398307179140521E-2</v>
      </c>
      <c r="Q419" s="17">
        <f t="shared" si="115"/>
        <v>-28.851078856839802</v>
      </c>
      <c r="R419" s="17">
        <f t="shared" si="103"/>
        <v>8.0141885713443887E-3</v>
      </c>
      <c r="S419" s="17">
        <f t="shared" si="104"/>
        <v>25.447709521990738</v>
      </c>
      <c r="T419" s="17">
        <f t="shared" si="105"/>
        <v>6.9384118607796127E-2</v>
      </c>
      <c r="U419">
        <f t="shared" si="116"/>
        <v>4.4516867539787265E-3</v>
      </c>
    </row>
    <row r="420" spans="1:21" x14ac:dyDescent="0.25">
      <c r="A420" s="3" t="s">
        <v>8</v>
      </c>
      <c r="B420" s="3">
        <v>409</v>
      </c>
      <c r="C420" s="3">
        <v>409</v>
      </c>
      <c r="D420" s="10">
        <v>14.2</v>
      </c>
      <c r="E420" s="23">
        <f t="shared" si="106"/>
        <v>3.9444444444444446</v>
      </c>
      <c r="F420" s="17">
        <f t="shared" si="112"/>
        <v>-0.12962962962962962</v>
      </c>
      <c r="G420" s="17">
        <f t="shared" si="107"/>
        <v>4.3821545325974611</v>
      </c>
      <c r="H420" s="17">
        <f t="shared" si="108"/>
        <v>64.049764778099998</v>
      </c>
      <c r="I420" s="17">
        <f t="shared" si="100"/>
        <v>-37.333722222222221</v>
      </c>
      <c r="J420" s="17">
        <f t="shared" si="109"/>
        <v>31.098197088475231</v>
      </c>
      <c r="K420" s="17">
        <f t="shared" si="110"/>
        <v>0.12266511073787453</v>
      </c>
      <c r="L420" s="17">
        <f t="shared" si="101"/>
        <v>0</v>
      </c>
      <c r="M420" s="17">
        <f t="shared" si="111"/>
        <v>2.2404677824074075</v>
      </c>
      <c r="N420" s="17">
        <f t="shared" si="113"/>
        <v>8.9420555555555559E-2</v>
      </c>
      <c r="O420" s="17">
        <f t="shared" si="114"/>
        <v>278.75657095564378</v>
      </c>
      <c r="P420" s="26">
        <f t="shared" si="102"/>
        <v>7.7432380821012156E-2</v>
      </c>
      <c r="Q420" s="17">
        <f t="shared" si="115"/>
        <v>-28.851078856839802</v>
      </c>
      <c r="R420" s="17">
        <f t="shared" si="103"/>
        <v>8.0141885713443887E-3</v>
      </c>
      <c r="S420" s="17">
        <f t="shared" si="104"/>
        <v>0</v>
      </c>
      <c r="T420" s="17">
        <f t="shared" si="105"/>
        <v>6.9418192249667762E-2</v>
      </c>
      <c r="U420">
        <f t="shared" si="116"/>
        <v>0</v>
      </c>
    </row>
    <row r="421" spans="1:21" x14ac:dyDescent="0.25">
      <c r="A421" s="3" t="s">
        <v>8</v>
      </c>
      <c r="B421" s="3">
        <v>410</v>
      </c>
      <c r="C421" s="3">
        <v>410</v>
      </c>
      <c r="D421" s="10">
        <v>13.9</v>
      </c>
      <c r="E421" s="23">
        <f t="shared" si="106"/>
        <v>3.8611111111111112</v>
      </c>
      <c r="F421" s="17">
        <f t="shared" si="112"/>
        <v>-1.8518518518518601E-2</v>
      </c>
      <c r="G421" s="17">
        <f t="shared" si="107"/>
        <v>4.1989490043798616</v>
      </c>
      <c r="H421" s="17">
        <f t="shared" si="108"/>
        <v>64.049764778099998</v>
      </c>
      <c r="I421" s="17">
        <f t="shared" si="100"/>
        <v>-5.333388888888912</v>
      </c>
      <c r="J421" s="17">
        <f t="shared" si="109"/>
        <v>62.915324893590942</v>
      </c>
      <c r="K421" s="17">
        <f t="shared" si="110"/>
        <v>0.24292306000580949</v>
      </c>
      <c r="L421" s="17">
        <f t="shared" si="101"/>
        <v>0</v>
      </c>
      <c r="M421" s="17">
        <f t="shared" si="111"/>
        <v>2.1468001400462962</v>
      </c>
      <c r="N421" s="17">
        <f t="shared" si="113"/>
        <v>8.7531388888888881E-2</v>
      </c>
      <c r="O421" s="17">
        <f t="shared" si="114"/>
        <v>278.99949401564959</v>
      </c>
      <c r="P421" s="26">
        <f t="shared" si="102"/>
        <v>7.749985944879155E-2</v>
      </c>
      <c r="Q421" s="17">
        <f t="shared" si="115"/>
        <v>-28.851078856839802</v>
      </c>
      <c r="R421" s="17">
        <f t="shared" si="103"/>
        <v>8.0141885713443887E-3</v>
      </c>
      <c r="S421" s="17">
        <f t="shared" si="104"/>
        <v>0</v>
      </c>
      <c r="T421" s="17">
        <f t="shared" si="105"/>
        <v>6.9485670877447156E-2</v>
      </c>
      <c r="U421">
        <f t="shared" si="116"/>
        <v>0</v>
      </c>
    </row>
    <row r="422" spans="1:21" x14ac:dyDescent="0.25">
      <c r="A422" s="3" t="s">
        <v>8</v>
      </c>
      <c r="B422" s="3">
        <v>411</v>
      </c>
      <c r="C422" s="3">
        <v>411</v>
      </c>
      <c r="D422" s="10">
        <v>14</v>
      </c>
      <c r="E422" s="23">
        <f t="shared" si="106"/>
        <v>3.8888888888888888</v>
      </c>
      <c r="F422" s="17">
        <f t="shared" si="112"/>
        <v>2.7777777777777828E-2</v>
      </c>
      <c r="G422" s="17">
        <f t="shared" si="107"/>
        <v>4.2595828624732306</v>
      </c>
      <c r="H422" s="17">
        <f t="shared" si="108"/>
        <v>64.049764778099998</v>
      </c>
      <c r="I422" s="17">
        <f t="shared" si="100"/>
        <v>8.0000833333333468</v>
      </c>
      <c r="J422" s="17">
        <f t="shared" si="109"/>
        <v>76.309430973906586</v>
      </c>
      <c r="K422" s="17">
        <f t="shared" si="110"/>
        <v>0.29675889823185897</v>
      </c>
      <c r="L422" s="17">
        <f t="shared" si="101"/>
        <v>0</v>
      </c>
      <c r="M422" s="17">
        <f t="shared" si="111"/>
        <v>2.1778004629629626</v>
      </c>
      <c r="N422" s="17">
        <f t="shared" si="113"/>
        <v>8.8161111111111107E-2</v>
      </c>
      <c r="O422" s="17">
        <f t="shared" si="114"/>
        <v>279.29625291388146</v>
      </c>
      <c r="P422" s="26">
        <f t="shared" si="102"/>
        <v>7.7582292476078188E-2</v>
      </c>
      <c r="Q422" s="17">
        <f t="shared" si="115"/>
        <v>-28.851078856839802</v>
      </c>
      <c r="R422" s="17">
        <f t="shared" si="103"/>
        <v>8.0141885713443887E-3</v>
      </c>
      <c r="S422" s="17">
        <f t="shared" si="104"/>
        <v>0</v>
      </c>
      <c r="T422" s="17">
        <f t="shared" si="105"/>
        <v>6.9568103904733794E-2</v>
      </c>
      <c r="U422">
        <f t="shared" si="116"/>
        <v>0</v>
      </c>
    </row>
    <row r="423" spans="1:21" x14ac:dyDescent="0.25">
      <c r="A423" s="3" t="s">
        <v>8</v>
      </c>
      <c r="B423" s="3">
        <v>412</v>
      </c>
      <c r="C423" s="3">
        <v>412</v>
      </c>
      <c r="D423" s="10">
        <v>14.2</v>
      </c>
      <c r="E423" s="23">
        <f t="shared" si="106"/>
        <v>3.9444444444444446</v>
      </c>
      <c r="F423" s="17">
        <f t="shared" si="112"/>
        <v>4.629629629629628E-2</v>
      </c>
      <c r="G423" s="17">
        <f t="shared" si="107"/>
        <v>4.3821545325974611</v>
      </c>
      <c r="H423" s="17">
        <f t="shared" si="108"/>
        <v>64.049764778099998</v>
      </c>
      <c r="I423" s="17">
        <f t="shared" si="100"/>
        <v>13.333472222222216</v>
      </c>
      <c r="J423" s="17">
        <f t="shared" si="109"/>
        <v>81.765391532919665</v>
      </c>
      <c r="K423" s="17">
        <f t="shared" si="110"/>
        <v>0.3225190443798498</v>
      </c>
      <c r="L423" s="17">
        <f t="shared" si="101"/>
        <v>0</v>
      </c>
      <c r="M423" s="17">
        <f t="shared" si="111"/>
        <v>2.2404677824074075</v>
      </c>
      <c r="N423" s="17">
        <f t="shared" si="113"/>
        <v>8.9420555555555559E-2</v>
      </c>
      <c r="O423" s="17">
        <f t="shared" si="114"/>
        <v>279.61877195826133</v>
      </c>
      <c r="P423" s="26">
        <f t="shared" si="102"/>
        <v>7.7671881099517032E-2</v>
      </c>
      <c r="Q423" s="17">
        <f t="shared" si="115"/>
        <v>-28.851078856839802</v>
      </c>
      <c r="R423" s="17">
        <f t="shared" si="103"/>
        <v>8.0141885713443887E-3</v>
      </c>
      <c r="S423" s="17">
        <f t="shared" si="104"/>
        <v>0</v>
      </c>
      <c r="T423" s="17">
        <f t="shared" si="105"/>
        <v>6.9657692528172638E-2</v>
      </c>
      <c r="U423">
        <f t="shared" si="116"/>
        <v>0</v>
      </c>
    </row>
    <row r="424" spans="1:21" x14ac:dyDescent="0.25">
      <c r="A424" s="3" t="s">
        <v>8</v>
      </c>
      <c r="B424" s="3">
        <v>413</v>
      </c>
      <c r="C424" s="3">
        <v>413</v>
      </c>
      <c r="D424" s="10">
        <v>14.5</v>
      </c>
      <c r="E424" s="23">
        <f t="shared" si="106"/>
        <v>4.0277777777777777</v>
      </c>
      <c r="F424" s="17">
        <f t="shared" si="112"/>
        <v>6.4814814814814881E-2</v>
      </c>
      <c r="G424" s="17">
        <f t="shared" si="107"/>
        <v>4.569271922627534</v>
      </c>
      <c r="H424" s="17">
        <f t="shared" si="108"/>
        <v>64.049764778099998</v>
      </c>
      <c r="I424" s="17">
        <f t="shared" si="100"/>
        <v>18.666861111111128</v>
      </c>
      <c r="J424" s="17">
        <f t="shared" si="109"/>
        <v>87.285897811838666</v>
      </c>
      <c r="K424" s="17">
        <f t="shared" si="110"/>
        <v>0.3515681995199057</v>
      </c>
      <c r="L424" s="17">
        <f t="shared" si="101"/>
        <v>0</v>
      </c>
      <c r="M424" s="17">
        <f t="shared" si="111"/>
        <v>2.3361354456018515</v>
      </c>
      <c r="N424" s="17">
        <f t="shared" si="113"/>
        <v>9.1309722222222223E-2</v>
      </c>
      <c r="O424" s="17">
        <f t="shared" si="114"/>
        <v>279.97034015778127</v>
      </c>
      <c r="P424" s="26">
        <f t="shared" si="102"/>
        <v>7.7769538932717014E-2</v>
      </c>
      <c r="Q424" s="17">
        <f t="shared" si="115"/>
        <v>-28.851078856839802</v>
      </c>
      <c r="R424" s="17">
        <f t="shared" si="103"/>
        <v>8.0141885713443887E-3</v>
      </c>
      <c r="S424" s="17">
        <f t="shared" si="104"/>
        <v>0</v>
      </c>
      <c r="T424" s="17">
        <f t="shared" si="105"/>
        <v>6.975535036137262E-2</v>
      </c>
      <c r="U424">
        <f t="shared" si="116"/>
        <v>0</v>
      </c>
    </row>
    <row r="425" spans="1:21" x14ac:dyDescent="0.25">
      <c r="A425" s="3" t="s">
        <v>8</v>
      </c>
      <c r="B425" s="3">
        <v>414</v>
      </c>
      <c r="C425" s="3">
        <v>414</v>
      </c>
      <c r="D425" s="10">
        <v>14.9</v>
      </c>
      <c r="E425" s="23">
        <f t="shared" si="106"/>
        <v>4.1388888888888893</v>
      </c>
      <c r="F425" s="17">
        <f t="shared" si="112"/>
        <v>0.12962962962962976</v>
      </c>
      <c r="G425" s="17">
        <f t="shared" si="107"/>
        <v>4.8248468943759297</v>
      </c>
      <c r="H425" s="17">
        <f t="shared" si="108"/>
        <v>64.049764778099998</v>
      </c>
      <c r="I425" s="17">
        <f t="shared" si="100"/>
        <v>37.333722222222256</v>
      </c>
      <c r="J425" s="17">
        <f t="shared" si="109"/>
        <v>106.20833389469817</v>
      </c>
      <c r="K425" s="17">
        <f t="shared" si="110"/>
        <v>0.43958449306416747</v>
      </c>
      <c r="L425" s="17">
        <f t="shared" si="101"/>
        <v>0</v>
      </c>
      <c r="M425" s="17">
        <f t="shared" si="111"/>
        <v>2.4668034733796302</v>
      </c>
      <c r="N425" s="17">
        <f t="shared" si="113"/>
        <v>9.3828611111111113E-2</v>
      </c>
      <c r="O425" s="17">
        <f t="shared" si="114"/>
        <v>280.40992465084543</v>
      </c>
      <c r="P425" s="26">
        <f t="shared" si="102"/>
        <v>7.7891645736345952E-2</v>
      </c>
      <c r="Q425" s="17">
        <f t="shared" si="115"/>
        <v>-28.851078856839802</v>
      </c>
      <c r="R425" s="17">
        <f t="shared" si="103"/>
        <v>8.0141885713443887E-3</v>
      </c>
      <c r="S425" s="17">
        <f t="shared" si="104"/>
        <v>0</v>
      </c>
      <c r="T425" s="17">
        <f t="shared" si="105"/>
        <v>6.9877457165001558E-2</v>
      </c>
      <c r="U425">
        <f t="shared" si="116"/>
        <v>0</v>
      </c>
    </row>
    <row r="426" spans="1:21" x14ac:dyDescent="0.25">
      <c r="A426" s="3" t="s">
        <v>8</v>
      </c>
      <c r="B426" s="3">
        <v>415</v>
      </c>
      <c r="C426" s="3">
        <v>415</v>
      </c>
      <c r="D426" s="10">
        <v>15.9</v>
      </c>
      <c r="E426" s="23">
        <f t="shared" si="106"/>
        <v>4.416666666666667</v>
      </c>
      <c r="F426" s="17">
        <f t="shared" si="112"/>
        <v>0.23148148148148126</v>
      </c>
      <c r="G426" s="17">
        <f t="shared" si="107"/>
        <v>5.4942099156217221</v>
      </c>
      <c r="H426" s="17">
        <f t="shared" si="108"/>
        <v>64.049764778099998</v>
      </c>
      <c r="I426" s="17">
        <f t="shared" si="100"/>
        <v>66.667361111111049</v>
      </c>
      <c r="J426" s="17">
        <f t="shared" si="109"/>
        <v>136.21133580483277</v>
      </c>
      <c r="K426" s="17">
        <f t="shared" si="110"/>
        <v>0.60160006647134479</v>
      </c>
      <c r="L426" s="17">
        <f t="shared" si="101"/>
        <v>0</v>
      </c>
      <c r="M426" s="17">
        <f t="shared" si="111"/>
        <v>2.8090292604166667</v>
      </c>
      <c r="N426" s="17">
        <f t="shared" si="113"/>
        <v>0.10012583333333333</v>
      </c>
      <c r="O426" s="17">
        <f t="shared" si="114"/>
        <v>281.01152471731677</v>
      </c>
      <c r="P426" s="26">
        <f t="shared" si="102"/>
        <v>7.8058756865921328E-2</v>
      </c>
      <c r="Q426" s="17">
        <f t="shared" si="115"/>
        <v>-28.851078856839802</v>
      </c>
      <c r="R426" s="17">
        <f t="shared" si="103"/>
        <v>8.0141885713443887E-3</v>
      </c>
      <c r="S426" s="17">
        <f t="shared" si="104"/>
        <v>0</v>
      </c>
      <c r="T426" s="17">
        <f t="shared" si="105"/>
        <v>7.0044568294576934E-2</v>
      </c>
      <c r="U426">
        <f t="shared" si="116"/>
        <v>0</v>
      </c>
    </row>
    <row r="427" spans="1:21" x14ac:dyDescent="0.25">
      <c r="A427" s="3" t="s">
        <v>8</v>
      </c>
      <c r="B427" s="3">
        <v>416</v>
      </c>
      <c r="C427" s="3">
        <v>416</v>
      </c>
      <c r="D427" s="10">
        <v>17.399999999999999</v>
      </c>
      <c r="E427" s="23">
        <f t="shared" si="106"/>
        <v>4.833333333333333</v>
      </c>
      <c r="F427" s="17">
        <f t="shared" si="112"/>
        <v>0.25925925925925924</v>
      </c>
      <c r="G427" s="17">
        <f t="shared" si="107"/>
        <v>6.5797515685836485</v>
      </c>
      <c r="H427" s="17">
        <f t="shared" si="108"/>
        <v>64.049764778099998</v>
      </c>
      <c r="I427" s="17">
        <f t="shared" si="100"/>
        <v>74.667444444444442</v>
      </c>
      <c r="J427" s="17">
        <f t="shared" si="109"/>
        <v>145.29696079112807</v>
      </c>
      <c r="K427" s="17">
        <f t="shared" si="110"/>
        <v>0.70226864382378562</v>
      </c>
      <c r="L427" s="17">
        <f t="shared" si="101"/>
        <v>0</v>
      </c>
      <c r="M427" s="17">
        <f t="shared" si="111"/>
        <v>3.364035041666666</v>
      </c>
      <c r="N427" s="17">
        <f t="shared" si="113"/>
        <v>0.10957166666666665</v>
      </c>
      <c r="O427" s="17">
        <f t="shared" si="114"/>
        <v>281.71379336114057</v>
      </c>
      <c r="P427" s="26">
        <f t="shared" si="102"/>
        <v>7.8253831489205714E-2</v>
      </c>
      <c r="Q427" s="17">
        <f t="shared" si="115"/>
        <v>-28.851078856839802</v>
      </c>
      <c r="R427" s="17">
        <f t="shared" si="103"/>
        <v>8.0141885713443887E-3</v>
      </c>
      <c r="S427" s="17">
        <f t="shared" si="104"/>
        <v>0</v>
      </c>
      <c r="T427" s="17">
        <f t="shared" si="105"/>
        <v>7.023964291786132E-2</v>
      </c>
      <c r="U427">
        <f t="shared" si="116"/>
        <v>0</v>
      </c>
    </row>
    <row r="428" spans="1:21" x14ac:dyDescent="0.25">
      <c r="A428" s="3" t="s">
        <v>8</v>
      </c>
      <c r="B428" s="3">
        <v>417</v>
      </c>
      <c r="C428" s="3">
        <v>417</v>
      </c>
      <c r="D428" s="10">
        <v>18.7</v>
      </c>
      <c r="E428" s="23">
        <f t="shared" si="106"/>
        <v>5.1944444444444446</v>
      </c>
      <c r="F428" s="17">
        <f t="shared" si="112"/>
        <v>0.15740740740740744</v>
      </c>
      <c r="G428" s="17">
        <f t="shared" si="107"/>
        <v>7.5996608733584914</v>
      </c>
      <c r="H428" s="17">
        <f t="shared" si="108"/>
        <v>64.049764778099998</v>
      </c>
      <c r="I428" s="17">
        <f t="shared" si="100"/>
        <v>45.333805555555564</v>
      </c>
      <c r="J428" s="17">
        <f t="shared" si="109"/>
        <v>116.98323120701406</v>
      </c>
      <c r="K428" s="17">
        <f t="shared" si="110"/>
        <v>0.60766289543643415</v>
      </c>
      <c r="L428" s="17">
        <f t="shared" si="101"/>
        <v>0</v>
      </c>
      <c r="M428" s="17">
        <f t="shared" si="111"/>
        <v>3.8854849178240745</v>
      </c>
      <c r="N428" s="17">
        <f t="shared" si="113"/>
        <v>0.11775805555555556</v>
      </c>
      <c r="O428" s="17">
        <f t="shared" si="114"/>
        <v>282.32145625657699</v>
      </c>
      <c r="P428" s="26">
        <f t="shared" si="102"/>
        <v>7.8422626737938053E-2</v>
      </c>
      <c r="Q428" s="17">
        <f t="shared" si="115"/>
        <v>-28.851078856839802</v>
      </c>
      <c r="R428" s="17">
        <f t="shared" si="103"/>
        <v>8.0141885713443887E-3</v>
      </c>
      <c r="S428" s="17">
        <f t="shared" si="104"/>
        <v>0</v>
      </c>
      <c r="T428" s="17">
        <f t="shared" si="105"/>
        <v>7.0408438166593659E-2</v>
      </c>
      <c r="U428">
        <f t="shared" si="116"/>
        <v>0</v>
      </c>
    </row>
    <row r="429" spans="1:21" x14ac:dyDescent="0.25">
      <c r="A429" s="3" t="s">
        <v>8</v>
      </c>
      <c r="B429" s="3">
        <v>418</v>
      </c>
      <c r="C429" s="3">
        <v>418</v>
      </c>
      <c r="D429" s="10">
        <v>19.100000000000001</v>
      </c>
      <c r="E429" s="23">
        <f t="shared" si="106"/>
        <v>5.3055555555555554</v>
      </c>
      <c r="F429" s="17">
        <f t="shared" si="112"/>
        <v>9.2592592592592258E-3</v>
      </c>
      <c r="G429" s="17">
        <f t="shared" si="107"/>
        <v>7.9282572656064243</v>
      </c>
      <c r="H429" s="17">
        <f t="shared" si="108"/>
        <v>64.049764778099998</v>
      </c>
      <c r="I429" s="17">
        <f t="shared" si="100"/>
        <v>2.6666944444444347</v>
      </c>
      <c r="J429" s="17">
        <f t="shared" si="109"/>
        <v>74.644716488150848</v>
      </c>
      <c r="K429" s="17">
        <f t="shared" si="110"/>
        <v>0.39603169025657808</v>
      </c>
      <c r="L429" s="17">
        <f t="shared" si="101"/>
        <v>0</v>
      </c>
      <c r="M429" s="17">
        <f t="shared" si="111"/>
        <v>4.0534866678240737</v>
      </c>
      <c r="N429" s="17">
        <f t="shared" si="113"/>
        <v>0.12027694444444444</v>
      </c>
      <c r="O429" s="17">
        <f t="shared" si="114"/>
        <v>282.71748794683356</v>
      </c>
      <c r="P429" s="26">
        <f t="shared" si="102"/>
        <v>7.8532635540787099E-2</v>
      </c>
      <c r="Q429" s="17">
        <f t="shared" si="115"/>
        <v>-28.851078856839802</v>
      </c>
      <c r="R429" s="17">
        <f t="shared" si="103"/>
        <v>8.0141885713443887E-3</v>
      </c>
      <c r="S429" s="17">
        <f t="shared" si="104"/>
        <v>0</v>
      </c>
      <c r="T429" s="17">
        <f t="shared" si="105"/>
        <v>7.0518446969442705E-2</v>
      </c>
      <c r="U429">
        <f t="shared" si="116"/>
        <v>0</v>
      </c>
    </row>
    <row r="430" spans="1:21" x14ac:dyDescent="0.25">
      <c r="A430" s="3" t="s">
        <v>8</v>
      </c>
      <c r="B430" s="3">
        <v>419</v>
      </c>
      <c r="C430" s="3">
        <v>419</v>
      </c>
      <c r="D430" s="10">
        <v>18.8</v>
      </c>
      <c r="E430" s="23">
        <f t="shared" si="106"/>
        <v>5.2222222222222223</v>
      </c>
      <c r="F430" s="17">
        <f t="shared" si="112"/>
        <v>-0.1388888888888887</v>
      </c>
      <c r="G430" s="17">
        <f t="shared" si="107"/>
        <v>7.6811579944517279</v>
      </c>
      <c r="H430" s="17">
        <f t="shared" si="108"/>
        <v>64.049764778099998</v>
      </c>
      <c r="I430" s="17">
        <f t="shared" si="100"/>
        <v>-40.000416666666609</v>
      </c>
      <c r="J430" s="17">
        <f t="shared" si="109"/>
        <v>31.730506105885112</v>
      </c>
      <c r="K430" s="17">
        <f t="shared" si="110"/>
        <v>0.16570375410851113</v>
      </c>
      <c r="L430" s="17">
        <f t="shared" si="101"/>
        <v>0</v>
      </c>
      <c r="M430" s="17">
        <f t="shared" si="111"/>
        <v>3.9271520185185183</v>
      </c>
      <c r="N430" s="17">
        <f t="shared" si="113"/>
        <v>0.11838777777777777</v>
      </c>
      <c r="O430" s="17">
        <f t="shared" si="114"/>
        <v>282.88319170094206</v>
      </c>
      <c r="P430" s="26">
        <f t="shared" si="102"/>
        <v>7.8578664361372799E-2</v>
      </c>
      <c r="Q430" s="17">
        <f t="shared" si="115"/>
        <v>-28.851078856839802</v>
      </c>
      <c r="R430" s="17">
        <f t="shared" si="103"/>
        <v>8.0141885713443887E-3</v>
      </c>
      <c r="S430" s="17">
        <f t="shared" si="104"/>
        <v>0</v>
      </c>
      <c r="T430" s="17">
        <f t="shared" si="105"/>
        <v>7.0564475790028405E-2</v>
      </c>
      <c r="U430">
        <f t="shared" si="116"/>
        <v>0</v>
      </c>
    </row>
    <row r="431" spans="1:21" x14ac:dyDescent="0.25">
      <c r="A431" s="3" t="s">
        <v>8</v>
      </c>
      <c r="B431" s="3">
        <v>420</v>
      </c>
      <c r="C431" s="3">
        <v>420</v>
      </c>
      <c r="D431" s="10">
        <v>17.600000000000001</v>
      </c>
      <c r="E431" s="23">
        <f t="shared" si="106"/>
        <v>4.8888888888888893</v>
      </c>
      <c r="F431" s="17">
        <f t="shared" si="112"/>
        <v>-0.20370370370370386</v>
      </c>
      <c r="G431" s="17">
        <f t="shared" si="107"/>
        <v>6.7318795279576946</v>
      </c>
      <c r="H431" s="17">
        <f t="shared" si="108"/>
        <v>64.049764778099998</v>
      </c>
      <c r="I431" s="17">
        <f t="shared" si="100"/>
        <v>-58.667277777777819</v>
      </c>
      <c r="J431" s="17">
        <f t="shared" si="109"/>
        <v>12.114366528279881</v>
      </c>
      <c r="K431" s="17">
        <f t="shared" si="110"/>
        <v>5.9225791916034977E-2</v>
      </c>
      <c r="L431" s="17">
        <f t="shared" si="101"/>
        <v>0</v>
      </c>
      <c r="M431" s="17">
        <f t="shared" si="111"/>
        <v>3.4418136296296296</v>
      </c>
      <c r="N431" s="17">
        <f t="shared" si="113"/>
        <v>0.11083111111111112</v>
      </c>
      <c r="O431" s="17">
        <f t="shared" si="114"/>
        <v>282.94241749285811</v>
      </c>
      <c r="P431" s="26">
        <f t="shared" si="102"/>
        <v>7.8595115970238369E-2</v>
      </c>
      <c r="Q431" s="17">
        <f t="shared" si="115"/>
        <v>-28.851078856839802</v>
      </c>
      <c r="R431" s="17">
        <f t="shared" si="103"/>
        <v>8.0141885713443887E-3</v>
      </c>
      <c r="S431" s="17">
        <f t="shared" si="104"/>
        <v>0</v>
      </c>
      <c r="T431" s="17">
        <f t="shared" si="105"/>
        <v>7.0580927398893975E-2</v>
      </c>
      <c r="U431">
        <f t="shared" si="116"/>
        <v>0</v>
      </c>
    </row>
    <row r="432" spans="1:21" x14ac:dyDescent="0.25">
      <c r="A432" s="3" t="s">
        <v>8</v>
      </c>
      <c r="B432" s="3">
        <v>421</v>
      </c>
      <c r="C432" s="3">
        <v>421</v>
      </c>
      <c r="D432" s="10">
        <v>16.600000000000001</v>
      </c>
      <c r="E432" s="23">
        <f t="shared" si="106"/>
        <v>4.6111111111111107</v>
      </c>
      <c r="F432" s="17">
        <f t="shared" si="112"/>
        <v>-0.12962962962962976</v>
      </c>
      <c r="G432" s="17">
        <f t="shared" si="107"/>
        <v>5.9886257835873629</v>
      </c>
      <c r="H432" s="17">
        <f t="shared" si="108"/>
        <v>64.049764778099998</v>
      </c>
      <c r="I432" s="17">
        <f t="shared" si="100"/>
        <v>-37.333722222222256</v>
      </c>
      <c r="J432" s="17">
        <f t="shared" si="109"/>
        <v>32.704668339465108</v>
      </c>
      <c r="K432" s="17">
        <f t="shared" si="110"/>
        <v>0.15080485956531131</v>
      </c>
      <c r="L432" s="17">
        <f t="shared" si="101"/>
        <v>0</v>
      </c>
      <c r="M432" s="17">
        <f t="shared" si="111"/>
        <v>3.0618096712962957</v>
      </c>
      <c r="N432" s="17">
        <f t="shared" si="113"/>
        <v>0.10453388888888887</v>
      </c>
      <c r="O432" s="17">
        <f t="shared" si="114"/>
        <v>283.09322235242342</v>
      </c>
      <c r="P432" s="26">
        <f t="shared" si="102"/>
        <v>7.8637006209006502E-2</v>
      </c>
      <c r="Q432" s="17">
        <f t="shared" si="115"/>
        <v>-28.851078856839802</v>
      </c>
      <c r="R432" s="17">
        <f t="shared" si="103"/>
        <v>8.0141885713443887E-3</v>
      </c>
      <c r="S432" s="17">
        <f t="shared" si="104"/>
        <v>0</v>
      </c>
      <c r="T432" s="17">
        <f t="shared" si="105"/>
        <v>7.0622817637662108E-2</v>
      </c>
      <c r="U432">
        <f t="shared" si="116"/>
        <v>0</v>
      </c>
    </row>
    <row r="433" spans="1:21" x14ac:dyDescent="0.25">
      <c r="A433" s="3" t="s">
        <v>8</v>
      </c>
      <c r="B433" s="3">
        <v>422</v>
      </c>
      <c r="C433" s="3">
        <v>422</v>
      </c>
      <c r="D433" s="10">
        <v>16.2</v>
      </c>
      <c r="E433" s="23">
        <f t="shared" si="106"/>
        <v>4.5</v>
      </c>
      <c r="F433" s="17">
        <f t="shared" si="112"/>
        <v>-1.8518518518518452E-2</v>
      </c>
      <c r="G433" s="17">
        <f t="shared" si="107"/>
        <v>5.703494522589156</v>
      </c>
      <c r="H433" s="17">
        <f t="shared" si="108"/>
        <v>64.049764778099998</v>
      </c>
      <c r="I433" s="17">
        <f t="shared" si="100"/>
        <v>-5.3333888888888694</v>
      </c>
      <c r="J433" s="17">
        <f t="shared" si="109"/>
        <v>64.419870411800275</v>
      </c>
      <c r="K433" s="17">
        <f t="shared" si="110"/>
        <v>0.28988941685310121</v>
      </c>
      <c r="L433" s="17">
        <f t="shared" si="101"/>
        <v>0</v>
      </c>
      <c r="M433" s="17">
        <f t="shared" si="111"/>
        <v>2.9160303749999996</v>
      </c>
      <c r="N433" s="17">
        <f t="shared" si="113"/>
        <v>0.10201499999999999</v>
      </c>
      <c r="O433" s="17">
        <f t="shared" si="114"/>
        <v>283.38311176927652</v>
      </c>
      <c r="P433" s="26">
        <f t="shared" si="102"/>
        <v>7.8717531047021255E-2</v>
      </c>
      <c r="Q433" s="17">
        <f t="shared" si="115"/>
        <v>-28.851078856839802</v>
      </c>
      <c r="R433" s="17">
        <f t="shared" si="103"/>
        <v>8.0141885713443887E-3</v>
      </c>
      <c r="S433" s="17">
        <f t="shared" si="104"/>
        <v>0</v>
      </c>
      <c r="T433" s="17">
        <f t="shared" si="105"/>
        <v>7.0703342475676861E-2</v>
      </c>
      <c r="U433">
        <f t="shared" si="116"/>
        <v>0</v>
      </c>
    </row>
    <row r="434" spans="1:21" x14ac:dyDescent="0.25">
      <c r="A434" s="3" t="s">
        <v>8</v>
      </c>
      <c r="B434" s="3">
        <v>423</v>
      </c>
      <c r="C434" s="3">
        <v>423</v>
      </c>
      <c r="D434" s="10">
        <v>16.399999999999999</v>
      </c>
      <c r="E434" s="23">
        <f t="shared" si="106"/>
        <v>4.5555555555555554</v>
      </c>
      <c r="F434" s="17">
        <f t="shared" si="112"/>
        <v>9.259259259259256E-2</v>
      </c>
      <c r="G434" s="17">
        <f t="shared" si="107"/>
        <v>5.8451908504632657</v>
      </c>
      <c r="H434" s="17">
        <f t="shared" si="108"/>
        <v>64.049764778099998</v>
      </c>
      <c r="I434" s="17">
        <f t="shared" si="100"/>
        <v>26.666944444444432</v>
      </c>
      <c r="J434" s="17">
        <f t="shared" si="109"/>
        <v>96.561900073007706</v>
      </c>
      <c r="K434" s="17">
        <f t="shared" si="110"/>
        <v>0.4398931003325906</v>
      </c>
      <c r="L434" s="17">
        <f t="shared" si="101"/>
        <v>0</v>
      </c>
      <c r="M434" s="17">
        <f t="shared" si="111"/>
        <v>2.9884755740740738</v>
      </c>
      <c r="N434" s="17">
        <f t="shared" si="113"/>
        <v>0.10327444444444443</v>
      </c>
      <c r="O434" s="17">
        <f t="shared" si="114"/>
        <v>283.82300486960912</v>
      </c>
      <c r="P434" s="26">
        <f t="shared" si="102"/>
        <v>7.8839723574891427E-2</v>
      </c>
      <c r="Q434" s="17">
        <f t="shared" si="115"/>
        <v>-28.851078856839802</v>
      </c>
      <c r="R434" s="17">
        <f t="shared" si="103"/>
        <v>8.0141885713443887E-3</v>
      </c>
      <c r="S434" s="17">
        <f t="shared" si="104"/>
        <v>0</v>
      </c>
      <c r="T434" s="17">
        <f t="shared" si="105"/>
        <v>7.0825535003547033E-2</v>
      </c>
      <c r="U434">
        <f t="shared" si="116"/>
        <v>0</v>
      </c>
    </row>
    <row r="435" spans="1:21" x14ac:dyDescent="0.25">
      <c r="A435" s="3" t="s">
        <v>8</v>
      </c>
      <c r="B435" s="3">
        <v>424</v>
      </c>
      <c r="C435" s="3">
        <v>424</v>
      </c>
      <c r="D435" s="10">
        <v>17.2</v>
      </c>
      <c r="E435" s="23">
        <f t="shared" si="106"/>
        <v>4.7777777777777777</v>
      </c>
      <c r="F435" s="17">
        <f t="shared" si="112"/>
        <v>0.25</v>
      </c>
      <c r="G435" s="17">
        <f t="shared" si="107"/>
        <v>6.4293622144595943</v>
      </c>
      <c r="H435" s="17">
        <f t="shared" si="108"/>
        <v>64.049764778099998</v>
      </c>
      <c r="I435" s="17">
        <f t="shared" si="100"/>
        <v>72.000749999999996</v>
      </c>
      <c r="J435" s="17">
        <f t="shared" si="109"/>
        <v>142.47987699255958</v>
      </c>
      <c r="K435" s="17">
        <f t="shared" si="110"/>
        <v>0.68073719007556244</v>
      </c>
      <c r="L435" s="17">
        <f t="shared" si="101"/>
        <v>0</v>
      </c>
      <c r="M435" s="17">
        <f t="shared" si="111"/>
        <v>3.2871453518518514</v>
      </c>
      <c r="N435" s="17">
        <f t="shared" si="113"/>
        <v>0.10831222222222221</v>
      </c>
      <c r="O435" s="17">
        <f t="shared" si="114"/>
        <v>284.50374205968467</v>
      </c>
      <c r="P435" s="26">
        <f t="shared" si="102"/>
        <v>7.9028817238801299E-2</v>
      </c>
      <c r="Q435" s="17">
        <f t="shared" si="115"/>
        <v>-28.851078856839802</v>
      </c>
      <c r="R435" s="17">
        <f t="shared" si="103"/>
        <v>8.0141885713443887E-3</v>
      </c>
      <c r="S435" s="17">
        <f t="shared" si="104"/>
        <v>0</v>
      </c>
      <c r="T435" s="17">
        <f t="shared" si="105"/>
        <v>7.1014628667456905E-2</v>
      </c>
      <c r="U435">
        <f t="shared" si="116"/>
        <v>0</v>
      </c>
    </row>
    <row r="436" spans="1:21" x14ac:dyDescent="0.25">
      <c r="A436" s="3" t="s">
        <v>8</v>
      </c>
      <c r="B436" s="3">
        <v>425</v>
      </c>
      <c r="C436" s="3">
        <v>425</v>
      </c>
      <c r="D436" s="10">
        <v>19.100000000000001</v>
      </c>
      <c r="E436" s="23">
        <f t="shared" si="106"/>
        <v>5.3055555555555554</v>
      </c>
      <c r="F436" s="17">
        <f t="shared" si="112"/>
        <v>0.5</v>
      </c>
      <c r="G436" s="17">
        <f t="shared" si="107"/>
        <v>7.9282572656064243</v>
      </c>
      <c r="H436" s="17">
        <f t="shared" si="108"/>
        <v>64.049764778099998</v>
      </c>
      <c r="I436" s="17">
        <f t="shared" si="100"/>
        <v>144.00149999999999</v>
      </c>
      <c r="J436" s="17">
        <f t="shared" si="109"/>
        <v>215.97952204370642</v>
      </c>
      <c r="K436" s="17">
        <f t="shared" si="110"/>
        <v>1.1458913530652202</v>
      </c>
      <c r="L436" s="17">
        <f t="shared" si="101"/>
        <v>0</v>
      </c>
      <c r="M436" s="17">
        <f t="shared" si="111"/>
        <v>4.0534866678240737</v>
      </c>
      <c r="N436" s="17">
        <f t="shared" si="113"/>
        <v>0.12027694444444444</v>
      </c>
      <c r="O436" s="17">
        <f t="shared" si="114"/>
        <v>285.64963341274989</v>
      </c>
      <c r="P436" s="26">
        <f t="shared" si="102"/>
        <v>7.9347120392430526E-2</v>
      </c>
      <c r="Q436" s="17">
        <f t="shared" si="115"/>
        <v>-28.851078856839802</v>
      </c>
      <c r="R436" s="17">
        <f t="shared" si="103"/>
        <v>8.0141885713443887E-3</v>
      </c>
      <c r="S436" s="17">
        <f t="shared" si="104"/>
        <v>0</v>
      </c>
      <c r="T436" s="17">
        <f t="shared" si="105"/>
        <v>7.1332931821086132E-2</v>
      </c>
      <c r="U436">
        <f t="shared" si="116"/>
        <v>0</v>
      </c>
    </row>
    <row r="437" spans="1:21" x14ac:dyDescent="0.25">
      <c r="A437" s="3" t="s">
        <v>8</v>
      </c>
      <c r="B437" s="3">
        <v>426</v>
      </c>
      <c r="C437" s="3">
        <v>426</v>
      </c>
      <c r="D437" s="10">
        <v>22.6</v>
      </c>
      <c r="E437" s="23">
        <f t="shared" si="106"/>
        <v>6.2777777777777777</v>
      </c>
      <c r="F437" s="17">
        <f t="shared" si="112"/>
        <v>0.76851851851851849</v>
      </c>
      <c r="G437" s="17">
        <f t="shared" si="107"/>
        <v>11.100125218555242</v>
      </c>
      <c r="H437" s="17">
        <f t="shared" si="108"/>
        <v>64.049764778099998</v>
      </c>
      <c r="I437" s="17">
        <f t="shared" si="100"/>
        <v>221.33563888888887</v>
      </c>
      <c r="J437" s="17">
        <f t="shared" si="109"/>
        <v>296.48552888554411</v>
      </c>
      <c r="K437" s="17">
        <f t="shared" si="110"/>
        <v>1.8612702646703603</v>
      </c>
      <c r="L437" s="17">
        <f t="shared" si="101"/>
        <v>0</v>
      </c>
      <c r="M437" s="17">
        <f t="shared" si="111"/>
        <v>5.6751702268518507</v>
      </c>
      <c r="N437" s="17">
        <f t="shared" si="113"/>
        <v>0.14231722222222221</v>
      </c>
      <c r="O437" s="17">
        <f t="shared" si="114"/>
        <v>287.51090367742023</v>
      </c>
      <c r="P437" s="26">
        <f t="shared" si="102"/>
        <v>7.986413991039451E-2</v>
      </c>
      <c r="Q437" s="17">
        <f t="shared" si="115"/>
        <v>-28.851078856839802</v>
      </c>
      <c r="R437" s="17">
        <f t="shared" si="103"/>
        <v>8.0141885713443887E-3</v>
      </c>
      <c r="S437" s="17">
        <f t="shared" si="104"/>
        <v>0</v>
      </c>
      <c r="T437" s="17">
        <f t="shared" si="105"/>
        <v>7.1849951339050117E-2</v>
      </c>
      <c r="U437">
        <f t="shared" si="116"/>
        <v>0</v>
      </c>
    </row>
    <row r="438" spans="1:21" x14ac:dyDescent="0.25">
      <c r="A438" s="3" t="s">
        <v>8</v>
      </c>
      <c r="B438" s="3">
        <v>427</v>
      </c>
      <c r="C438" s="3">
        <v>427</v>
      </c>
      <c r="D438" s="10">
        <v>27.4</v>
      </c>
      <c r="E438" s="23">
        <f t="shared" si="106"/>
        <v>7.6111111111111107</v>
      </c>
      <c r="F438" s="17">
        <f t="shared" si="112"/>
        <v>0.83333333333333359</v>
      </c>
      <c r="G438" s="17">
        <f t="shared" si="107"/>
        <v>16.315940968522462</v>
      </c>
      <c r="H438" s="17">
        <f t="shared" si="108"/>
        <v>64.049764778099998</v>
      </c>
      <c r="I438" s="17">
        <f t="shared" si="100"/>
        <v>240.00250000000005</v>
      </c>
      <c r="J438" s="17">
        <f t="shared" si="109"/>
        <v>320.36820574662249</v>
      </c>
      <c r="K438" s="17">
        <f t="shared" si="110"/>
        <v>2.4383580104048486</v>
      </c>
      <c r="L438" s="17">
        <f t="shared" si="101"/>
        <v>0</v>
      </c>
      <c r="M438" s="17">
        <f t="shared" si="111"/>
        <v>8.3418646712962943</v>
      </c>
      <c r="N438" s="17">
        <f t="shared" si="113"/>
        <v>0.17254388888888889</v>
      </c>
      <c r="O438" s="17">
        <f t="shared" si="114"/>
        <v>289.94926168782507</v>
      </c>
      <c r="P438" s="26">
        <f t="shared" si="102"/>
        <v>8.0541461579951415E-2</v>
      </c>
      <c r="Q438" s="17">
        <f t="shared" si="115"/>
        <v>-28.851078856839802</v>
      </c>
      <c r="R438" s="17">
        <f t="shared" si="103"/>
        <v>8.0141885713443887E-3</v>
      </c>
      <c r="S438" s="17">
        <f t="shared" si="104"/>
        <v>0</v>
      </c>
      <c r="T438" s="17">
        <f t="shared" si="105"/>
        <v>7.2527273008607021E-2</v>
      </c>
      <c r="U438">
        <f t="shared" si="116"/>
        <v>0</v>
      </c>
    </row>
    <row r="439" spans="1:21" x14ac:dyDescent="0.25">
      <c r="A439" s="3" t="s">
        <v>8</v>
      </c>
      <c r="B439" s="3">
        <v>428</v>
      </c>
      <c r="C439" s="3">
        <v>428</v>
      </c>
      <c r="D439" s="10">
        <v>31.6</v>
      </c>
      <c r="E439" s="23">
        <f t="shared" si="106"/>
        <v>8.7777777777777786</v>
      </c>
      <c r="F439" s="17">
        <f t="shared" si="112"/>
        <v>0.55555555555555591</v>
      </c>
      <c r="G439" s="17">
        <f t="shared" si="107"/>
        <v>21.701270730363621</v>
      </c>
      <c r="H439" s="17">
        <f t="shared" si="108"/>
        <v>64.049764778099998</v>
      </c>
      <c r="I439" s="17">
        <f t="shared" si="100"/>
        <v>160.00166666666675</v>
      </c>
      <c r="J439" s="17">
        <f t="shared" si="109"/>
        <v>245.75270217513037</v>
      </c>
      <c r="K439" s="17">
        <f t="shared" si="110"/>
        <v>2.1571626079817001</v>
      </c>
      <c r="L439" s="17">
        <f t="shared" si="101"/>
        <v>0</v>
      </c>
      <c r="M439" s="17">
        <f t="shared" si="111"/>
        <v>11.095226685185185</v>
      </c>
      <c r="N439" s="17">
        <f t="shared" si="113"/>
        <v>0.19899222222222224</v>
      </c>
      <c r="O439" s="17">
        <f t="shared" si="114"/>
        <v>292.10642429580679</v>
      </c>
      <c r="P439" s="26">
        <f t="shared" si="102"/>
        <v>8.1140673415501879E-2</v>
      </c>
      <c r="Q439" s="17">
        <f t="shared" si="115"/>
        <v>-28.851078856839802</v>
      </c>
      <c r="R439" s="17">
        <f t="shared" si="103"/>
        <v>8.0141885713443887E-3</v>
      </c>
      <c r="S439" s="17">
        <f t="shared" si="104"/>
        <v>0</v>
      </c>
      <c r="T439" s="17">
        <f t="shared" si="105"/>
        <v>7.3126484844157486E-2</v>
      </c>
      <c r="U439">
        <f t="shared" si="116"/>
        <v>0</v>
      </c>
    </row>
    <row r="440" spans="1:21" x14ac:dyDescent="0.25">
      <c r="A440" s="3" t="s">
        <v>8</v>
      </c>
      <c r="B440" s="3">
        <v>429</v>
      </c>
      <c r="C440" s="3">
        <v>429</v>
      </c>
      <c r="D440" s="10">
        <v>33.4</v>
      </c>
      <c r="E440" s="23">
        <f t="shared" si="106"/>
        <v>9.2777777777777786</v>
      </c>
      <c r="F440" s="17">
        <f t="shared" si="112"/>
        <v>0.1759259259259256</v>
      </c>
      <c r="G440" s="17">
        <f t="shared" si="107"/>
        <v>24.243980908472643</v>
      </c>
      <c r="H440" s="17">
        <f t="shared" si="108"/>
        <v>64.049764778099998</v>
      </c>
      <c r="I440" s="17">
        <f t="shared" si="100"/>
        <v>50.667194444444348</v>
      </c>
      <c r="J440" s="17">
        <f t="shared" si="109"/>
        <v>138.96094013101697</v>
      </c>
      <c r="K440" s="17">
        <f t="shared" si="110"/>
        <v>1.2892487223266575</v>
      </c>
      <c r="L440" s="17">
        <f t="shared" si="101"/>
        <v>0</v>
      </c>
      <c r="M440" s="17">
        <f t="shared" si="111"/>
        <v>12.395240226851854</v>
      </c>
      <c r="N440" s="17">
        <f t="shared" si="113"/>
        <v>0.21032722222222222</v>
      </c>
      <c r="O440" s="17">
        <f t="shared" si="114"/>
        <v>293.39567301813344</v>
      </c>
      <c r="P440" s="26">
        <f t="shared" si="102"/>
        <v>8.1498798060592625E-2</v>
      </c>
      <c r="Q440" s="17">
        <f t="shared" si="115"/>
        <v>-28.851078856839802</v>
      </c>
      <c r="R440" s="17">
        <f t="shared" si="103"/>
        <v>8.0141885713443887E-3</v>
      </c>
      <c r="S440" s="17">
        <f t="shared" si="104"/>
        <v>0</v>
      </c>
      <c r="T440" s="17">
        <f t="shared" si="105"/>
        <v>7.3484609489248232E-2</v>
      </c>
      <c r="U440">
        <f t="shared" si="116"/>
        <v>0</v>
      </c>
    </row>
    <row r="441" spans="1:21" x14ac:dyDescent="0.25">
      <c r="A441" s="3" t="s">
        <v>8</v>
      </c>
      <c r="B441" s="3">
        <v>430</v>
      </c>
      <c r="C441" s="3">
        <v>430</v>
      </c>
      <c r="D441" s="10">
        <v>33.5</v>
      </c>
      <c r="E441" s="23">
        <f t="shared" si="106"/>
        <v>9.3055555555555554</v>
      </c>
      <c r="F441" s="17">
        <f t="shared" si="112"/>
        <v>-5.5555555555555948E-2</v>
      </c>
      <c r="G441" s="17">
        <f t="shared" si="107"/>
        <v>24.389371772502972</v>
      </c>
      <c r="H441" s="17">
        <f t="shared" si="108"/>
        <v>64.049764778099998</v>
      </c>
      <c r="I441" s="17">
        <f t="shared" si="100"/>
        <v>-16.000166666666779</v>
      </c>
      <c r="J441" s="17">
        <f t="shared" si="109"/>
        <v>72.438969883936181</v>
      </c>
      <c r="K441" s="17">
        <f t="shared" si="110"/>
        <v>0.67408485864218393</v>
      </c>
      <c r="L441" s="17">
        <f t="shared" si="101"/>
        <v>0</v>
      </c>
      <c r="M441" s="17">
        <f t="shared" si="111"/>
        <v>12.469574334490739</v>
      </c>
      <c r="N441" s="17">
        <f t="shared" si="113"/>
        <v>0.21095694444444443</v>
      </c>
      <c r="O441" s="17">
        <f t="shared" si="114"/>
        <v>294.06975787677561</v>
      </c>
      <c r="P441" s="26">
        <f t="shared" si="102"/>
        <v>8.1686043854659898E-2</v>
      </c>
      <c r="Q441" s="17">
        <f t="shared" si="115"/>
        <v>-28.851078856839802</v>
      </c>
      <c r="R441" s="17">
        <f t="shared" si="103"/>
        <v>8.0141885713443887E-3</v>
      </c>
      <c r="S441" s="17">
        <f t="shared" si="104"/>
        <v>0</v>
      </c>
      <c r="T441" s="17">
        <f t="shared" si="105"/>
        <v>7.3671855283315504E-2</v>
      </c>
      <c r="U441">
        <f t="shared" si="116"/>
        <v>0</v>
      </c>
    </row>
    <row r="442" spans="1:21" x14ac:dyDescent="0.25">
      <c r="A442" s="3" t="s">
        <v>8</v>
      </c>
      <c r="B442" s="3">
        <v>431</v>
      </c>
      <c r="C442" s="3">
        <v>431</v>
      </c>
      <c r="D442" s="10">
        <v>32.799999999999997</v>
      </c>
      <c r="E442" s="23">
        <f t="shared" si="106"/>
        <v>9.1111111111111107</v>
      </c>
      <c r="F442" s="17">
        <f t="shared" si="112"/>
        <v>-0.14814814814814822</v>
      </c>
      <c r="G442" s="17">
        <f t="shared" si="107"/>
        <v>23.380763401853063</v>
      </c>
      <c r="H442" s="17">
        <f t="shared" si="108"/>
        <v>64.049764778099998</v>
      </c>
      <c r="I442" s="17">
        <f t="shared" si="100"/>
        <v>-42.667111111111133</v>
      </c>
      <c r="J442" s="17">
        <f t="shared" si="109"/>
        <v>44.763417068841925</v>
      </c>
      <c r="K442" s="17">
        <f t="shared" si="110"/>
        <v>0.4078444666272264</v>
      </c>
      <c r="L442" s="17">
        <f t="shared" si="101"/>
        <v>0</v>
      </c>
      <c r="M442" s="17">
        <f t="shared" si="111"/>
        <v>11.953902296296295</v>
      </c>
      <c r="N442" s="17">
        <f t="shared" si="113"/>
        <v>0.20654888888888887</v>
      </c>
      <c r="O442" s="17">
        <f t="shared" si="114"/>
        <v>294.47760234340285</v>
      </c>
      <c r="P442" s="26">
        <f t="shared" si="102"/>
        <v>8.1799333984278563E-2</v>
      </c>
      <c r="Q442" s="17">
        <f t="shared" si="115"/>
        <v>-28.851078856839802</v>
      </c>
      <c r="R442" s="17">
        <f t="shared" si="103"/>
        <v>8.0141885713443887E-3</v>
      </c>
      <c r="S442" s="17">
        <f t="shared" si="104"/>
        <v>0</v>
      </c>
      <c r="T442" s="17">
        <f t="shared" si="105"/>
        <v>7.3785145412934169E-2</v>
      </c>
      <c r="U442">
        <f t="shared" si="116"/>
        <v>0</v>
      </c>
    </row>
    <row r="443" spans="1:21" x14ac:dyDescent="0.25">
      <c r="A443" s="3" t="s">
        <v>8</v>
      </c>
      <c r="B443" s="3">
        <v>432</v>
      </c>
      <c r="C443" s="3">
        <v>432</v>
      </c>
      <c r="D443" s="10">
        <v>31.9</v>
      </c>
      <c r="E443" s="23">
        <f t="shared" si="106"/>
        <v>8.8611111111111107</v>
      </c>
      <c r="F443" s="17">
        <f t="shared" si="112"/>
        <v>-0.1388888888888887</v>
      </c>
      <c r="G443" s="17">
        <f t="shared" si="107"/>
        <v>22.115276105517264</v>
      </c>
      <c r="H443" s="17">
        <f t="shared" si="108"/>
        <v>64.049764778099998</v>
      </c>
      <c r="I443" s="17">
        <f t="shared" si="100"/>
        <v>-40.000416666666609</v>
      </c>
      <c r="J443" s="17">
        <f t="shared" si="109"/>
        <v>46.164624216950656</v>
      </c>
      <c r="K443" s="17">
        <f t="shared" si="110"/>
        <v>0.4090698645890905</v>
      </c>
      <c r="L443" s="17">
        <f t="shared" si="101"/>
        <v>0</v>
      </c>
      <c r="M443" s="17">
        <f t="shared" si="111"/>
        <v>11.306895556712961</v>
      </c>
      <c r="N443" s="17">
        <f t="shared" si="113"/>
        <v>0.20088138888888887</v>
      </c>
      <c r="O443" s="17">
        <f t="shared" si="114"/>
        <v>294.88667220799192</v>
      </c>
      <c r="P443" s="26">
        <f t="shared" si="102"/>
        <v>8.1912964502219979E-2</v>
      </c>
      <c r="Q443" s="17">
        <f t="shared" si="115"/>
        <v>-28.851078856839802</v>
      </c>
      <c r="R443" s="17">
        <f t="shared" si="103"/>
        <v>8.0141885713443887E-3</v>
      </c>
      <c r="S443" s="17">
        <f t="shared" si="104"/>
        <v>0</v>
      </c>
      <c r="T443" s="17">
        <f t="shared" si="105"/>
        <v>7.3898775930875585E-2</v>
      </c>
      <c r="U443">
        <f t="shared" si="116"/>
        <v>0</v>
      </c>
    </row>
    <row r="444" spans="1:21" x14ac:dyDescent="0.25">
      <c r="A444" s="3" t="s">
        <v>8</v>
      </c>
      <c r="B444" s="3">
        <v>433</v>
      </c>
      <c r="C444" s="3">
        <v>433</v>
      </c>
      <c r="D444" s="10">
        <v>31.3</v>
      </c>
      <c r="E444" s="23">
        <f t="shared" si="106"/>
        <v>8.6944444444444446</v>
      </c>
      <c r="F444" s="17">
        <f t="shared" si="112"/>
        <v>-7.4074074074073806E-2</v>
      </c>
      <c r="G444" s="17">
        <f t="shared" si="107"/>
        <v>21.291177217022447</v>
      </c>
      <c r="H444" s="17">
        <f t="shared" si="108"/>
        <v>64.049764778099998</v>
      </c>
      <c r="I444" s="17">
        <f t="shared" si="100"/>
        <v>-21.333555555555478</v>
      </c>
      <c r="J444" s="17">
        <f t="shared" si="109"/>
        <v>64.007386439566972</v>
      </c>
      <c r="K444" s="17">
        <f t="shared" si="110"/>
        <v>0.55650866543290167</v>
      </c>
      <c r="L444" s="17">
        <f t="shared" si="101"/>
        <v>0</v>
      </c>
      <c r="M444" s="17">
        <f t="shared" si="111"/>
        <v>10.885557834490742</v>
      </c>
      <c r="N444" s="17">
        <f t="shared" si="113"/>
        <v>0.19710305555555555</v>
      </c>
      <c r="O444" s="17">
        <f t="shared" si="114"/>
        <v>295.44318087342481</v>
      </c>
      <c r="P444" s="26">
        <f t="shared" si="102"/>
        <v>8.2067550242617998E-2</v>
      </c>
      <c r="Q444" s="17">
        <f t="shared" si="115"/>
        <v>-28.851078856839802</v>
      </c>
      <c r="R444" s="17">
        <f t="shared" si="103"/>
        <v>8.0141885713443887E-3</v>
      </c>
      <c r="S444" s="17">
        <f t="shared" si="104"/>
        <v>0</v>
      </c>
      <c r="T444" s="17">
        <f t="shared" si="105"/>
        <v>7.4053361671273604E-2</v>
      </c>
      <c r="U444">
        <f t="shared" si="116"/>
        <v>0</v>
      </c>
    </row>
    <row r="445" spans="1:21" x14ac:dyDescent="0.25">
      <c r="A445" s="3" t="s">
        <v>8</v>
      </c>
      <c r="B445" s="3">
        <v>434</v>
      </c>
      <c r="C445" s="3">
        <v>434</v>
      </c>
      <c r="D445" s="10">
        <v>31.1</v>
      </c>
      <c r="E445" s="23">
        <f t="shared" si="106"/>
        <v>8.6388888888888893</v>
      </c>
      <c r="F445" s="17">
        <f t="shared" si="112"/>
        <v>-6.4814814814814881E-2</v>
      </c>
      <c r="G445" s="17">
        <f t="shared" si="107"/>
        <v>21.019954798024152</v>
      </c>
      <c r="H445" s="17">
        <f t="shared" si="108"/>
        <v>64.049764778099998</v>
      </c>
      <c r="I445" s="17">
        <f t="shared" si="100"/>
        <v>-18.666861111111128</v>
      </c>
      <c r="J445" s="17">
        <f t="shared" si="109"/>
        <v>66.402858465013026</v>
      </c>
      <c r="K445" s="17">
        <f t="shared" si="110"/>
        <v>0.57364691618386254</v>
      </c>
      <c r="L445" s="17">
        <f t="shared" si="101"/>
        <v>0</v>
      </c>
      <c r="M445" s="17">
        <f t="shared" si="111"/>
        <v>10.746889723379631</v>
      </c>
      <c r="N445" s="17">
        <f t="shared" si="113"/>
        <v>0.19584361111111112</v>
      </c>
      <c r="O445" s="17">
        <f t="shared" si="114"/>
        <v>296.01682778960867</v>
      </c>
      <c r="P445" s="26">
        <f t="shared" si="102"/>
        <v>8.2226896608224631E-2</v>
      </c>
      <c r="Q445" s="17">
        <f t="shared" si="115"/>
        <v>-28.851078856839802</v>
      </c>
      <c r="R445" s="17">
        <f t="shared" si="103"/>
        <v>8.0141885713443887E-3</v>
      </c>
      <c r="S445" s="17">
        <f t="shared" si="104"/>
        <v>0</v>
      </c>
      <c r="T445" s="17">
        <f t="shared" si="105"/>
        <v>7.4212708036880237E-2</v>
      </c>
      <c r="U445">
        <f t="shared" si="116"/>
        <v>0</v>
      </c>
    </row>
    <row r="446" spans="1:21" x14ac:dyDescent="0.25">
      <c r="A446" s="3" t="s">
        <v>8</v>
      </c>
      <c r="B446" s="3">
        <v>435</v>
      </c>
      <c r="C446" s="3">
        <v>435</v>
      </c>
      <c r="D446" s="10">
        <v>30.6</v>
      </c>
      <c r="E446" s="23">
        <f t="shared" si="106"/>
        <v>8.5</v>
      </c>
      <c r="F446" s="17">
        <f t="shared" si="112"/>
        <v>-0.17592592592592618</v>
      </c>
      <c r="G446" s="17">
        <f t="shared" si="107"/>
        <v>20.349505148497112</v>
      </c>
      <c r="H446" s="17">
        <f t="shared" si="108"/>
        <v>64.049764778099998</v>
      </c>
      <c r="I446" s="17">
        <f t="shared" si="100"/>
        <v>-50.667194444444512</v>
      </c>
      <c r="J446" s="17">
        <f t="shared" si="109"/>
        <v>33.732075482152602</v>
      </c>
      <c r="K446" s="17">
        <f t="shared" si="110"/>
        <v>0.28672264159829713</v>
      </c>
      <c r="L446" s="17">
        <f t="shared" si="101"/>
        <v>0</v>
      </c>
      <c r="M446" s="17">
        <f t="shared" si="111"/>
        <v>10.404108375</v>
      </c>
      <c r="N446" s="17">
        <f t="shared" si="113"/>
        <v>0.19269500000000001</v>
      </c>
      <c r="O446" s="17">
        <f t="shared" si="114"/>
        <v>296.30355043120699</v>
      </c>
      <c r="P446" s="26">
        <f t="shared" si="102"/>
        <v>8.2306541786446391E-2</v>
      </c>
      <c r="Q446" s="17">
        <f t="shared" si="115"/>
        <v>-28.851078856839802</v>
      </c>
      <c r="R446" s="17">
        <f t="shared" si="103"/>
        <v>8.0141885713443887E-3</v>
      </c>
      <c r="S446" s="17">
        <f t="shared" si="104"/>
        <v>0</v>
      </c>
      <c r="T446" s="17">
        <f t="shared" si="105"/>
        <v>7.4292353215101997E-2</v>
      </c>
      <c r="U446">
        <f t="shared" si="116"/>
        <v>0</v>
      </c>
    </row>
    <row r="447" spans="1:21" x14ac:dyDescent="0.25">
      <c r="A447" s="3" t="s">
        <v>8</v>
      </c>
      <c r="B447" s="3">
        <v>436</v>
      </c>
      <c r="C447" s="3">
        <v>436</v>
      </c>
      <c r="D447" s="10">
        <v>29.2</v>
      </c>
      <c r="E447" s="23">
        <f t="shared" si="106"/>
        <v>8.1111111111111107</v>
      </c>
      <c r="F447" s="17">
        <f t="shared" si="112"/>
        <v>-0.36111111111111099</v>
      </c>
      <c r="G447" s="17">
        <f t="shared" si="107"/>
        <v>18.530054754383546</v>
      </c>
      <c r="H447" s="17">
        <f t="shared" si="108"/>
        <v>64.049764778099998</v>
      </c>
      <c r="I447" s="17">
        <f t="shared" si="100"/>
        <v>-104.0010833333333</v>
      </c>
      <c r="J447" s="17">
        <f t="shared" si="109"/>
        <v>-21.421263800849758</v>
      </c>
      <c r="K447" s="17">
        <f t="shared" si="110"/>
        <v>-0.17375025082911469</v>
      </c>
      <c r="L447" s="17">
        <f t="shared" si="101"/>
        <v>-0.17375025082911469</v>
      </c>
      <c r="M447" s="17">
        <f t="shared" si="111"/>
        <v>9.473876462962961</v>
      </c>
      <c r="N447" s="17">
        <f t="shared" si="113"/>
        <v>0.18387888888888887</v>
      </c>
      <c r="O447" s="17">
        <f t="shared" si="114"/>
        <v>296.30355043120699</v>
      </c>
      <c r="P447" s="26">
        <f t="shared" si="102"/>
        <v>8.2306541786446391E-2</v>
      </c>
      <c r="Q447" s="17">
        <f t="shared" si="115"/>
        <v>-29.024829107668918</v>
      </c>
      <c r="R447" s="17">
        <f t="shared" si="103"/>
        <v>8.0624525299080319E-3</v>
      </c>
      <c r="S447" s="17">
        <f t="shared" si="104"/>
        <v>9.473876462962961</v>
      </c>
      <c r="T447" s="17">
        <f t="shared" si="105"/>
        <v>7.4244089256538359E-2</v>
      </c>
      <c r="U447">
        <f t="shared" si="116"/>
        <v>0.17375025082911469</v>
      </c>
    </row>
    <row r="448" spans="1:21" x14ac:dyDescent="0.25">
      <c r="A448" s="3" t="s">
        <v>8</v>
      </c>
      <c r="B448" s="3">
        <v>437</v>
      </c>
      <c r="C448" s="3">
        <v>437</v>
      </c>
      <c r="D448" s="10">
        <v>26.7</v>
      </c>
      <c r="E448" s="23">
        <f t="shared" si="106"/>
        <v>7.416666666666667</v>
      </c>
      <c r="F448" s="17">
        <f t="shared" si="112"/>
        <v>-0.57407407407407385</v>
      </c>
      <c r="G448" s="17">
        <f t="shared" si="107"/>
        <v>15.492928708308886</v>
      </c>
      <c r="H448" s="17">
        <f t="shared" si="108"/>
        <v>64.049764778099998</v>
      </c>
      <c r="I448" s="17">
        <f t="shared" si="100"/>
        <v>-165.33505555555547</v>
      </c>
      <c r="J448" s="17">
        <f t="shared" si="109"/>
        <v>-85.792362069146591</v>
      </c>
      <c r="K448" s="17">
        <f t="shared" si="110"/>
        <v>-0.63629335201283721</v>
      </c>
      <c r="L448" s="17">
        <f t="shared" si="101"/>
        <v>-0.81004360284195187</v>
      </c>
      <c r="M448" s="17">
        <f t="shared" si="111"/>
        <v>7.9210825104166673</v>
      </c>
      <c r="N448" s="17">
        <f t="shared" si="113"/>
        <v>0.16813583333333335</v>
      </c>
      <c r="O448" s="17">
        <f t="shared" si="114"/>
        <v>296.30355043120699</v>
      </c>
      <c r="P448" s="26">
        <f t="shared" si="102"/>
        <v>8.2306541786446391E-2</v>
      </c>
      <c r="Q448" s="17">
        <f t="shared" si="115"/>
        <v>-29.661122459681756</v>
      </c>
      <c r="R448" s="17">
        <f t="shared" si="103"/>
        <v>8.2392006832449332E-3</v>
      </c>
      <c r="S448" s="17">
        <f t="shared" si="104"/>
        <v>17.39495897337963</v>
      </c>
      <c r="T448" s="17">
        <f t="shared" si="105"/>
        <v>7.4067341103201456E-2</v>
      </c>
      <c r="U448">
        <f t="shared" si="116"/>
        <v>0.46254310118372255</v>
      </c>
    </row>
    <row r="449" spans="1:21" x14ac:dyDescent="0.25">
      <c r="A449" s="3" t="s">
        <v>8</v>
      </c>
      <c r="B449" s="3">
        <v>438</v>
      </c>
      <c r="C449" s="3">
        <v>438</v>
      </c>
      <c r="D449" s="10">
        <v>23</v>
      </c>
      <c r="E449" s="23">
        <f t="shared" si="106"/>
        <v>6.3888888888888893</v>
      </c>
      <c r="F449" s="17">
        <f t="shared" si="112"/>
        <v>-0.7870370370370372</v>
      </c>
      <c r="G449" s="17">
        <f t="shared" si="107"/>
        <v>11.496527215552751</v>
      </c>
      <c r="H449" s="17">
        <f t="shared" si="108"/>
        <v>64.049764778099998</v>
      </c>
      <c r="I449" s="17">
        <f t="shared" si="100"/>
        <v>-226.66902777777781</v>
      </c>
      <c r="J449" s="17">
        <f t="shared" si="109"/>
        <v>-151.12273578412507</v>
      </c>
      <c r="K449" s="17">
        <f t="shared" si="110"/>
        <v>-0.96550636750968799</v>
      </c>
      <c r="L449" s="17">
        <f t="shared" si="101"/>
        <v>-1.7755499703516398</v>
      </c>
      <c r="M449" s="17">
        <f t="shared" si="111"/>
        <v>5.8778390046296298</v>
      </c>
      <c r="N449" s="17">
        <f t="shared" si="113"/>
        <v>0.14483611111111111</v>
      </c>
      <c r="O449" s="17">
        <f t="shared" si="114"/>
        <v>296.30355043120699</v>
      </c>
      <c r="P449" s="26">
        <f t="shared" si="102"/>
        <v>8.2306541786446391E-2</v>
      </c>
      <c r="Q449" s="17">
        <f t="shared" si="115"/>
        <v>-30.626628827191446</v>
      </c>
      <c r="R449" s="17">
        <f t="shared" si="103"/>
        <v>8.5073968964420685E-3</v>
      </c>
      <c r="S449" s="17">
        <f t="shared" si="104"/>
        <v>23.272797978009258</v>
      </c>
      <c r="T449" s="17">
        <f t="shared" si="105"/>
        <v>7.3799144890004317E-2</v>
      </c>
      <c r="U449">
        <f t="shared" si="116"/>
        <v>0.50296326632596544</v>
      </c>
    </row>
    <row r="450" spans="1:21" x14ac:dyDescent="0.25">
      <c r="A450" s="3" t="s">
        <v>8</v>
      </c>
      <c r="B450" s="3">
        <v>439</v>
      </c>
      <c r="C450" s="3">
        <v>439</v>
      </c>
      <c r="D450" s="10">
        <v>18.2</v>
      </c>
      <c r="E450" s="23">
        <f t="shared" si="106"/>
        <v>5.0555555555555554</v>
      </c>
      <c r="F450" s="17">
        <f t="shared" si="112"/>
        <v>-0.93518518518518523</v>
      </c>
      <c r="G450" s="17">
        <f t="shared" si="107"/>
        <v>7.1986950375797587</v>
      </c>
      <c r="H450" s="17">
        <f t="shared" si="108"/>
        <v>64.049764778099998</v>
      </c>
      <c r="I450" s="17">
        <f t="shared" si="100"/>
        <v>-269.33613888888891</v>
      </c>
      <c r="J450" s="17">
        <f t="shared" si="109"/>
        <v>-198.08767907320916</v>
      </c>
      <c r="K450" s="17">
        <f t="shared" si="110"/>
        <v>-1.0014432664256685</v>
      </c>
      <c r="L450" s="17">
        <f t="shared" si="101"/>
        <v>-2.776993236777308</v>
      </c>
      <c r="M450" s="17">
        <f t="shared" si="111"/>
        <v>3.6804827824074069</v>
      </c>
      <c r="N450" s="17">
        <f t="shared" si="113"/>
        <v>0.11460944444444443</v>
      </c>
      <c r="O450" s="17">
        <f t="shared" si="114"/>
        <v>296.30355043120699</v>
      </c>
      <c r="P450" s="26">
        <f t="shared" si="102"/>
        <v>8.2306541786446391E-2</v>
      </c>
      <c r="Q450" s="17">
        <f t="shared" si="115"/>
        <v>-31.628072093617114</v>
      </c>
      <c r="R450" s="17">
        <f t="shared" si="103"/>
        <v>8.7855755815603089E-3</v>
      </c>
      <c r="S450" s="17">
        <f t="shared" si="104"/>
        <v>26.953280760416664</v>
      </c>
      <c r="T450" s="17">
        <f t="shared" si="105"/>
        <v>7.3520966204886087E-2</v>
      </c>
      <c r="U450">
        <f t="shared" si="116"/>
        <v>0.49848000009970306</v>
      </c>
    </row>
    <row r="451" spans="1:21" x14ac:dyDescent="0.25">
      <c r="A451" s="3" t="s">
        <v>8</v>
      </c>
      <c r="B451" s="3">
        <v>440</v>
      </c>
      <c r="C451" s="3">
        <v>440</v>
      </c>
      <c r="D451" s="10">
        <v>12.9</v>
      </c>
      <c r="E451" s="23">
        <f t="shared" si="106"/>
        <v>3.5833333333333335</v>
      </c>
      <c r="F451" s="17">
        <f t="shared" si="112"/>
        <v>-0.97222222222222221</v>
      </c>
      <c r="G451" s="17">
        <f t="shared" si="107"/>
        <v>3.6165162456335223</v>
      </c>
      <c r="H451" s="17">
        <f t="shared" si="108"/>
        <v>64.049764778099998</v>
      </c>
      <c r="I451" s="17">
        <f t="shared" si="100"/>
        <v>-280.00291666666664</v>
      </c>
      <c r="J451" s="17">
        <f t="shared" si="109"/>
        <v>-212.33663564293312</v>
      </c>
      <c r="K451" s="17">
        <f t="shared" si="110"/>
        <v>-0.76087294438717712</v>
      </c>
      <c r="L451" s="17">
        <f t="shared" si="101"/>
        <v>-3.5378661811644854</v>
      </c>
      <c r="M451" s="17">
        <f t="shared" si="111"/>
        <v>1.8490192604166666</v>
      </c>
      <c r="N451" s="17">
        <f t="shared" si="113"/>
        <v>8.1234166666666663E-2</v>
      </c>
      <c r="O451" s="17">
        <f t="shared" si="114"/>
        <v>296.30355043120699</v>
      </c>
      <c r="P451" s="26">
        <f t="shared" si="102"/>
        <v>8.2306541786446391E-2</v>
      </c>
      <c r="Q451" s="17">
        <f t="shared" si="115"/>
        <v>-32.388945038004287</v>
      </c>
      <c r="R451" s="17">
        <f t="shared" si="103"/>
        <v>8.9969291772234138E-3</v>
      </c>
      <c r="S451" s="17">
        <f t="shared" si="104"/>
        <v>28.802300020833332</v>
      </c>
      <c r="T451" s="17">
        <f t="shared" si="105"/>
        <v>7.3309612609222974E-2</v>
      </c>
      <c r="U451">
        <f t="shared" si="116"/>
        <v>0.26239294428747406</v>
      </c>
    </row>
    <row r="452" spans="1:21" x14ac:dyDescent="0.25">
      <c r="A452" s="3" t="s">
        <v>8</v>
      </c>
      <c r="B452" s="3">
        <v>441</v>
      </c>
      <c r="C452" s="3">
        <v>441</v>
      </c>
      <c r="D452" s="10">
        <v>7.7</v>
      </c>
      <c r="E452" s="23">
        <f t="shared" si="106"/>
        <v>2.1388888888888888</v>
      </c>
      <c r="F452" s="17">
        <f t="shared" si="112"/>
        <v>-0.84259259259259256</v>
      </c>
      <c r="G452" s="17">
        <f t="shared" si="107"/>
        <v>1.2885238158981522</v>
      </c>
      <c r="H452" s="17">
        <f t="shared" si="108"/>
        <v>64.049764778099998</v>
      </c>
      <c r="I452" s="17">
        <f t="shared" si="100"/>
        <v>-242.66919444444443</v>
      </c>
      <c r="J452" s="17">
        <f t="shared" si="109"/>
        <v>-177.33090585044627</v>
      </c>
      <c r="K452" s="17">
        <f t="shared" si="110"/>
        <v>-0.37929110418012119</v>
      </c>
      <c r="L452" s="17">
        <f t="shared" si="101"/>
        <v>-3.9171572853446066</v>
      </c>
      <c r="M452" s="17">
        <f t="shared" si="111"/>
        <v>0.65878464004629633</v>
      </c>
      <c r="N452" s="17">
        <f t="shared" si="113"/>
        <v>4.8488611111111107E-2</v>
      </c>
      <c r="O452" s="17">
        <f t="shared" si="114"/>
        <v>296.30355043120699</v>
      </c>
      <c r="P452" s="26">
        <f t="shared" si="102"/>
        <v>8.2306541786446391E-2</v>
      </c>
      <c r="Q452" s="17">
        <f t="shared" si="115"/>
        <v>-32.768236142184406</v>
      </c>
      <c r="R452" s="17">
        <f t="shared" si="103"/>
        <v>9.1022878172734457E-3</v>
      </c>
      <c r="S452" s="17">
        <f t="shared" si="104"/>
        <v>29.461084660879628</v>
      </c>
      <c r="T452" s="17">
        <f t="shared" si="105"/>
        <v>7.3204253969172947E-2</v>
      </c>
      <c r="U452">
        <f t="shared" si="116"/>
        <v>0.11689815989264712</v>
      </c>
    </row>
    <row r="453" spans="1:21" x14ac:dyDescent="0.25">
      <c r="A453" s="3" t="s">
        <v>8</v>
      </c>
      <c r="B453" s="3">
        <v>442</v>
      </c>
      <c r="C453" s="3">
        <v>442</v>
      </c>
      <c r="D453" s="10">
        <v>3.8</v>
      </c>
      <c r="E453" s="23">
        <f t="shared" si="106"/>
        <v>1.0555555555555556</v>
      </c>
      <c r="F453" s="17">
        <f t="shared" si="112"/>
        <v>-0.59259259259259256</v>
      </c>
      <c r="G453" s="17">
        <f t="shared" si="107"/>
        <v>0.31381824762302785</v>
      </c>
      <c r="H453" s="17">
        <f t="shared" si="108"/>
        <v>64.049764778099998</v>
      </c>
      <c r="I453" s="17">
        <f t="shared" si="100"/>
        <v>-170.66844444444442</v>
      </c>
      <c r="J453" s="17">
        <f t="shared" si="109"/>
        <v>-106.30486141872139</v>
      </c>
      <c r="K453" s="17">
        <f t="shared" si="110"/>
        <v>-0.1122106870530948</v>
      </c>
      <c r="L453" s="17">
        <f t="shared" si="101"/>
        <v>-4.0293679723977016</v>
      </c>
      <c r="M453" s="17">
        <f t="shared" si="111"/>
        <v>0.16044611574074075</v>
      </c>
      <c r="N453" s="17">
        <f t="shared" si="113"/>
        <v>2.3929444444444444E-2</v>
      </c>
      <c r="O453" s="17">
        <f t="shared" si="114"/>
        <v>296.30355043120699</v>
      </c>
      <c r="P453" s="26">
        <f t="shared" si="102"/>
        <v>8.2306541786446391E-2</v>
      </c>
      <c r="Q453" s="17">
        <f t="shared" si="115"/>
        <v>-32.880446829237499</v>
      </c>
      <c r="R453" s="17">
        <f t="shared" si="103"/>
        <v>9.1334574525659719E-3</v>
      </c>
      <c r="S453" s="17">
        <f t="shared" si="104"/>
        <v>29.621530776620368</v>
      </c>
      <c r="T453" s="17">
        <f t="shared" si="105"/>
        <v>7.3173084333880423E-2</v>
      </c>
      <c r="U453">
        <f t="shared" si="116"/>
        <v>4.6874728395523285E-3</v>
      </c>
    </row>
    <row r="454" spans="1:21" x14ac:dyDescent="0.25">
      <c r="A454" s="3" t="s">
        <v>8</v>
      </c>
      <c r="B454" s="3">
        <v>443</v>
      </c>
      <c r="C454" s="3">
        <v>443</v>
      </c>
      <c r="D454" s="10">
        <v>1.3</v>
      </c>
      <c r="E454" s="23">
        <f t="shared" si="106"/>
        <v>0.3611111111111111</v>
      </c>
      <c r="F454" s="17">
        <f t="shared" si="112"/>
        <v>-0.33333333333333331</v>
      </c>
      <c r="G454" s="17">
        <f t="shared" si="107"/>
        <v>3.6728035906019182E-2</v>
      </c>
      <c r="H454" s="17">
        <f t="shared" si="108"/>
        <v>64.049764778099998</v>
      </c>
      <c r="I454" s="17">
        <f t="shared" si="100"/>
        <v>-96.000999999999991</v>
      </c>
      <c r="J454" s="17">
        <f t="shared" si="109"/>
        <v>-31.914507185993969</v>
      </c>
      <c r="K454" s="17">
        <f t="shared" si="110"/>
        <v>-1.1524683150497822E-2</v>
      </c>
      <c r="L454" s="17">
        <f t="shared" si="101"/>
        <v>-4.0408926555481992</v>
      </c>
      <c r="M454" s="17">
        <f t="shared" si="111"/>
        <v>1.877797337962963E-2</v>
      </c>
      <c r="N454" s="17">
        <f t="shared" si="113"/>
        <v>8.1863888888888889E-3</v>
      </c>
      <c r="O454" s="17">
        <f t="shared" si="114"/>
        <v>296.30355043120699</v>
      </c>
      <c r="P454" s="26">
        <f t="shared" si="102"/>
        <v>8.2306541786446391E-2</v>
      </c>
      <c r="Q454" s="17">
        <f t="shared" si="115"/>
        <v>-32.891971512387997</v>
      </c>
      <c r="R454" s="17">
        <f t="shared" si="103"/>
        <v>9.1366587534411105E-3</v>
      </c>
      <c r="S454" s="17">
        <f t="shared" si="104"/>
        <v>29.640308749999999</v>
      </c>
      <c r="T454" s="17">
        <f t="shared" si="105"/>
        <v>7.3169883033005284E-2</v>
      </c>
      <c r="U454">
        <f t="shared" si="116"/>
        <v>6.8372103109454931E-3</v>
      </c>
    </row>
    <row r="455" spans="1:21" x14ac:dyDescent="0.25">
      <c r="A455" s="3" t="s">
        <v>8</v>
      </c>
      <c r="B455" s="3">
        <v>444</v>
      </c>
      <c r="C455" s="3">
        <v>444</v>
      </c>
      <c r="D455" s="10">
        <v>0.2</v>
      </c>
      <c r="E455" s="23">
        <f t="shared" si="106"/>
        <v>5.5555555555555552E-2</v>
      </c>
      <c r="F455" s="17">
        <f t="shared" si="112"/>
        <v>-0.12037037037037036</v>
      </c>
      <c r="G455" s="17">
        <f t="shared" si="107"/>
        <v>8.6930262499453678E-4</v>
      </c>
      <c r="H455" s="17">
        <f t="shared" si="108"/>
        <v>64.049764778099998</v>
      </c>
      <c r="I455" s="17">
        <f t="shared" si="100"/>
        <v>-34.667027777777776</v>
      </c>
      <c r="J455" s="17">
        <f t="shared" si="109"/>
        <v>29.383606302947214</v>
      </c>
      <c r="K455" s="17">
        <f t="shared" si="110"/>
        <v>1.6324225723859563E-3</v>
      </c>
      <c r="L455" s="17">
        <f t="shared" si="101"/>
        <v>0</v>
      </c>
      <c r="M455" s="17">
        <f t="shared" si="111"/>
        <v>4.4444907407407405E-4</v>
      </c>
      <c r="N455" s="17">
        <f t="shared" si="113"/>
        <v>1.2594444444444443E-3</v>
      </c>
      <c r="O455" s="17">
        <f t="shared" si="114"/>
        <v>296.3051828537794</v>
      </c>
      <c r="P455" s="26">
        <f t="shared" si="102"/>
        <v>8.2306995237160938E-2</v>
      </c>
      <c r="Q455" s="17">
        <f t="shared" si="115"/>
        <v>-32.891971512387997</v>
      </c>
      <c r="R455" s="17">
        <f t="shared" si="103"/>
        <v>9.1366587534411105E-3</v>
      </c>
      <c r="S455" s="17">
        <f t="shared" si="104"/>
        <v>0</v>
      </c>
      <c r="T455" s="17">
        <f t="shared" si="105"/>
        <v>7.3170336483719831E-2</v>
      </c>
      <c r="U455">
        <f t="shared" si="116"/>
        <v>0</v>
      </c>
    </row>
    <row r="456" spans="1:21" x14ac:dyDescent="0.25">
      <c r="A456" s="3" t="s">
        <v>8</v>
      </c>
      <c r="B456" s="3">
        <v>445</v>
      </c>
      <c r="C456" s="3">
        <v>445</v>
      </c>
      <c r="D456" s="10">
        <v>0</v>
      </c>
      <c r="E456" s="23">
        <f t="shared" si="106"/>
        <v>0</v>
      </c>
      <c r="F456" s="17">
        <f t="shared" si="112"/>
        <v>-1.8518518518518517E-2</v>
      </c>
      <c r="G456" s="17">
        <f t="shared" si="107"/>
        <v>0</v>
      </c>
      <c r="H456" s="17">
        <f t="shared" si="108"/>
        <v>64.049764778099998</v>
      </c>
      <c r="I456" s="17">
        <f t="shared" si="100"/>
        <v>-5.3333888888888881</v>
      </c>
      <c r="J456" s="17">
        <f t="shared" si="109"/>
        <v>58.716375889211108</v>
      </c>
      <c r="K456" s="17">
        <f t="shared" si="110"/>
        <v>0</v>
      </c>
      <c r="L456" s="17">
        <f t="shared" si="101"/>
        <v>0</v>
      </c>
      <c r="M456" s="17">
        <f t="shared" si="111"/>
        <v>0</v>
      </c>
      <c r="N456" s="17">
        <f t="shared" si="113"/>
        <v>0</v>
      </c>
      <c r="O456" s="17">
        <f t="shared" si="114"/>
        <v>296.3051828537794</v>
      </c>
      <c r="P456" s="26">
        <f t="shared" si="102"/>
        <v>8.2306995237160938E-2</v>
      </c>
      <c r="Q456" s="17">
        <f t="shared" si="115"/>
        <v>-32.891971512387997</v>
      </c>
      <c r="R456" s="17">
        <f t="shared" si="103"/>
        <v>9.1366587534411105E-3</v>
      </c>
      <c r="S456" s="17">
        <f t="shared" si="104"/>
        <v>0</v>
      </c>
      <c r="T456" s="17">
        <f t="shared" si="105"/>
        <v>7.3170336483719831E-2</v>
      </c>
      <c r="U456">
        <f t="shared" si="116"/>
        <v>0</v>
      </c>
    </row>
    <row r="457" spans="1:21" x14ac:dyDescent="0.25">
      <c r="A457" s="3" t="s">
        <v>8</v>
      </c>
      <c r="B457" s="3">
        <v>446</v>
      </c>
      <c r="C457" s="3">
        <v>446</v>
      </c>
      <c r="D457" s="10">
        <v>0</v>
      </c>
      <c r="E457" s="23">
        <f t="shared" si="106"/>
        <v>0</v>
      </c>
      <c r="F457" s="17">
        <f t="shared" si="112"/>
        <v>0</v>
      </c>
      <c r="G457" s="17">
        <f t="shared" si="107"/>
        <v>0</v>
      </c>
      <c r="H457" s="17">
        <f t="shared" si="108"/>
        <v>64.049764778099998</v>
      </c>
      <c r="I457" s="17">
        <f t="shared" si="100"/>
        <v>0</v>
      </c>
      <c r="J457" s="17">
        <f t="shared" si="109"/>
        <v>64.049764778099998</v>
      </c>
      <c r="K457" s="17">
        <f t="shared" si="110"/>
        <v>0</v>
      </c>
      <c r="L457" s="17">
        <f t="shared" si="101"/>
        <v>0</v>
      </c>
      <c r="M457" s="17">
        <f t="shared" si="111"/>
        <v>0</v>
      </c>
      <c r="N457" s="17">
        <f t="shared" si="113"/>
        <v>0</v>
      </c>
      <c r="O457" s="17">
        <f t="shared" si="114"/>
        <v>296.3051828537794</v>
      </c>
      <c r="P457" s="26">
        <f t="shared" si="102"/>
        <v>8.2306995237160938E-2</v>
      </c>
      <c r="Q457" s="17">
        <f t="shared" si="115"/>
        <v>-32.891971512387997</v>
      </c>
      <c r="R457" s="17">
        <f t="shared" si="103"/>
        <v>9.1366587534411105E-3</v>
      </c>
      <c r="S457" s="17">
        <f t="shared" si="104"/>
        <v>0</v>
      </c>
      <c r="T457" s="17">
        <f t="shared" si="105"/>
        <v>7.3170336483719831E-2</v>
      </c>
      <c r="U457">
        <f t="shared" si="116"/>
        <v>0</v>
      </c>
    </row>
    <row r="458" spans="1:21" x14ac:dyDescent="0.25">
      <c r="A458" s="3" t="s">
        <v>8</v>
      </c>
      <c r="B458" s="3">
        <v>447</v>
      </c>
      <c r="C458" s="3">
        <v>447</v>
      </c>
      <c r="D458" s="10">
        <v>0</v>
      </c>
      <c r="E458" s="23">
        <f t="shared" si="106"/>
        <v>0</v>
      </c>
      <c r="F458" s="17">
        <f t="shared" si="112"/>
        <v>0</v>
      </c>
      <c r="G458" s="17">
        <f t="shared" si="107"/>
        <v>0</v>
      </c>
      <c r="H458" s="17">
        <f t="shared" si="108"/>
        <v>64.049764778099998</v>
      </c>
      <c r="I458" s="17">
        <f t="shared" si="100"/>
        <v>0</v>
      </c>
      <c r="J458" s="17">
        <f t="shared" si="109"/>
        <v>64.049764778099998</v>
      </c>
      <c r="K458" s="17">
        <f t="shared" si="110"/>
        <v>0</v>
      </c>
      <c r="L458" s="17">
        <f t="shared" si="101"/>
        <v>0</v>
      </c>
      <c r="M458" s="17">
        <f t="shared" si="111"/>
        <v>0</v>
      </c>
      <c r="N458" s="17">
        <f t="shared" si="113"/>
        <v>0</v>
      </c>
      <c r="O458" s="17">
        <f t="shared" si="114"/>
        <v>296.3051828537794</v>
      </c>
      <c r="P458" s="26">
        <f t="shared" si="102"/>
        <v>8.2306995237160938E-2</v>
      </c>
      <c r="Q458" s="17">
        <f t="shared" si="115"/>
        <v>-32.891971512387997</v>
      </c>
      <c r="R458" s="17">
        <f t="shared" si="103"/>
        <v>9.1366587534411105E-3</v>
      </c>
      <c r="S458" s="17">
        <f t="shared" si="104"/>
        <v>0</v>
      </c>
      <c r="T458" s="17">
        <f t="shared" si="105"/>
        <v>7.3170336483719831E-2</v>
      </c>
      <c r="U458">
        <f t="shared" si="116"/>
        <v>0</v>
      </c>
    </row>
    <row r="459" spans="1:21" x14ac:dyDescent="0.25">
      <c r="A459" s="3" t="s">
        <v>8</v>
      </c>
      <c r="B459" s="3">
        <v>448</v>
      </c>
      <c r="C459" s="3">
        <v>448</v>
      </c>
      <c r="D459" s="10">
        <v>0</v>
      </c>
      <c r="E459" s="23">
        <f t="shared" si="106"/>
        <v>0</v>
      </c>
      <c r="F459" s="17">
        <f t="shared" si="112"/>
        <v>0</v>
      </c>
      <c r="G459" s="17">
        <f t="shared" si="107"/>
        <v>0</v>
      </c>
      <c r="H459" s="17">
        <f t="shared" si="108"/>
        <v>64.049764778099998</v>
      </c>
      <c r="I459" s="17">
        <f t="shared" ref="I459:I522" si="117">$H$3*F459</f>
        <v>0</v>
      </c>
      <c r="J459" s="17">
        <f t="shared" si="109"/>
        <v>64.049764778099998</v>
      </c>
      <c r="K459" s="17">
        <f t="shared" si="110"/>
        <v>0</v>
      </c>
      <c r="L459" s="17">
        <f t="shared" ref="L459:L522" si="118">IF(K459&lt;0,SUM(K459,L458),0)</f>
        <v>0</v>
      </c>
      <c r="M459" s="17">
        <f t="shared" si="111"/>
        <v>0</v>
      </c>
      <c r="N459" s="17">
        <f t="shared" si="113"/>
        <v>0</v>
      </c>
      <c r="O459" s="17">
        <f t="shared" si="114"/>
        <v>296.3051828537794</v>
      </c>
      <c r="P459" s="26">
        <f t="shared" ref="P459:P522" si="119">O459/3600</f>
        <v>8.2306995237160938E-2</v>
      </c>
      <c r="Q459" s="17">
        <f t="shared" si="115"/>
        <v>-32.891971512387997</v>
      </c>
      <c r="R459" s="17">
        <f t="shared" ref="R459:R522" si="120">ABS(Q459)/3600</f>
        <v>9.1366587534411105E-3</v>
      </c>
      <c r="S459" s="17">
        <f t="shared" ref="S459:S522" si="121">IF(K459&lt;0,SUM(M459,S458),0)</f>
        <v>0</v>
      </c>
      <c r="T459" s="17">
        <f t="shared" ref="T459:T522" si="122">P459-R459</f>
        <v>7.3170336483719831E-2</v>
      </c>
      <c r="U459">
        <f t="shared" si="116"/>
        <v>0</v>
      </c>
    </row>
    <row r="460" spans="1:21" x14ac:dyDescent="0.25">
      <c r="A460" s="3" t="s">
        <v>8</v>
      </c>
      <c r="B460" s="3">
        <v>449</v>
      </c>
      <c r="C460" s="3">
        <v>449</v>
      </c>
      <c r="D460" s="10">
        <v>0</v>
      </c>
      <c r="E460" s="23">
        <f t="shared" ref="E460:E523" si="123">(D460*1000)/3600</f>
        <v>0</v>
      </c>
      <c r="F460" s="17">
        <f t="shared" si="112"/>
        <v>0</v>
      </c>
      <c r="G460" s="17">
        <f t="shared" ref="G460:G523" si="124">0.5*$H$5*$H$7*$H$6*(E460^2)</f>
        <v>0</v>
      </c>
      <c r="H460" s="17">
        <f t="shared" ref="H460:H523" si="125">$H$4*$H$3*9.81</f>
        <v>64.049764778099998</v>
      </c>
      <c r="I460" s="17">
        <f t="shared" si="117"/>
        <v>0</v>
      </c>
      <c r="J460" s="17">
        <f t="shared" ref="J460:J523" si="126">SUM(G460:I460)</f>
        <v>64.049764778099998</v>
      </c>
      <c r="K460" s="17">
        <f t="shared" ref="K460:K523" si="127">(J460*E460)/1000</f>
        <v>0</v>
      </c>
      <c r="L460" s="17">
        <f t="shared" si="118"/>
        <v>0</v>
      </c>
      <c r="M460" s="17">
        <f t="shared" ref="M460:M523" si="128">(0.5*$H$3*E460^2)/1000</f>
        <v>0</v>
      </c>
      <c r="N460" s="17">
        <f t="shared" si="113"/>
        <v>0</v>
      </c>
      <c r="O460" s="17">
        <f t="shared" si="114"/>
        <v>296.3051828537794</v>
      </c>
      <c r="P460" s="26">
        <f t="shared" si="119"/>
        <v>8.2306995237160938E-2</v>
      </c>
      <c r="Q460" s="17">
        <f t="shared" si="115"/>
        <v>-32.891971512387997</v>
      </c>
      <c r="R460" s="17">
        <f t="shared" si="120"/>
        <v>9.1366587534411105E-3</v>
      </c>
      <c r="S460" s="17">
        <f t="shared" si="121"/>
        <v>0</v>
      </c>
      <c r="T460" s="17">
        <f t="shared" si="122"/>
        <v>7.3170336483719831E-2</v>
      </c>
      <c r="U460">
        <f t="shared" si="116"/>
        <v>0</v>
      </c>
    </row>
    <row r="461" spans="1:21" x14ac:dyDescent="0.25">
      <c r="A461" s="3" t="s">
        <v>8</v>
      </c>
      <c r="B461" s="3">
        <v>450</v>
      </c>
      <c r="C461" s="3">
        <v>450</v>
      </c>
      <c r="D461" s="10">
        <v>0</v>
      </c>
      <c r="E461" s="23">
        <f t="shared" si="123"/>
        <v>0</v>
      </c>
      <c r="F461" s="17">
        <f t="shared" ref="F461:F524" si="129">(E462-E460)/3</f>
        <v>0</v>
      </c>
      <c r="G461" s="17">
        <f t="shared" si="124"/>
        <v>0</v>
      </c>
      <c r="H461" s="17">
        <f t="shared" si="125"/>
        <v>64.049764778099998</v>
      </c>
      <c r="I461" s="17">
        <f t="shared" si="117"/>
        <v>0</v>
      </c>
      <c r="J461" s="17">
        <f t="shared" si="126"/>
        <v>64.049764778099998</v>
      </c>
      <c r="K461" s="17">
        <f t="shared" si="127"/>
        <v>0</v>
      </c>
      <c r="L461" s="17">
        <f t="shared" si="118"/>
        <v>0</v>
      </c>
      <c r="M461" s="17">
        <f t="shared" si="128"/>
        <v>0</v>
      </c>
      <c r="N461" s="17">
        <f t="shared" ref="N461:N524" si="130">$H$4*E461</f>
        <v>0</v>
      </c>
      <c r="O461" s="17">
        <f t="shared" ref="O461:O524" si="131">IF(E461&gt;0, IF(K461&gt;0, SUM($K461,O460), O460), O460)</f>
        <v>296.3051828537794</v>
      </c>
      <c r="P461" s="26">
        <f t="shared" si="119"/>
        <v>8.2306995237160938E-2</v>
      </c>
      <c r="Q461" s="17">
        <f t="shared" ref="Q461:Q524" si="132">IF(K461&lt;0,SUM(K461,Q460),Q460)</f>
        <v>-32.891971512387997</v>
      </c>
      <c r="R461" s="17">
        <f t="shared" si="120"/>
        <v>9.1366587534411105E-3</v>
      </c>
      <c r="S461" s="17">
        <f t="shared" si="121"/>
        <v>0</v>
      </c>
      <c r="T461" s="17">
        <f t="shared" si="122"/>
        <v>7.3170336483719831E-2</v>
      </c>
      <c r="U461">
        <f t="shared" ref="U461:U524" si="133">ABS(IF(K461&lt;0,SUM(K461,U460)))</f>
        <v>0</v>
      </c>
    </row>
    <row r="462" spans="1:21" x14ac:dyDescent="0.25">
      <c r="A462" s="3" t="s">
        <v>8</v>
      </c>
      <c r="B462" s="3">
        <v>451</v>
      </c>
      <c r="C462" s="3">
        <v>451</v>
      </c>
      <c r="D462" s="10">
        <v>0</v>
      </c>
      <c r="E462" s="23">
        <f t="shared" si="123"/>
        <v>0</v>
      </c>
      <c r="F462" s="17">
        <f t="shared" si="129"/>
        <v>0</v>
      </c>
      <c r="G462" s="17">
        <f t="shared" si="124"/>
        <v>0</v>
      </c>
      <c r="H462" s="17">
        <f t="shared" si="125"/>
        <v>64.049764778099998</v>
      </c>
      <c r="I462" s="17">
        <f t="shared" si="117"/>
        <v>0</v>
      </c>
      <c r="J462" s="17">
        <f t="shared" si="126"/>
        <v>64.049764778099998</v>
      </c>
      <c r="K462" s="17">
        <f t="shared" si="127"/>
        <v>0</v>
      </c>
      <c r="L462" s="17">
        <f t="shared" si="118"/>
        <v>0</v>
      </c>
      <c r="M462" s="17">
        <f t="shared" si="128"/>
        <v>0</v>
      </c>
      <c r="N462" s="17">
        <f t="shared" si="130"/>
        <v>0</v>
      </c>
      <c r="O462" s="17">
        <f t="shared" si="131"/>
        <v>296.3051828537794</v>
      </c>
      <c r="P462" s="26">
        <f t="shared" si="119"/>
        <v>8.2306995237160938E-2</v>
      </c>
      <c r="Q462" s="17">
        <f t="shared" si="132"/>
        <v>-32.891971512387997</v>
      </c>
      <c r="R462" s="17">
        <f t="shared" si="120"/>
        <v>9.1366587534411105E-3</v>
      </c>
      <c r="S462" s="17">
        <f t="shared" si="121"/>
        <v>0</v>
      </c>
      <c r="T462" s="17">
        <f t="shared" si="122"/>
        <v>7.3170336483719831E-2</v>
      </c>
      <c r="U462">
        <f t="shared" si="133"/>
        <v>0</v>
      </c>
    </row>
    <row r="463" spans="1:21" x14ac:dyDescent="0.25">
      <c r="A463" s="3" t="s">
        <v>8</v>
      </c>
      <c r="B463" s="3">
        <v>452</v>
      </c>
      <c r="C463" s="3">
        <v>452</v>
      </c>
      <c r="D463" s="10">
        <v>0</v>
      </c>
      <c r="E463" s="23">
        <f t="shared" si="123"/>
        <v>0</v>
      </c>
      <c r="F463" s="17">
        <f t="shared" si="129"/>
        <v>0</v>
      </c>
      <c r="G463" s="17">
        <f t="shared" si="124"/>
        <v>0</v>
      </c>
      <c r="H463" s="17">
        <f t="shared" si="125"/>
        <v>64.049764778099998</v>
      </c>
      <c r="I463" s="17">
        <f t="shared" si="117"/>
        <v>0</v>
      </c>
      <c r="J463" s="17">
        <f t="shared" si="126"/>
        <v>64.049764778099998</v>
      </c>
      <c r="K463" s="17">
        <f t="shared" si="127"/>
        <v>0</v>
      </c>
      <c r="L463" s="17">
        <f t="shared" si="118"/>
        <v>0</v>
      </c>
      <c r="M463" s="17">
        <f t="shared" si="128"/>
        <v>0</v>
      </c>
      <c r="N463" s="17">
        <f t="shared" si="130"/>
        <v>0</v>
      </c>
      <c r="O463" s="17">
        <f t="shared" si="131"/>
        <v>296.3051828537794</v>
      </c>
      <c r="P463" s="26">
        <f t="shared" si="119"/>
        <v>8.2306995237160938E-2</v>
      </c>
      <c r="Q463" s="17">
        <f t="shared" si="132"/>
        <v>-32.891971512387997</v>
      </c>
      <c r="R463" s="17">
        <f t="shared" si="120"/>
        <v>9.1366587534411105E-3</v>
      </c>
      <c r="S463" s="17">
        <f t="shared" si="121"/>
        <v>0</v>
      </c>
      <c r="T463" s="17">
        <f t="shared" si="122"/>
        <v>7.3170336483719831E-2</v>
      </c>
      <c r="U463">
        <f t="shared" si="133"/>
        <v>0</v>
      </c>
    </row>
    <row r="464" spans="1:21" x14ac:dyDescent="0.25">
      <c r="A464" s="3" t="s">
        <v>8</v>
      </c>
      <c r="B464" s="3">
        <v>453</v>
      </c>
      <c r="C464" s="3">
        <v>453</v>
      </c>
      <c r="D464" s="10">
        <v>0</v>
      </c>
      <c r="E464" s="23">
        <f t="shared" si="123"/>
        <v>0</v>
      </c>
      <c r="F464" s="17">
        <f t="shared" si="129"/>
        <v>0</v>
      </c>
      <c r="G464" s="17">
        <f t="shared" si="124"/>
        <v>0</v>
      </c>
      <c r="H464" s="17">
        <f t="shared" si="125"/>
        <v>64.049764778099998</v>
      </c>
      <c r="I464" s="17">
        <f t="shared" si="117"/>
        <v>0</v>
      </c>
      <c r="J464" s="17">
        <f t="shared" si="126"/>
        <v>64.049764778099998</v>
      </c>
      <c r="K464" s="17">
        <f t="shared" si="127"/>
        <v>0</v>
      </c>
      <c r="L464" s="17">
        <f t="shared" si="118"/>
        <v>0</v>
      </c>
      <c r="M464" s="17">
        <f t="shared" si="128"/>
        <v>0</v>
      </c>
      <c r="N464" s="17">
        <f t="shared" si="130"/>
        <v>0</v>
      </c>
      <c r="O464" s="17">
        <f t="shared" si="131"/>
        <v>296.3051828537794</v>
      </c>
      <c r="P464" s="26">
        <f t="shared" si="119"/>
        <v>8.2306995237160938E-2</v>
      </c>
      <c r="Q464" s="17">
        <f t="shared" si="132"/>
        <v>-32.891971512387997</v>
      </c>
      <c r="R464" s="17">
        <f t="shared" si="120"/>
        <v>9.1366587534411105E-3</v>
      </c>
      <c r="S464" s="17">
        <f t="shared" si="121"/>
        <v>0</v>
      </c>
      <c r="T464" s="17">
        <f t="shared" si="122"/>
        <v>7.3170336483719831E-2</v>
      </c>
      <c r="U464">
        <f t="shared" si="133"/>
        <v>0</v>
      </c>
    </row>
    <row r="465" spans="1:21" x14ac:dyDescent="0.25">
      <c r="A465" s="3" t="s">
        <v>8</v>
      </c>
      <c r="B465" s="3">
        <v>454</v>
      </c>
      <c r="C465" s="3">
        <v>454</v>
      </c>
      <c r="D465" s="10">
        <v>0</v>
      </c>
      <c r="E465" s="23">
        <f t="shared" si="123"/>
        <v>0</v>
      </c>
      <c r="F465" s="17">
        <f t="shared" si="129"/>
        <v>0</v>
      </c>
      <c r="G465" s="17">
        <f t="shared" si="124"/>
        <v>0</v>
      </c>
      <c r="H465" s="17">
        <f t="shared" si="125"/>
        <v>64.049764778099998</v>
      </c>
      <c r="I465" s="17">
        <f t="shared" si="117"/>
        <v>0</v>
      </c>
      <c r="J465" s="17">
        <f t="shared" si="126"/>
        <v>64.049764778099998</v>
      </c>
      <c r="K465" s="17">
        <f t="shared" si="127"/>
        <v>0</v>
      </c>
      <c r="L465" s="17">
        <f t="shared" si="118"/>
        <v>0</v>
      </c>
      <c r="M465" s="17">
        <f t="shared" si="128"/>
        <v>0</v>
      </c>
      <c r="N465" s="17">
        <f t="shared" si="130"/>
        <v>0</v>
      </c>
      <c r="O465" s="17">
        <f t="shared" si="131"/>
        <v>296.3051828537794</v>
      </c>
      <c r="P465" s="26">
        <f t="shared" si="119"/>
        <v>8.2306995237160938E-2</v>
      </c>
      <c r="Q465" s="17">
        <f t="shared" si="132"/>
        <v>-32.891971512387997</v>
      </c>
      <c r="R465" s="17">
        <f t="shared" si="120"/>
        <v>9.1366587534411105E-3</v>
      </c>
      <c r="S465" s="17">
        <f t="shared" si="121"/>
        <v>0</v>
      </c>
      <c r="T465" s="17">
        <f t="shared" si="122"/>
        <v>7.3170336483719831E-2</v>
      </c>
      <c r="U465">
        <f t="shared" si="133"/>
        <v>0</v>
      </c>
    </row>
    <row r="466" spans="1:21" x14ac:dyDescent="0.25">
      <c r="A466" s="3" t="s">
        <v>8</v>
      </c>
      <c r="B466" s="3">
        <v>455</v>
      </c>
      <c r="C466" s="3">
        <v>455</v>
      </c>
      <c r="D466" s="10">
        <v>0</v>
      </c>
      <c r="E466" s="23">
        <f t="shared" si="123"/>
        <v>0</v>
      </c>
      <c r="F466" s="17">
        <f t="shared" si="129"/>
        <v>0</v>
      </c>
      <c r="G466" s="17">
        <f t="shared" si="124"/>
        <v>0</v>
      </c>
      <c r="H466" s="17">
        <f t="shared" si="125"/>
        <v>64.049764778099998</v>
      </c>
      <c r="I466" s="17">
        <f t="shared" si="117"/>
        <v>0</v>
      </c>
      <c r="J466" s="17">
        <f t="shared" si="126"/>
        <v>64.049764778099998</v>
      </c>
      <c r="K466" s="17">
        <f t="shared" si="127"/>
        <v>0</v>
      </c>
      <c r="L466" s="17">
        <f t="shared" si="118"/>
        <v>0</v>
      </c>
      <c r="M466" s="17">
        <f t="shared" si="128"/>
        <v>0</v>
      </c>
      <c r="N466" s="17">
        <f t="shared" si="130"/>
        <v>0</v>
      </c>
      <c r="O466" s="17">
        <f t="shared" si="131"/>
        <v>296.3051828537794</v>
      </c>
      <c r="P466" s="26">
        <f t="shared" si="119"/>
        <v>8.2306995237160938E-2</v>
      </c>
      <c r="Q466" s="17">
        <f t="shared" si="132"/>
        <v>-32.891971512387997</v>
      </c>
      <c r="R466" s="17">
        <f t="shared" si="120"/>
        <v>9.1366587534411105E-3</v>
      </c>
      <c r="S466" s="17">
        <f t="shared" si="121"/>
        <v>0</v>
      </c>
      <c r="T466" s="17">
        <f t="shared" si="122"/>
        <v>7.3170336483719831E-2</v>
      </c>
      <c r="U466">
        <f t="shared" si="133"/>
        <v>0</v>
      </c>
    </row>
    <row r="467" spans="1:21" x14ac:dyDescent="0.25">
      <c r="A467" s="3" t="s">
        <v>8</v>
      </c>
      <c r="B467" s="3">
        <v>456</v>
      </c>
      <c r="C467" s="3">
        <v>456</v>
      </c>
      <c r="D467" s="10">
        <v>0</v>
      </c>
      <c r="E467" s="23">
        <f t="shared" si="123"/>
        <v>0</v>
      </c>
      <c r="F467" s="17">
        <f t="shared" si="129"/>
        <v>0</v>
      </c>
      <c r="G467" s="17">
        <f t="shared" si="124"/>
        <v>0</v>
      </c>
      <c r="H467" s="17">
        <f t="shared" si="125"/>
        <v>64.049764778099998</v>
      </c>
      <c r="I467" s="17">
        <f t="shared" si="117"/>
        <v>0</v>
      </c>
      <c r="J467" s="17">
        <f t="shared" si="126"/>
        <v>64.049764778099998</v>
      </c>
      <c r="K467" s="17">
        <f t="shared" si="127"/>
        <v>0</v>
      </c>
      <c r="L467" s="17">
        <f t="shared" si="118"/>
        <v>0</v>
      </c>
      <c r="M467" s="17">
        <f t="shared" si="128"/>
        <v>0</v>
      </c>
      <c r="N467" s="17">
        <f t="shared" si="130"/>
        <v>0</v>
      </c>
      <c r="O467" s="17">
        <f t="shared" si="131"/>
        <v>296.3051828537794</v>
      </c>
      <c r="P467" s="26">
        <f t="shared" si="119"/>
        <v>8.2306995237160938E-2</v>
      </c>
      <c r="Q467" s="17">
        <f t="shared" si="132"/>
        <v>-32.891971512387997</v>
      </c>
      <c r="R467" s="17">
        <f t="shared" si="120"/>
        <v>9.1366587534411105E-3</v>
      </c>
      <c r="S467" s="17">
        <f t="shared" si="121"/>
        <v>0</v>
      </c>
      <c r="T467" s="17">
        <f t="shared" si="122"/>
        <v>7.3170336483719831E-2</v>
      </c>
      <c r="U467">
        <f t="shared" si="133"/>
        <v>0</v>
      </c>
    </row>
    <row r="468" spans="1:21" x14ac:dyDescent="0.25">
      <c r="A468" s="3" t="s">
        <v>8</v>
      </c>
      <c r="B468" s="3">
        <v>457</v>
      </c>
      <c r="C468" s="3">
        <v>457</v>
      </c>
      <c r="D468" s="10">
        <v>0</v>
      </c>
      <c r="E468" s="23">
        <f t="shared" si="123"/>
        <v>0</v>
      </c>
      <c r="F468" s="17">
        <f t="shared" si="129"/>
        <v>0</v>
      </c>
      <c r="G468" s="17">
        <f t="shared" si="124"/>
        <v>0</v>
      </c>
      <c r="H468" s="17">
        <f t="shared" si="125"/>
        <v>64.049764778099998</v>
      </c>
      <c r="I468" s="17">
        <f t="shared" si="117"/>
        <v>0</v>
      </c>
      <c r="J468" s="17">
        <f t="shared" si="126"/>
        <v>64.049764778099998</v>
      </c>
      <c r="K468" s="17">
        <f t="shared" si="127"/>
        <v>0</v>
      </c>
      <c r="L468" s="17">
        <f t="shared" si="118"/>
        <v>0</v>
      </c>
      <c r="M468" s="17">
        <f t="shared" si="128"/>
        <v>0</v>
      </c>
      <c r="N468" s="17">
        <f t="shared" si="130"/>
        <v>0</v>
      </c>
      <c r="O468" s="17">
        <f t="shared" si="131"/>
        <v>296.3051828537794</v>
      </c>
      <c r="P468" s="26">
        <f t="shared" si="119"/>
        <v>8.2306995237160938E-2</v>
      </c>
      <c r="Q468" s="17">
        <f t="shared" si="132"/>
        <v>-32.891971512387997</v>
      </c>
      <c r="R468" s="17">
        <f t="shared" si="120"/>
        <v>9.1366587534411105E-3</v>
      </c>
      <c r="S468" s="17">
        <f t="shared" si="121"/>
        <v>0</v>
      </c>
      <c r="T468" s="17">
        <f t="shared" si="122"/>
        <v>7.3170336483719831E-2</v>
      </c>
      <c r="U468">
        <f t="shared" si="133"/>
        <v>0</v>
      </c>
    </row>
    <row r="469" spans="1:21" x14ac:dyDescent="0.25">
      <c r="A469" s="3" t="s">
        <v>8</v>
      </c>
      <c r="B469" s="3">
        <v>458</v>
      </c>
      <c r="C469" s="3">
        <v>458</v>
      </c>
      <c r="D469" s="10">
        <v>0</v>
      </c>
      <c r="E469" s="23">
        <f t="shared" si="123"/>
        <v>0</v>
      </c>
      <c r="F469" s="17">
        <f t="shared" si="129"/>
        <v>0</v>
      </c>
      <c r="G469" s="17">
        <f t="shared" si="124"/>
        <v>0</v>
      </c>
      <c r="H469" s="17">
        <f t="shared" si="125"/>
        <v>64.049764778099998</v>
      </c>
      <c r="I469" s="17">
        <f t="shared" si="117"/>
        <v>0</v>
      </c>
      <c r="J469" s="17">
        <f t="shared" si="126"/>
        <v>64.049764778099998</v>
      </c>
      <c r="K469" s="17">
        <f t="shared" si="127"/>
        <v>0</v>
      </c>
      <c r="L469" s="17">
        <f t="shared" si="118"/>
        <v>0</v>
      </c>
      <c r="M469" s="17">
        <f t="shared" si="128"/>
        <v>0</v>
      </c>
      <c r="N469" s="17">
        <f t="shared" si="130"/>
        <v>0</v>
      </c>
      <c r="O469" s="17">
        <f t="shared" si="131"/>
        <v>296.3051828537794</v>
      </c>
      <c r="P469" s="26">
        <f t="shared" si="119"/>
        <v>8.2306995237160938E-2</v>
      </c>
      <c r="Q469" s="17">
        <f t="shared" si="132"/>
        <v>-32.891971512387997</v>
      </c>
      <c r="R469" s="17">
        <f t="shared" si="120"/>
        <v>9.1366587534411105E-3</v>
      </c>
      <c r="S469" s="17">
        <f t="shared" si="121"/>
        <v>0</v>
      </c>
      <c r="T469" s="17">
        <f t="shared" si="122"/>
        <v>7.3170336483719831E-2</v>
      </c>
      <c r="U469">
        <f t="shared" si="133"/>
        <v>0</v>
      </c>
    </row>
    <row r="470" spans="1:21" x14ac:dyDescent="0.25">
      <c r="A470" s="3" t="s">
        <v>8</v>
      </c>
      <c r="B470" s="3">
        <v>459</v>
      </c>
      <c r="C470" s="3">
        <v>459</v>
      </c>
      <c r="D470" s="10">
        <v>0</v>
      </c>
      <c r="E470" s="23">
        <f t="shared" si="123"/>
        <v>0</v>
      </c>
      <c r="F470" s="17">
        <f t="shared" si="129"/>
        <v>0</v>
      </c>
      <c r="G470" s="17">
        <f t="shared" si="124"/>
        <v>0</v>
      </c>
      <c r="H470" s="17">
        <f t="shared" si="125"/>
        <v>64.049764778099998</v>
      </c>
      <c r="I470" s="17">
        <f t="shared" si="117"/>
        <v>0</v>
      </c>
      <c r="J470" s="17">
        <f t="shared" si="126"/>
        <v>64.049764778099998</v>
      </c>
      <c r="K470" s="17">
        <f t="shared" si="127"/>
        <v>0</v>
      </c>
      <c r="L470" s="17">
        <f t="shared" si="118"/>
        <v>0</v>
      </c>
      <c r="M470" s="17">
        <f t="shared" si="128"/>
        <v>0</v>
      </c>
      <c r="N470" s="17">
        <f t="shared" si="130"/>
        <v>0</v>
      </c>
      <c r="O470" s="17">
        <f t="shared" si="131"/>
        <v>296.3051828537794</v>
      </c>
      <c r="P470" s="26">
        <f t="shared" si="119"/>
        <v>8.2306995237160938E-2</v>
      </c>
      <c r="Q470" s="17">
        <f t="shared" si="132"/>
        <v>-32.891971512387997</v>
      </c>
      <c r="R470" s="17">
        <f t="shared" si="120"/>
        <v>9.1366587534411105E-3</v>
      </c>
      <c r="S470" s="17">
        <f t="shared" si="121"/>
        <v>0</v>
      </c>
      <c r="T470" s="17">
        <f t="shared" si="122"/>
        <v>7.3170336483719831E-2</v>
      </c>
      <c r="U470">
        <f t="shared" si="133"/>
        <v>0</v>
      </c>
    </row>
    <row r="471" spans="1:21" x14ac:dyDescent="0.25">
      <c r="A471" s="3" t="s">
        <v>8</v>
      </c>
      <c r="B471" s="3">
        <v>460</v>
      </c>
      <c r="C471" s="3">
        <v>460</v>
      </c>
      <c r="D471" s="10">
        <v>0</v>
      </c>
      <c r="E471" s="23">
        <f t="shared" si="123"/>
        <v>0</v>
      </c>
      <c r="F471" s="17">
        <f t="shared" si="129"/>
        <v>0</v>
      </c>
      <c r="G471" s="17">
        <f t="shared" si="124"/>
        <v>0</v>
      </c>
      <c r="H471" s="17">
        <f t="shared" si="125"/>
        <v>64.049764778099998</v>
      </c>
      <c r="I471" s="17">
        <f t="shared" si="117"/>
        <v>0</v>
      </c>
      <c r="J471" s="17">
        <f t="shared" si="126"/>
        <v>64.049764778099998</v>
      </c>
      <c r="K471" s="17">
        <f t="shared" si="127"/>
        <v>0</v>
      </c>
      <c r="L471" s="17">
        <f t="shared" si="118"/>
        <v>0</v>
      </c>
      <c r="M471" s="17">
        <f t="shared" si="128"/>
        <v>0</v>
      </c>
      <c r="N471" s="17">
        <f t="shared" si="130"/>
        <v>0</v>
      </c>
      <c r="O471" s="17">
        <f t="shared" si="131"/>
        <v>296.3051828537794</v>
      </c>
      <c r="P471" s="26">
        <f t="shared" si="119"/>
        <v>8.2306995237160938E-2</v>
      </c>
      <c r="Q471" s="17">
        <f t="shared" si="132"/>
        <v>-32.891971512387997</v>
      </c>
      <c r="R471" s="17">
        <f t="shared" si="120"/>
        <v>9.1366587534411105E-3</v>
      </c>
      <c r="S471" s="17">
        <f t="shared" si="121"/>
        <v>0</v>
      </c>
      <c r="T471" s="17">
        <f t="shared" si="122"/>
        <v>7.3170336483719831E-2</v>
      </c>
      <c r="U471">
        <f t="shared" si="133"/>
        <v>0</v>
      </c>
    </row>
    <row r="472" spans="1:21" x14ac:dyDescent="0.25">
      <c r="A472" s="3" t="s">
        <v>8</v>
      </c>
      <c r="B472" s="3">
        <v>461</v>
      </c>
      <c r="C472" s="3">
        <v>461</v>
      </c>
      <c r="D472" s="10">
        <v>0</v>
      </c>
      <c r="E472" s="23">
        <f t="shared" si="123"/>
        <v>0</v>
      </c>
      <c r="F472" s="17">
        <f t="shared" si="129"/>
        <v>0</v>
      </c>
      <c r="G472" s="17">
        <f t="shared" si="124"/>
        <v>0</v>
      </c>
      <c r="H472" s="17">
        <f t="shared" si="125"/>
        <v>64.049764778099998</v>
      </c>
      <c r="I472" s="17">
        <f t="shared" si="117"/>
        <v>0</v>
      </c>
      <c r="J472" s="17">
        <f t="shared" si="126"/>
        <v>64.049764778099998</v>
      </c>
      <c r="K472" s="17">
        <f t="shared" si="127"/>
        <v>0</v>
      </c>
      <c r="L472" s="17">
        <f t="shared" si="118"/>
        <v>0</v>
      </c>
      <c r="M472" s="17">
        <f t="shared" si="128"/>
        <v>0</v>
      </c>
      <c r="N472" s="17">
        <f t="shared" si="130"/>
        <v>0</v>
      </c>
      <c r="O472" s="17">
        <f t="shared" si="131"/>
        <v>296.3051828537794</v>
      </c>
      <c r="P472" s="26">
        <f t="shared" si="119"/>
        <v>8.2306995237160938E-2</v>
      </c>
      <c r="Q472" s="17">
        <f t="shared" si="132"/>
        <v>-32.891971512387997</v>
      </c>
      <c r="R472" s="17">
        <f t="shared" si="120"/>
        <v>9.1366587534411105E-3</v>
      </c>
      <c r="S472" s="17">
        <f t="shared" si="121"/>
        <v>0</v>
      </c>
      <c r="T472" s="17">
        <f t="shared" si="122"/>
        <v>7.3170336483719831E-2</v>
      </c>
      <c r="U472">
        <f t="shared" si="133"/>
        <v>0</v>
      </c>
    </row>
    <row r="473" spans="1:21" x14ac:dyDescent="0.25">
      <c r="A473" s="3" t="s">
        <v>8</v>
      </c>
      <c r="B473" s="3">
        <v>462</v>
      </c>
      <c r="C473" s="3">
        <v>462</v>
      </c>
      <c r="D473" s="10">
        <v>0</v>
      </c>
      <c r="E473" s="23">
        <f t="shared" si="123"/>
        <v>0</v>
      </c>
      <c r="F473" s="17">
        <f t="shared" si="129"/>
        <v>0</v>
      </c>
      <c r="G473" s="17">
        <f t="shared" si="124"/>
        <v>0</v>
      </c>
      <c r="H473" s="17">
        <f t="shared" si="125"/>
        <v>64.049764778099998</v>
      </c>
      <c r="I473" s="17">
        <f t="shared" si="117"/>
        <v>0</v>
      </c>
      <c r="J473" s="17">
        <f t="shared" si="126"/>
        <v>64.049764778099998</v>
      </c>
      <c r="K473" s="17">
        <f t="shared" si="127"/>
        <v>0</v>
      </c>
      <c r="L473" s="17">
        <f t="shared" si="118"/>
        <v>0</v>
      </c>
      <c r="M473" s="17">
        <f t="shared" si="128"/>
        <v>0</v>
      </c>
      <c r="N473" s="17">
        <f t="shared" si="130"/>
        <v>0</v>
      </c>
      <c r="O473" s="17">
        <f t="shared" si="131"/>
        <v>296.3051828537794</v>
      </c>
      <c r="P473" s="26">
        <f t="shared" si="119"/>
        <v>8.2306995237160938E-2</v>
      </c>
      <c r="Q473" s="17">
        <f t="shared" si="132"/>
        <v>-32.891971512387997</v>
      </c>
      <c r="R473" s="17">
        <f t="shared" si="120"/>
        <v>9.1366587534411105E-3</v>
      </c>
      <c r="S473" s="17">
        <f t="shared" si="121"/>
        <v>0</v>
      </c>
      <c r="T473" s="17">
        <f t="shared" si="122"/>
        <v>7.3170336483719831E-2</v>
      </c>
      <c r="U473">
        <f t="shared" si="133"/>
        <v>0</v>
      </c>
    </row>
    <row r="474" spans="1:21" x14ac:dyDescent="0.25">
      <c r="A474" s="3" t="s">
        <v>8</v>
      </c>
      <c r="B474" s="3">
        <v>463</v>
      </c>
      <c r="C474" s="3">
        <v>463</v>
      </c>
      <c r="D474" s="10">
        <v>0</v>
      </c>
      <c r="E474" s="23">
        <f t="shared" si="123"/>
        <v>0</v>
      </c>
      <c r="F474" s="17">
        <f t="shared" si="129"/>
        <v>0</v>
      </c>
      <c r="G474" s="17">
        <f t="shared" si="124"/>
        <v>0</v>
      </c>
      <c r="H474" s="17">
        <f t="shared" si="125"/>
        <v>64.049764778099998</v>
      </c>
      <c r="I474" s="17">
        <f t="shared" si="117"/>
        <v>0</v>
      </c>
      <c r="J474" s="17">
        <f t="shared" si="126"/>
        <v>64.049764778099998</v>
      </c>
      <c r="K474" s="17">
        <f t="shared" si="127"/>
        <v>0</v>
      </c>
      <c r="L474" s="17">
        <f t="shared" si="118"/>
        <v>0</v>
      </c>
      <c r="M474" s="17">
        <f t="shared" si="128"/>
        <v>0</v>
      </c>
      <c r="N474" s="17">
        <f t="shared" si="130"/>
        <v>0</v>
      </c>
      <c r="O474" s="17">
        <f t="shared" si="131"/>
        <v>296.3051828537794</v>
      </c>
      <c r="P474" s="26">
        <f t="shared" si="119"/>
        <v>8.2306995237160938E-2</v>
      </c>
      <c r="Q474" s="17">
        <f t="shared" si="132"/>
        <v>-32.891971512387997</v>
      </c>
      <c r="R474" s="17">
        <f t="shared" si="120"/>
        <v>9.1366587534411105E-3</v>
      </c>
      <c r="S474" s="17">
        <f t="shared" si="121"/>
        <v>0</v>
      </c>
      <c r="T474" s="17">
        <f t="shared" si="122"/>
        <v>7.3170336483719831E-2</v>
      </c>
      <c r="U474">
        <f t="shared" si="133"/>
        <v>0</v>
      </c>
    </row>
    <row r="475" spans="1:21" x14ac:dyDescent="0.25">
      <c r="A475" s="3" t="s">
        <v>8</v>
      </c>
      <c r="B475" s="3">
        <v>464</v>
      </c>
      <c r="C475" s="3">
        <v>464</v>
      </c>
      <c r="D475" s="10">
        <v>0</v>
      </c>
      <c r="E475" s="23">
        <f t="shared" si="123"/>
        <v>0</v>
      </c>
      <c r="F475" s="17">
        <f t="shared" si="129"/>
        <v>0</v>
      </c>
      <c r="G475" s="17">
        <f t="shared" si="124"/>
        <v>0</v>
      </c>
      <c r="H475" s="17">
        <f t="shared" si="125"/>
        <v>64.049764778099998</v>
      </c>
      <c r="I475" s="17">
        <f t="shared" si="117"/>
        <v>0</v>
      </c>
      <c r="J475" s="17">
        <f t="shared" si="126"/>
        <v>64.049764778099998</v>
      </c>
      <c r="K475" s="17">
        <f t="shared" si="127"/>
        <v>0</v>
      </c>
      <c r="L475" s="17">
        <f t="shared" si="118"/>
        <v>0</v>
      </c>
      <c r="M475" s="17">
        <f t="shared" si="128"/>
        <v>0</v>
      </c>
      <c r="N475" s="17">
        <f t="shared" si="130"/>
        <v>0</v>
      </c>
      <c r="O475" s="17">
        <f t="shared" si="131"/>
        <v>296.3051828537794</v>
      </c>
      <c r="P475" s="26">
        <f t="shared" si="119"/>
        <v>8.2306995237160938E-2</v>
      </c>
      <c r="Q475" s="17">
        <f t="shared" si="132"/>
        <v>-32.891971512387997</v>
      </c>
      <c r="R475" s="17">
        <f t="shared" si="120"/>
        <v>9.1366587534411105E-3</v>
      </c>
      <c r="S475" s="17">
        <f t="shared" si="121"/>
        <v>0</v>
      </c>
      <c r="T475" s="17">
        <f t="shared" si="122"/>
        <v>7.3170336483719831E-2</v>
      </c>
      <c r="U475">
        <f t="shared" si="133"/>
        <v>0</v>
      </c>
    </row>
    <row r="476" spans="1:21" x14ac:dyDescent="0.25">
      <c r="A476" s="3" t="s">
        <v>8</v>
      </c>
      <c r="B476" s="3">
        <v>465</v>
      </c>
      <c r="C476" s="3">
        <v>465</v>
      </c>
      <c r="D476" s="10">
        <v>0</v>
      </c>
      <c r="E476" s="23">
        <f t="shared" si="123"/>
        <v>0</v>
      </c>
      <c r="F476" s="17">
        <f t="shared" si="129"/>
        <v>0</v>
      </c>
      <c r="G476" s="17">
        <f t="shared" si="124"/>
        <v>0</v>
      </c>
      <c r="H476" s="17">
        <f t="shared" si="125"/>
        <v>64.049764778099998</v>
      </c>
      <c r="I476" s="17">
        <f t="shared" si="117"/>
        <v>0</v>
      </c>
      <c r="J476" s="17">
        <f t="shared" si="126"/>
        <v>64.049764778099998</v>
      </c>
      <c r="K476" s="17">
        <f t="shared" si="127"/>
        <v>0</v>
      </c>
      <c r="L476" s="17">
        <f t="shared" si="118"/>
        <v>0</v>
      </c>
      <c r="M476" s="17">
        <f t="shared" si="128"/>
        <v>0</v>
      </c>
      <c r="N476" s="17">
        <f t="shared" si="130"/>
        <v>0</v>
      </c>
      <c r="O476" s="17">
        <f t="shared" si="131"/>
        <v>296.3051828537794</v>
      </c>
      <c r="P476" s="26">
        <f t="shared" si="119"/>
        <v>8.2306995237160938E-2</v>
      </c>
      <c r="Q476" s="17">
        <f t="shared" si="132"/>
        <v>-32.891971512387997</v>
      </c>
      <c r="R476" s="17">
        <f t="shared" si="120"/>
        <v>9.1366587534411105E-3</v>
      </c>
      <c r="S476" s="17">
        <f t="shared" si="121"/>
        <v>0</v>
      </c>
      <c r="T476" s="17">
        <f t="shared" si="122"/>
        <v>7.3170336483719831E-2</v>
      </c>
      <c r="U476">
        <f t="shared" si="133"/>
        <v>0</v>
      </c>
    </row>
    <row r="477" spans="1:21" x14ac:dyDescent="0.25">
      <c r="A477" s="3" t="s">
        <v>8</v>
      </c>
      <c r="B477" s="3">
        <v>466</v>
      </c>
      <c r="C477" s="3">
        <v>466</v>
      </c>
      <c r="D477" s="10">
        <v>0</v>
      </c>
      <c r="E477" s="23">
        <f t="shared" si="123"/>
        <v>0</v>
      </c>
      <c r="F477" s="17">
        <f t="shared" si="129"/>
        <v>0</v>
      </c>
      <c r="G477" s="17">
        <f t="shared" si="124"/>
        <v>0</v>
      </c>
      <c r="H477" s="17">
        <f t="shared" si="125"/>
        <v>64.049764778099998</v>
      </c>
      <c r="I477" s="17">
        <f t="shared" si="117"/>
        <v>0</v>
      </c>
      <c r="J477" s="17">
        <f t="shared" si="126"/>
        <v>64.049764778099998</v>
      </c>
      <c r="K477" s="17">
        <f t="shared" si="127"/>
        <v>0</v>
      </c>
      <c r="L477" s="17">
        <f t="shared" si="118"/>
        <v>0</v>
      </c>
      <c r="M477" s="17">
        <f t="shared" si="128"/>
        <v>0</v>
      </c>
      <c r="N477" s="17">
        <f t="shared" si="130"/>
        <v>0</v>
      </c>
      <c r="O477" s="17">
        <f t="shared" si="131"/>
        <v>296.3051828537794</v>
      </c>
      <c r="P477" s="26">
        <f t="shared" si="119"/>
        <v>8.2306995237160938E-2</v>
      </c>
      <c r="Q477" s="17">
        <f t="shared" si="132"/>
        <v>-32.891971512387997</v>
      </c>
      <c r="R477" s="17">
        <f t="shared" si="120"/>
        <v>9.1366587534411105E-3</v>
      </c>
      <c r="S477" s="17">
        <f t="shared" si="121"/>
        <v>0</v>
      </c>
      <c r="T477" s="17">
        <f t="shared" si="122"/>
        <v>7.3170336483719831E-2</v>
      </c>
      <c r="U477">
        <f t="shared" si="133"/>
        <v>0</v>
      </c>
    </row>
    <row r="478" spans="1:21" x14ac:dyDescent="0.25">
      <c r="A478" s="3" t="s">
        <v>8</v>
      </c>
      <c r="B478" s="3">
        <v>467</v>
      </c>
      <c r="C478" s="3">
        <v>467</v>
      </c>
      <c r="D478" s="10">
        <v>0</v>
      </c>
      <c r="E478" s="23">
        <f t="shared" si="123"/>
        <v>0</v>
      </c>
      <c r="F478" s="17">
        <f t="shared" si="129"/>
        <v>0</v>
      </c>
      <c r="G478" s="17">
        <f t="shared" si="124"/>
        <v>0</v>
      </c>
      <c r="H478" s="17">
        <f t="shared" si="125"/>
        <v>64.049764778099998</v>
      </c>
      <c r="I478" s="17">
        <f t="shared" si="117"/>
        <v>0</v>
      </c>
      <c r="J478" s="17">
        <f t="shared" si="126"/>
        <v>64.049764778099998</v>
      </c>
      <c r="K478" s="17">
        <f t="shared" si="127"/>
        <v>0</v>
      </c>
      <c r="L478" s="17">
        <f t="shared" si="118"/>
        <v>0</v>
      </c>
      <c r="M478" s="17">
        <f t="shared" si="128"/>
        <v>0</v>
      </c>
      <c r="N478" s="17">
        <f t="shared" si="130"/>
        <v>0</v>
      </c>
      <c r="O478" s="17">
        <f t="shared" si="131"/>
        <v>296.3051828537794</v>
      </c>
      <c r="P478" s="26">
        <f t="shared" si="119"/>
        <v>8.2306995237160938E-2</v>
      </c>
      <c r="Q478" s="17">
        <f t="shared" si="132"/>
        <v>-32.891971512387997</v>
      </c>
      <c r="R478" s="17">
        <f t="shared" si="120"/>
        <v>9.1366587534411105E-3</v>
      </c>
      <c r="S478" s="17">
        <f t="shared" si="121"/>
        <v>0</v>
      </c>
      <c r="T478" s="17">
        <f t="shared" si="122"/>
        <v>7.3170336483719831E-2</v>
      </c>
      <c r="U478">
        <f t="shared" si="133"/>
        <v>0</v>
      </c>
    </row>
    <row r="479" spans="1:21" x14ac:dyDescent="0.25">
      <c r="A479" s="3" t="s">
        <v>8</v>
      </c>
      <c r="B479" s="3">
        <v>468</v>
      </c>
      <c r="C479" s="3">
        <v>468</v>
      </c>
      <c r="D479" s="10">
        <v>0</v>
      </c>
      <c r="E479" s="23">
        <f t="shared" si="123"/>
        <v>0</v>
      </c>
      <c r="F479" s="17">
        <f t="shared" si="129"/>
        <v>0</v>
      </c>
      <c r="G479" s="17">
        <f t="shared" si="124"/>
        <v>0</v>
      </c>
      <c r="H479" s="17">
        <f t="shared" si="125"/>
        <v>64.049764778099998</v>
      </c>
      <c r="I479" s="17">
        <f t="shared" si="117"/>
        <v>0</v>
      </c>
      <c r="J479" s="17">
        <f t="shared" si="126"/>
        <v>64.049764778099998</v>
      </c>
      <c r="K479" s="17">
        <f t="shared" si="127"/>
        <v>0</v>
      </c>
      <c r="L479" s="17">
        <f t="shared" si="118"/>
        <v>0</v>
      </c>
      <c r="M479" s="17">
        <f t="shared" si="128"/>
        <v>0</v>
      </c>
      <c r="N479" s="17">
        <f t="shared" si="130"/>
        <v>0</v>
      </c>
      <c r="O479" s="17">
        <f t="shared" si="131"/>
        <v>296.3051828537794</v>
      </c>
      <c r="P479" s="26">
        <f t="shared" si="119"/>
        <v>8.2306995237160938E-2</v>
      </c>
      <c r="Q479" s="17">
        <f t="shared" si="132"/>
        <v>-32.891971512387997</v>
      </c>
      <c r="R479" s="17">
        <f t="shared" si="120"/>
        <v>9.1366587534411105E-3</v>
      </c>
      <c r="S479" s="17">
        <f t="shared" si="121"/>
        <v>0</v>
      </c>
      <c r="T479" s="17">
        <f t="shared" si="122"/>
        <v>7.3170336483719831E-2</v>
      </c>
      <c r="U479">
        <f t="shared" si="133"/>
        <v>0</v>
      </c>
    </row>
    <row r="480" spans="1:21" x14ac:dyDescent="0.25">
      <c r="A480" s="3" t="s">
        <v>8</v>
      </c>
      <c r="B480" s="3">
        <v>469</v>
      </c>
      <c r="C480" s="3">
        <v>469</v>
      </c>
      <c r="D480" s="10">
        <v>0</v>
      </c>
      <c r="E480" s="23">
        <f t="shared" si="123"/>
        <v>0</v>
      </c>
      <c r="F480" s="17">
        <f t="shared" si="129"/>
        <v>0</v>
      </c>
      <c r="G480" s="17">
        <f t="shared" si="124"/>
        <v>0</v>
      </c>
      <c r="H480" s="17">
        <f t="shared" si="125"/>
        <v>64.049764778099998</v>
      </c>
      <c r="I480" s="17">
        <f t="shared" si="117"/>
        <v>0</v>
      </c>
      <c r="J480" s="17">
        <f t="shared" si="126"/>
        <v>64.049764778099998</v>
      </c>
      <c r="K480" s="17">
        <f t="shared" si="127"/>
        <v>0</v>
      </c>
      <c r="L480" s="17">
        <f t="shared" si="118"/>
        <v>0</v>
      </c>
      <c r="M480" s="17">
        <f t="shared" si="128"/>
        <v>0</v>
      </c>
      <c r="N480" s="17">
        <f t="shared" si="130"/>
        <v>0</v>
      </c>
      <c r="O480" s="17">
        <f t="shared" si="131"/>
        <v>296.3051828537794</v>
      </c>
      <c r="P480" s="26">
        <f t="shared" si="119"/>
        <v>8.2306995237160938E-2</v>
      </c>
      <c r="Q480" s="17">
        <f t="shared" si="132"/>
        <v>-32.891971512387997</v>
      </c>
      <c r="R480" s="17">
        <f t="shared" si="120"/>
        <v>9.1366587534411105E-3</v>
      </c>
      <c r="S480" s="17">
        <f t="shared" si="121"/>
        <v>0</v>
      </c>
      <c r="T480" s="17">
        <f t="shared" si="122"/>
        <v>7.3170336483719831E-2</v>
      </c>
      <c r="U480">
        <f t="shared" si="133"/>
        <v>0</v>
      </c>
    </row>
    <row r="481" spans="1:21" x14ac:dyDescent="0.25">
      <c r="A481" s="3" t="s">
        <v>8</v>
      </c>
      <c r="B481" s="3">
        <v>470</v>
      </c>
      <c r="C481" s="3">
        <v>470</v>
      </c>
      <c r="D481" s="10">
        <v>0</v>
      </c>
      <c r="E481" s="23">
        <f t="shared" si="123"/>
        <v>0</v>
      </c>
      <c r="F481" s="17">
        <f t="shared" si="129"/>
        <v>0</v>
      </c>
      <c r="G481" s="17">
        <f t="shared" si="124"/>
        <v>0</v>
      </c>
      <c r="H481" s="17">
        <f t="shared" si="125"/>
        <v>64.049764778099998</v>
      </c>
      <c r="I481" s="17">
        <f t="shared" si="117"/>
        <v>0</v>
      </c>
      <c r="J481" s="17">
        <f t="shared" si="126"/>
        <v>64.049764778099998</v>
      </c>
      <c r="K481" s="17">
        <f t="shared" si="127"/>
        <v>0</v>
      </c>
      <c r="L481" s="17">
        <f t="shared" si="118"/>
        <v>0</v>
      </c>
      <c r="M481" s="17">
        <f t="shared" si="128"/>
        <v>0</v>
      </c>
      <c r="N481" s="17">
        <f t="shared" si="130"/>
        <v>0</v>
      </c>
      <c r="O481" s="17">
        <f t="shared" si="131"/>
        <v>296.3051828537794</v>
      </c>
      <c r="P481" s="26">
        <f t="shared" si="119"/>
        <v>8.2306995237160938E-2</v>
      </c>
      <c r="Q481" s="17">
        <f t="shared" si="132"/>
        <v>-32.891971512387997</v>
      </c>
      <c r="R481" s="17">
        <f t="shared" si="120"/>
        <v>9.1366587534411105E-3</v>
      </c>
      <c r="S481" s="17">
        <f t="shared" si="121"/>
        <v>0</v>
      </c>
      <c r="T481" s="17">
        <f t="shared" si="122"/>
        <v>7.3170336483719831E-2</v>
      </c>
      <c r="U481">
        <f t="shared" si="133"/>
        <v>0</v>
      </c>
    </row>
    <row r="482" spans="1:21" x14ac:dyDescent="0.25">
      <c r="A482" s="3" t="s">
        <v>8</v>
      </c>
      <c r="B482" s="3">
        <v>471</v>
      </c>
      <c r="C482" s="3">
        <v>471</v>
      </c>
      <c r="D482" s="10">
        <v>0</v>
      </c>
      <c r="E482" s="23">
        <f t="shared" si="123"/>
        <v>0</v>
      </c>
      <c r="F482" s="17">
        <f t="shared" si="129"/>
        <v>0</v>
      </c>
      <c r="G482" s="17">
        <f t="shared" si="124"/>
        <v>0</v>
      </c>
      <c r="H482" s="17">
        <f t="shared" si="125"/>
        <v>64.049764778099998</v>
      </c>
      <c r="I482" s="17">
        <f t="shared" si="117"/>
        <v>0</v>
      </c>
      <c r="J482" s="17">
        <f t="shared" si="126"/>
        <v>64.049764778099998</v>
      </c>
      <c r="K482" s="17">
        <f t="shared" si="127"/>
        <v>0</v>
      </c>
      <c r="L482" s="17">
        <f t="shared" si="118"/>
        <v>0</v>
      </c>
      <c r="M482" s="17">
        <f t="shared" si="128"/>
        <v>0</v>
      </c>
      <c r="N482" s="17">
        <f t="shared" si="130"/>
        <v>0</v>
      </c>
      <c r="O482" s="17">
        <f t="shared" si="131"/>
        <v>296.3051828537794</v>
      </c>
      <c r="P482" s="26">
        <f t="shared" si="119"/>
        <v>8.2306995237160938E-2</v>
      </c>
      <c r="Q482" s="17">
        <f t="shared" si="132"/>
        <v>-32.891971512387997</v>
      </c>
      <c r="R482" s="17">
        <f t="shared" si="120"/>
        <v>9.1366587534411105E-3</v>
      </c>
      <c r="S482" s="17">
        <f t="shared" si="121"/>
        <v>0</v>
      </c>
      <c r="T482" s="17">
        <f t="shared" si="122"/>
        <v>7.3170336483719831E-2</v>
      </c>
      <c r="U482">
        <f t="shared" si="133"/>
        <v>0</v>
      </c>
    </row>
    <row r="483" spans="1:21" x14ac:dyDescent="0.25">
      <c r="A483" s="3" t="s">
        <v>8</v>
      </c>
      <c r="B483" s="3">
        <v>472</v>
      </c>
      <c r="C483" s="3">
        <v>472</v>
      </c>
      <c r="D483" s="10">
        <v>0</v>
      </c>
      <c r="E483" s="23">
        <f t="shared" si="123"/>
        <v>0</v>
      </c>
      <c r="F483" s="17">
        <f t="shared" si="129"/>
        <v>0</v>
      </c>
      <c r="G483" s="17">
        <f t="shared" si="124"/>
        <v>0</v>
      </c>
      <c r="H483" s="17">
        <f t="shared" si="125"/>
        <v>64.049764778099998</v>
      </c>
      <c r="I483" s="17">
        <f t="shared" si="117"/>
        <v>0</v>
      </c>
      <c r="J483" s="17">
        <f t="shared" si="126"/>
        <v>64.049764778099998</v>
      </c>
      <c r="K483" s="17">
        <f t="shared" si="127"/>
        <v>0</v>
      </c>
      <c r="L483" s="17">
        <f t="shared" si="118"/>
        <v>0</v>
      </c>
      <c r="M483" s="17">
        <f t="shared" si="128"/>
        <v>0</v>
      </c>
      <c r="N483" s="17">
        <f t="shared" si="130"/>
        <v>0</v>
      </c>
      <c r="O483" s="17">
        <f t="shared" si="131"/>
        <v>296.3051828537794</v>
      </c>
      <c r="P483" s="26">
        <f t="shared" si="119"/>
        <v>8.2306995237160938E-2</v>
      </c>
      <c r="Q483" s="17">
        <f t="shared" si="132"/>
        <v>-32.891971512387997</v>
      </c>
      <c r="R483" s="17">
        <f t="shared" si="120"/>
        <v>9.1366587534411105E-3</v>
      </c>
      <c r="S483" s="17">
        <f t="shared" si="121"/>
        <v>0</v>
      </c>
      <c r="T483" s="17">
        <f t="shared" si="122"/>
        <v>7.3170336483719831E-2</v>
      </c>
      <c r="U483">
        <f t="shared" si="133"/>
        <v>0</v>
      </c>
    </row>
    <row r="484" spans="1:21" x14ac:dyDescent="0.25">
      <c r="A484" s="3" t="s">
        <v>8</v>
      </c>
      <c r="B484" s="3">
        <v>473</v>
      </c>
      <c r="C484" s="3">
        <v>473</v>
      </c>
      <c r="D484" s="10">
        <v>0</v>
      </c>
      <c r="E484" s="23">
        <f t="shared" si="123"/>
        <v>0</v>
      </c>
      <c r="F484" s="17">
        <f t="shared" si="129"/>
        <v>0</v>
      </c>
      <c r="G484" s="17">
        <f t="shared" si="124"/>
        <v>0</v>
      </c>
      <c r="H484" s="17">
        <f t="shared" si="125"/>
        <v>64.049764778099998</v>
      </c>
      <c r="I484" s="17">
        <f t="shared" si="117"/>
        <v>0</v>
      </c>
      <c r="J484" s="17">
        <f t="shared" si="126"/>
        <v>64.049764778099998</v>
      </c>
      <c r="K484" s="17">
        <f t="shared" si="127"/>
        <v>0</v>
      </c>
      <c r="L484" s="17">
        <f t="shared" si="118"/>
        <v>0</v>
      </c>
      <c r="M484" s="17">
        <f t="shared" si="128"/>
        <v>0</v>
      </c>
      <c r="N484" s="17">
        <f t="shared" si="130"/>
        <v>0</v>
      </c>
      <c r="O484" s="17">
        <f t="shared" si="131"/>
        <v>296.3051828537794</v>
      </c>
      <c r="P484" s="26">
        <f t="shared" si="119"/>
        <v>8.2306995237160938E-2</v>
      </c>
      <c r="Q484" s="17">
        <f t="shared" si="132"/>
        <v>-32.891971512387997</v>
      </c>
      <c r="R484" s="17">
        <f t="shared" si="120"/>
        <v>9.1366587534411105E-3</v>
      </c>
      <c r="S484" s="17">
        <f t="shared" si="121"/>
        <v>0</v>
      </c>
      <c r="T484" s="17">
        <f t="shared" si="122"/>
        <v>7.3170336483719831E-2</v>
      </c>
      <c r="U484">
        <f t="shared" si="133"/>
        <v>0</v>
      </c>
    </row>
    <row r="485" spans="1:21" x14ac:dyDescent="0.25">
      <c r="A485" s="3" t="s">
        <v>8</v>
      </c>
      <c r="B485" s="3">
        <v>474</v>
      </c>
      <c r="C485" s="3">
        <v>474</v>
      </c>
      <c r="D485" s="10">
        <v>0</v>
      </c>
      <c r="E485" s="23">
        <f t="shared" si="123"/>
        <v>0</v>
      </c>
      <c r="F485" s="17">
        <f t="shared" si="129"/>
        <v>0</v>
      </c>
      <c r="G485" s="17">
        <f t="shared" si="124"/>
        <v>0</v>
      </c>
      <c r="H485" s="17">
        <f t="shared" si="125"/>
        <v>64.049764778099998</v>
      </c>
      <c r="I485" s="17">
        <f t="shared" si="117"/>
        <v>0</v>
      </c>
      <c r="J485" s="17">
        <f t="shared" si="126"/>
        <v>64.049764778099998</v>
      </c>
      <c r="K485" s="17">
        <f t="shared" si="127"/>
        <v>0</v>
      </c>
      <c r="L485" s="17">
        <f t="shared" si="118"/>
        <v>0</v>
      </c>
      <c r="M485" s="17">
        <f t="shared" si="128"/>
        <v>0</v>
      </c>
      <c r="N485" s="17">
        <f t="shared" si="130"/>
        <v>0</v>
      </c>
      <c r="O485" s="17">
        <f t="shared" si="131"/>
        <v>296.3051828537794</v>
      </c>
      <c r="P485" s="26">
        <f t="shared" si="119"/>
        <v>8.2306995237160938E-2</v>
      </c>
      <c r="Q485" s="17">
        <f t="shared" si="132"/>
        <v>-32.891971512387997</v>
      </c>
      <c r="R485" s="17">
        <f t="shared" si="120"/>
        <v>9.1366587534411105E-3</v>
      </c>
      <c r="S485" s="17">
        <f t="shared" si="121"/>
        <v>0</v>
      </c>
      <c r="T485" s="17">
        <f t="shared" si="122"/>
        <v>7.3170336483719831E-2</v>
      </c>
      <c r="U485">
        <f t="shared" si="133"/>
        <v>0</v>
      </c>
    </row>
    <row r="486" spans="1:21" x14ac:dyDescent="0.25">
      <c r="A486" s="3" t="s">
        <v>8</v>
      </c>
      <c r="B486" s="3">
        <v>475</v>
      </c>
      <c r="C486" s="3">
        <v>475</v>
      </c>
      <c r="D486" s="10">
        <v>0</v>
      </c>
      <c r="E486" s="23">
        <f t="shared" si="123"/>
        <v>0</v>
      </c>
      <c r="F486" s="17">
        <f t="shared" si="129"/>
        <v>0</v>
      </c>
      <c r="G486" s="17">
        <f t="shared" si="124"/>
        <v>0</v>
      </c>
      <c r="H486" s="17">
        <f t="shared" si="125"/>
        <v>64.049764778099998</v>
      </c>
      <c r="I486" s="17">
        <f t="shared" si="117"/>
        <v>0</v>
      </c>
      <c r="J486" s="17">
        <f t="shared" si="126"/>
        <v>64.049764778099998</v>
      </c>
      <c r="K486" s="17">
        <f t="shared" si="127"/>
        <v>0</v>
      </c>
      <c r="L486" s="17">
        <f t="shared" si="118"/>
        <v>0</v>
      </c>
      <c r="M486" s="17">
        <f t="shared" si="128"/>
        <v>0</v>
      </c>
      <c r="N486" s="17">
        <f t="shared" si="130"/>
        <v>0</v>
      </c>
      <c r="O486" s="17">
        <f t="shared" si="131"/>
        <v>296.3051828537794</v>
      </c>
      <c r="P486" s="26">
        <f t="shared" si="119"/>
        <v>8.2306995237160938E-2</v>
      </c>
      <c r="Q486" s="17">
        <f t="shared" si="132"/>
        <v>-32.891971512387997</v>
      </c>
      <c r="R486" s="17">
        <f t="shared" si="120"/>
        <v>9.1366587534411105E-3</v>
      </c>
      <c r="S486" s="17">
        <f t="shared" si="121"/>
        <v>0</v>
      </c>
      <c r="T486" s="17">
        <f t="shared" si="122"/>
        <v>7.3170336483719831E-2</v>
      </c>
      <c r="U486">
        <f t="shared" si="133"/>
        <v>0</v>
      </c>
    </row>
    <row r="487" spans="1:21" x14ac:dyDescent="0.25">
      <c r="A487" s="3" t="s">
        <v>8</v>
      </c>
      <c r="B487" s="3">
        <v>476</v>
      </c>
      <c r="C487" s="3">
        <v>476</v>
      </c>
      <c r="D487" s="10">
        <v>0</v>
      </c>
      <c r="E487" s="23">
        <f t="shared" si="123"/>
        <v>0</v>
      </c>
      <c r="F487" s="17">
        <f t="shared" si="129"/>
        <v>0</v>
      </c>
      <c r="G487" s="17">
        <f t="shared" si="124"/>
        <v>0</v>
      </c>
      <c r="H487" s="17">
        <f t="shared" si="125"/>
        <v>64.049764778099998</v>
      </c>
      <c r="I487" s="17">
        <f t="shared" si="117"/>
        <v>0</v>
      </c>
      <c r="J487" s="17">
        <f t="shared" si="126"/>
        <v>64.049764778099998</v>
      </c>
      <c r="K487" s="17">
        <f t="shared" si="127"/>
        <v>0</v>
      </c>
      <c r="L487" s="17">
        <f t="shared" si="118"/>
        <v>0</v>
      </c>
      <c r="M487" s="17">
        <f t="shared" si="128"/>
        <v>0</v>
      </c>
      <c r="N487" s="17">
        <f t="shared" si="130"/>
        <v>0</v>
      </c>
      <c r="O487" s="17">
        <f t="shared" si="131"/>
        <v>296.3051828537794</v>
      </c>
      <c r="P487" s="26">
        <f t="shared" si="119"/>
        <v>8.2306995237160938E-2</v>
      </c>
      <c r="Q487" s="17">
        <f t="shared" si="132"/>
        <v>-32.891971512387997</v>
      </c>
      <c r="R487" s="17">
        <f t="shared" si="120"/>
        <v>9.1366587534411105E-3</v>
      </c>
      <c r="S487" s="17">
        <f t="shared" si="121"/>
        <v>0</v>
      </c>
      <c r="T487" s="17">
        <f t="shared" si="122"/>
        <v>7.3170336483719831E-2</v>
      </c>
      <c r="U487">
        <f t="shared" si="133"/>
        <v>0</v>
      </c>
    </row>
    <row r="488" spans="1:21" x14ac:dyDescent="0.25">
      <c r="A488" s="3" t="s">
        <v>8</v>
      </c>
      <c r="B488" s="3">
        <v>477</v>
      </c>
      <c r="C488" s="3">
        <v>477</v>
      </c>
      <c r="D488" s="10">
        <v>0</v>
      </c>
      <c r="E488" s="23">
        <f t="shared" si="123"/>
        <v>0</v>
      </c>
      <c r="F488" s="17">
        <f t="shared" si="129"/>
        <v>0</v>
      </c>
      <c r="G488" s="17">
        <f t="shared" si="124"/>
        <v>0</v>
      </c>
      <c r="H488" s="17">
        <f t="shared" si="125"/>
        <v>64.049764778099998</v>
      </c>
      <c r="I488" s="17">
        <f t="shared" si="117"/>
        <v>0</v>
      </c>
      <c r="J488" s="17">
        <f t="shared" si="126"/>
        <v>64.049764778099998</v>
      </c>
      <c r="K488" s="17">
        <f t="shared" si="127"/>
        <v>0</v>
      </c>
      <c r="L488" s="17">
        <f t="shared" si="118"/>
        <v>0</v>
      </c>
      <c r="M488" s="17">
        <f t="shared" si="128"/>
        <v>0</v>
      </c>
      <c r="N488" s="17">
        <f t="shared" si="130"/>
        <v>0</v>
      </c>
      <c r="O488" s="17">
        <f t="shared" si="131"/>
        <v>296.3051828537794</v>
      </c>
      <c r="P488" s="26">
        <f t="shared" si="119"/>
        <v>8.2306995237160938E-2</v>
      </c>
      <c r="Q488" s="17">
        <f t="shared" si="132"/>
        <v>-32.891971512387997</v>
      </c>
      <c r="R488" s="17">
        <f t="shared" si="120"/>
        <v>9.1366587534411105E-3</v>
      </c>
      <c r="S488" s="17">
        <f t="shared" si="121"/>
        <v>0</v>
      </c>
      <c r="T488" s="17">
        <f t="shared" si="122"/>
        <v>7.3170336483719831E-2</v>
      </c>
      <c r="U488">
        <f t="shared" si="133"/>
        <v>0</v>
      </c>
    </row>
    <row r="489" spans="1:21" x14ac:dyDescent="0.25">
      <c r="A489" s="3" t="s">
        <v>8</v>
      </c>
      <c r="B489" s="3">
        <v>478</v>
      </c>
      <c r="C489" s="3">
        <v>478</v>
      </c>
      <c r="D489" s="10">
        <v>0</v>
      </c>
      <c r="E489" s="23">
        <f t="shared" si="123"/>
        <v>0</v>
      </c>
      <c r="F489" s="17">
        <f t="shared" si="129"/>
        <v>0</v>
      </c>
      <c r="G489" s="17">
        <f t="shared" si="124"/>
        <v>0</v>
      </c>
      <c r="H489" s="17">
        <f t="shared" si="125"/>
        <v>64.049764778099998</v>
      </c>
      <c r="I489" s="17">
        <f t="shared" si="117"/>
        <v>0</v>
      </c>
      <c r="J489" s="17">
        <f t="shared" si="126"/>
        <v>64.049764778099998</v>
      </c>
      <c r="K489" s="17">
        <f t="shared" si="127"/>
        <v>0</v>
      </c>
      <c r="L489" s="17">
        <f t="shared" si="118"/>
        <v>0</v>
      </c>
      <c r="M489" s="17">
        <f t="shared" si="128"/>
        <v>0</v>
      </c>
      <c r="N489" s="17">
        <f t="shared" si="130"/>
        <v>0</v>
      </c>
      <c r="O489" s="17">
        <f t="shared" si="131"/>
        <v>296.3051828537794</v>
      </c>
      <c r="P489" s="26">
        <f t="shared" si="119"/>
        <v>8.2306995237160938E-2</v>
      </c>
      <c r="Q489" s="17">
        <f t="shared" si="132"/>
        <v>-32.891971512387997</v>
      </c>
      <c r="R489" s="17">
        <f t="shared" si="120"/>
        <v>9.1366587534411105E-3</v>
      </c>
      <c r="S489" s="17">
        <f t="shared" si="121"/>
        <v>0</v>
      </c>
      <c r="T489" s="17">
        <f t="shared" si="122"/>
        <v>7.3170336483719831E-2</v>
      </c>
      <c r="U489">
        <f t="shared" si="133"/>
        <v>0</v>
      </c>
    </row>
    <row r="490" spans="1:21" x14ac:dyDescent="0.25">
      <c r="A490" s="3" t="s">
        <v>8</v>
      </c>
      <c r="B490" s="3">
        <v>479</v>
      </c>
      <c r="C490" s="3">
        <v>479</v>
      </c>
      <c r="D490" s="10">
        <v>0</v>
      </c>
      <c r="E490" s="23">
        <f t="shared" si="123"/>
        <v>0</v>
      </c>
      <c r="F490" s="17">
        <f t="shared" si="129"/>
        <v>0</v>
      </c>
      <c r="G490" s="17">
        <f t="shared" si="124"/>
        <v>0</v>
      </c>
      <c r="H490" s="17">
        <f t="shared" si="125"/>
        <v>64.049764778099998</v>
      </c>
      <c r="I490" s="17">
        <f t="shared" si="117"/>
        <v>0</v>
      </c>
      <c r="J490" s="17">
        <f t="shared" si="126"/>
        <v>64.049764778099998</v>
      </c>
      <c r="K490" s="17">
        <f t="shared" si="127"/>
        <v>0</v>
      </c>
      <c r="L490" s="17">
        <f t="shared" si="118"/>
        <v>0</v>
      </c>
      <c r="M490" s="17">
        <f t="shared" si="128"/>
        <v>0</v>
      </c>
      <c r="N490" s="17">
        <f t="shared" si="130"/>
        <v>0</v>
      </c>
      <c r="O490" s="17">
        <f t="shared" si="131"/>
        <v>296.3051828537794</v>
      </c>
      <c r="P490" s="26">
        <f t="shared" si="119"/>
        <v>8.2306995237160938E-2</v>
      </c>
      <c r="Q490" s="17">
        <f t="shared" si="132"/>
        <v>-32.891971512387997</v>
      </c>
      <c r="R490" s="17">
        <f t="shared" si="120"/>
        <v>9.1366587534411105E-3</v>
      </c>
      <c r="S490" s="17">
        <f t="shared" si="121"/>
        <v>0</v>
      </c>
      <c r="T490" s="17">
        <f t="shared" si="122"/>
        <v>7.3170336483719831E-2</v>
      </c>
      <c r="U490">
        <f t="shared" si="133"/>
        <v>0</v>
      </c>
    </row>
    <row r="491" spans="1:21" x14ac:dyDescent="0.25">
      <c r="A491" s="3" t="s">
        <v>8</v>
      </c>
      <c r="B491" s="3">
        <v>480</v>
      </c>
      <c r="C491" s="3">
        <v>480</v>
      </c>
      <c r="D491" s="10">
        <v>0</v>
      </c>
      <c r="E491" s="23">
        <f t="shared" si="123"/>
        <v>0</v>
      </c>
      <c r="F491" s="17">
        <f t="shared" si="129"/>
        <v>0</v>
      </c>
      <c r="G491" s="17">
        <f t="shared" si="124"/>
        <v>0</v>
      </c>
      <c r="H491" s="17">
        <f t="shared" si="125"/>
        <v>64.049764778099998</v>
      </c>
      <c r="I491" s="17">
        <f t="shared" si="117"/>
        <v>0</v>
      </c>
      <c r="J491" s="17">
        <f t="shared" si="126"/>
        <v>64.049764778099998</v>
      </c>
      <c r="K491" s="17">
        <f t="shared" si="127"/>
        <v>0</v>
      </c>
      <c r="L491" s="17">
        <f t="shared" si="118"/>
        <v>0</v>
      </c>
      <c r="M491" s="17">
        <f t="shared" si="128"/>
        <v>0</v>
      </c>
      <c r="N491" s="17">
        <f t="shared" si="130"/>
        <v>0</v>
      </c>
      <c r="O491" s="17">
        <f t="shared" si="131"/>
        <v>296.3051828537794</v>
      </c>
      <c r="P491" s="26">
        <f t="shared" si="119"/>
        <v>8.2306995237160938E-2</v>
      </c>
      <c r="Q491" s="17">
        <f t="shared" si="132"/>
        <v>-32.891971512387997</v>
      </c>
      <c r="R491" s="17">
        <f t="shared" si="120"/>
        <v>9.1366587534411105E-3</v>
      </c>
      <c r="S491" s="17">
        <f t="shared" si="121"/>
        <v>0</v>
      </c>
      <c r="T491" s="17">
        <f t="shared" si="122"/>
        <v>7.3170336483719831E-2</v>
      </c>
      <c r="U491">
        <f t="shared" si="133"/>
        <v>0</v>
      </c>
    </row>
    <row r="492" spans="1:21" x14ac:dyDescent="0.25">
      <c r="A492" s="3" t="s">
        <v>8</v>
      </c>
      <c r="B492" s="3">
        <v>481</v>
      </c>
      <c r="C492" s="3">
        <v>481</v>
      </c>
      <c r="D492" s="10">
        <v>0</v>
      </c>
      <c r="E492" s="23">
        <f t="shared" si="123"/>
        <v>0</v>
      </c>
      <c r="F492" s="17">
        <f t="shared" si="129"/>
        <v>0</v>
      </c>
      <c r="G492" s="17">
        <f t="shared" si="124"/>
        <v>0</v>
      </c>
      <c r="H492" s="17">
        <f t="shared" si="125"/>
        <v>64.049764778099998</v>
      </c>
      <c r="I492" s="17">
        <f t="shared" si="117"/>
        <v>0</v>
      </c>
      <c r="J492" s="17">
        <f t="shared" si="126"/>
        <v>64.049764778099998</v>
      </c>
      <c r="K492" s="17">
        <f t="shared" si="127"/>
        <v>0</v>
      </c>
      <c r="L492" s="17">
        <f t="shared" si="118"/>
        <v>0</v>
      </c>
      <c r="M492" s="17">
        <f t="shared" si="128"/>
        <v>0</v>
      </c>
      <c r="N492" s="17">
        <f t="shared" si="130"/>
        <v>0</v>
      </c>
      <c r="O492" s="17">
        <f t="shared" si="131"/>
        <v>296.3051828537794</v>
      </c>
      <c r="P492" s="26">
        <f t="shared" si="119"/>
        <v>8.2306995237160938E-2</v>
      </c>
      <c r="Q492" s="17">
        <f t="shared" si="132"/>
        <v>-32.891971512387997</v>
      </c>
      <c r="R492" s="17">
        <f t="shared" si="120"/>
        <v>9.1366587534411105E-3</v>
      </c>
      <c r="S492" s="17">
        <f t="shared" si="121"/>
        <v>0</v>
      </c>
      <c r="T492" s="17">
        <f t="shared" si="122"/>
        <v>7.3170336483719831E-2</v>
      </c>
      <c r="U492">
        <f t="shared" si="133"/>
        <v>0</v>
      </c>
    </row>
    <row r="493" spans="1:21" x14ac:dyDescent="0.25">
      <c r="A493" s="3" t="s">
        <v>8</v>
      </c>
      <c r="B493" s="3">
        <v>482</v>
      </c>
      <c r="C493" s="3">
        <v>482</v>
      </c>
      <c r="D493" s="10">
        <v>0</v>
      </c>
      <c r="E493" s="23">
        <f t="shared" si="123"/>
        <v>0</v>
      </c>
      <c r="F493" s="17">
        <f t="shared" si="129"/>
        <v>0</v>
      </c>
      <c r="G493" s="17">
        <f t="shared" si="124"/>
        <v>0</v>
      </c>
      <c r="H493" s="17">
        <f t="shared" si="125"/>
        <v>64.049764778099998</v>
      </c>
      <c r="I493" s="17">
        <f t="shared" si="117"/>
        <v>0</v>
      </c>
      <c r="J493" s="17">
        <f t="shared" si="126"/>
        <v>64.049764778099998</v>
      </c>
      <c r="K493" s="17">
        <f t="shared" si="127"/>
        <v>0</v>
      </c>
      <c r="L493" s="17">
        <f t="shared" si="118"/>
        <v>0</v>
      </c>
      <c r="M493" s="17">
        <f t="shared" si="128"/>
        <v>0</v>
      </c>
      <c r="N493" s="17">
        <f t="shared" si="130"/>
        <v>0</v>
      </c>
      <c r="O493" s="17">
        <f t="shared" si="131"/>
        <v>296.3051828537794</v>
      </c>
      <c r="P493" s="26">
        <f t="shared" si="119"/>
        <v>8.2306995237160938E-2</v>
      </c>
      <c r="Q493" s="17">
        <f t="shared" si="132"/>
        <v>-32.891971512387997</v>
      </c>
      <c r="R493" s="17">
        <f t="shared" si="120"/>
        <v>9.1366587534411105E-3</v>
      </c>
      <c r="S493" s="17">
        <f t="shared" si="121"/>
        <v>0</v>
      </c>
      <c r="T493" s="17">
        <f t="shared" si="122"/>
        <v>7.3170336483719831E-2</v>
      </c>
      <c r="U493">
        <f t="shared" si="133"/>
        <v>0</v>
      </c>
    </row>
    <row r="494" spans="1:21" x14ac:dyDescent="0.25">
      <c r="A494" s="3" t="s">
        <v>8</v>
      </c>
      <c r="B494" s="3">
        <v>483</v>
      </c>
      <c r="C494" s="3">
        <v>483</v>
      </c>
      <c r="D494" s="10">
        <v>0</v>
      </c>
      <c r="E494" s="23">
        <f t="shared" si="123"/>
        <v>0</v>
      </c>
      <c r="F494" s="17">
        <f t="shared" si="129"/>
        <v>0</v>
      </c>
      <c r="G494" s="17">
        <f t="shared" si="124"/>
        <v>0</v>
      </c>
      <c r="H494" s="17">
        <f t="shared" si="125"/>
        <v>64.049764778099998</v>
      </c>
      <c r="I494" s="17">
        <f t="shared" si="117"/>
        <v>0</v>
      </c>
      <c r="J494" s="17">
        <f t="shared" si="126"/>
        <v>64.049764778099998</v>
      </c>
      <c r="K494" s="17">
        <f t="shared" si="127"/>
        <v>0</v>
      </c>
      <c r="L494" s="17">
        <f t="shared" si="118"/>
        <v>0</v>
      </c>
      <c r="M494" s="17">
        <f t="shared" si="128"/>
        <v>0</v>
      </c>
      <c r="N494" s="17">
        <f t="shared" si="130"/>
        <v>0</v>
      </c>
      <c r="O494" s="17">
        <f t="shared" si="131"/>
        <v>296.3051828537794</v>
      </c>
      <c r="P494" s="26">
        <f t="shared" si="119"/>
        <v>8.2306995237160938E-2</v>
      </c>
      <c r="Q494" s="17">
        <f t="shared" si="132"/>
        <v>-32.891971512387997</v>
      </c>
      <c r="R494" s="17">
        <f t="shared" si="120"/>
        <v>9.1366587534411105E-3</v>
      </c>
      <c r="S494" s="17">
        <f t="shared" si="121"/>
        <v>0</v>
      </c>
      <c r="T494" s="17">
        <f t="shared" si="122"/>
        <v>7.3170336483719831E-2</v>
      </c>
      <c r="U494">
        <f t="shared" si="133"/>
        <v>0</v>
      </c>
    </row>
    <row r="495" spans="1:21" x14ac:dyDescent="0.25">
      <c r="A495" s="3" t="s">
        <v>8</v>
      </c>
      <c r="B495" s="3">
        <v>484</v>
      </c>
      <c r="C495" s="3">
        <v>484</v>
      </c>
      <c r="D495" s="10">
        <v>0</v>
      </c>
      <c r="E495" s="23">
        <f t="shared" si="123"/>
        <v>0</v>
      </c>
      <c r="F495" s="17">
        <f t="shared" si="129"/>
        <v>0</v>
      </c>
      <c r="G495" s="17">
        <f t="shared" si="124"/>
        <v>0</v>
      </c>
      <c r="H495" s="17">
        <f t="shared" si="125"/>
        <v>64.049764778099998</v>
      </c>
      <c r="I495" s="17">
        <f t="shared" si="117"/>
        <v>0</v>
      </c>
      <c r="J495" s="17">
        <f t="shared" si="126"/>
        <v>64.049764778099998</v>
      </c>
      <c r="K495" s="17">
        <f t="shared" si="127"/>
        <v>0</v>
      </c>
      <c r="L495" s="17">
        <f t="shared" si="118"/>
        <v>0</v>
      </c>
      <c r="M495" s="17">
        <f t="shared" si="128"/>
        <v>0</v>
      </c>
      <c r="N495" s="17">
        <f t="shared" si="130"/>
        <v>0</v>
      </c>
      <c r="O495" s="17">
        <f t="shared" si="131"/>
        <v>296.3051828537794</v>
      </c>
      <c r="P495" s="26">
        <f t="shared" si="119"/>
        <v>8.2306995237160938E-2</v>
      </c>
      <c r="Q495" s="17">
        <f t="shared" si="132"/>
        <v>-32.891971512387997</v>
      </c>
      <c r="R495" s="17">
        <f t="shared" si="120"/>
        <v>9.1366587534411105E-3</v>
      </c>
      <c r="S495" s="17">
        <f t="shared" si="121"/>
        <v>0</v>
      </c>
      <c r="T495" s="17">
        <f t="shared" si="122"/>
        <v>7.3170336483719831E-2</v>
      </c>
      <c r="U495">
        <f t="shared" si="133"/>
        <v>0</v>
      </c>
    </row>
    <row r="496" spans="1:21" x14ac:dyDescent="0.25">
      <c r="A496" s="3" t="s">
        <v>8</v>
      </c>
      <c r="B496" s="3">
        <v>485</v>
      </c>
      <c r="C496" s="3">
        <v>485</v>
      </c>
      <c r="D496" s="10">
        <v>0</v>
      </c>
      <c r="E496" s="23">
        <f t="shared" si="123"/>
        <v>0</v>
      </c>
      <c r="F496" s="17">
        <f t="shared" si="129"/>
        <v>0</v>
      </c>
      <c r="G496" s="17">
        <f t="shared" si="124"/>
        <v>0</v>
      </c>
      <c r="H496" s="17">
        <f t="shared" si="125"/>
        <v>64.049764778099998</v>
      </c>
      <c r="I496" s="17">
        <f t="shared" si="117"/>
        <v>0</v>
      </c>
      <c r="J496" s="17">
        <f t="shared" si="126"/>
        <v>64.049764778099998</v>
      </c>
      <c r="K496" s="17">
        <f t="shared" si="127"/>
        <v>0</v>
      </c>
      <c r="L496" s="17">
        <f t="shared" si="118"/>
        <v>0</v>
      </c>
      <c r="M496" s="17">
        <f t="shared" si="128"/>
        <v>0</v>
      </c>
      <c r="N496" s="17">
        <f t="shared" si="130"/>
        <v>0</v>
      </c>
      <c r="O496" s="17">
        <f t="shared" si="131"/>
        <v>296.3051828537794</v>
      </c>
      <c r="P496" s="26">
        <f t="shared" si="119"/>
        <v>8.2306995237160938E-2</v>
      </c>
      <c r="Q496" s="17">
        <f t="shared" si="132"/>
        <v>-32.891971512387997</v>
      </c>
      <c r="R496" s="17">
        <f t="shared" si="120"/>
        <v>9.1366587534411105E-3</v>
      </c>
      <c r="S496" s="17">
        <f t="shared" si="121"/>
        <v>0</v>
      </c>
      <c r="T496" s="17">
        <f t="shared" si="122"/>
        <v>7.3170336483719831E-2</v>
      </c>
      <c r="U496">
        <f t="shared" si="133"/>
        <v>0</v>
      </c>
    </row>
    <row r="497" spans="1:21" x14ac:dyDescent="0.25">
      <c r="A497" s="3" t="s">
        <v>8</v>
      </c>
      <c r="B497" s="3">
        <v>486</v>
      </c>
      <c r="C497" s="3">
        <v>486</v>
      </c>
      <c r="D497" s="10">
        <v>0</v>
      </c>
      <c r="E497" s="23">
        <f t="shared" si="123"/>
        <v>0</v>
      </c>
      <c r="F497" s="17">
        <f t="shared" si="129"/>
        <v>0</v>
      </c>
      <c r="G497" s="17">
        <f t="shared" si="124"/>
        <v>0</v>
      </c>
      <c r="H497" s="17">
        <f t="shared" si="125"/>
        <v>64.049764778099998</v>
      </c>
      <c r="I497" s="17">
        <f t="shared" si="117"/>
        <v>0</v>
      </c>
      <c r="J497" s="17">
        <f t="shared" si="126"/>
        <v>64.049764778099998</v>
      </c>
      <c r="K497" s="17">
        <f t="shared" si="127"/>
        <v>0</v>
      </c>
      <c r="L497" s="17">
        <f t="shared" si="118"/>
        <v>0</v>
      </c>
      <c r="M497" s="17">
        <f t="shared" si="128"/>
        <v>0</v>
      </c>
      <c r="N497" s="17">
        <f t="shared" si="130"/>
        <v>0</v>
      </c>
      <c r="O497" s="17">
        <f t="shared" si="131"/>
        <v>296.3051828537794</v>
      </c>
      <c r="P497" s="26">
        <f t="shared" si="119"/>
        <v>8.2306995237160938E-2</v>
      </c>
      <c r="Q497" s="17">
        <f t="shared" si="132"/>
        <v>-32.891971512387997</v>
      </c>
      <c r="R497" s="17">
        <f t="shared" si="120"/>
        <v>9.1366587534411105E-3</v>
      </c>
      <c r="S497" s="17">
        <f t="shared" si="121"/>
        <v>0</v>
      </c>
      <c r="T497" s="17">
        <f t="shared" si="122"/>
        <v>7.3170336483719831E-2</v>
      </c>
      <c r="U497">
        <f t="shared" si="133"/>
        <v>0</v>
      </c>
    </row>
    <row r="498" spans="1:21" x14ac:dyDescent="0.25">
      <c r="A498" s="3" t="s">
        <v>8</v>
      </c>
      <c r="B498" s="3">
        <v>487</v>
      </c>
      <c r="C498" s="3">
        <v>487</v>
      </c>
      <c r="D498" s="10">
        <v>0</v>
      </c>
      <c r="E498" s="23">
        <f t="shared" si="123"/>
        <v>0</v>
      </c>
      <c r="F498" s="17">
        <f t="shared" si="129"/>
        <v>0</v>
      </c>
      <c r="G498" s="17">
        <f t="shared" si="124"/>
        <v>0</v>
      </c>
      <c r="H498" s="17">
        <f t="shared" si="125"/>
        <v>64.049764778099998</v>
      </c>
      <c r="I498" s="17">
        <f t="shared" si="117"/>
        <v>0</v>
      </c>
      <c r="J498" s="17">
        <f t="shared" si="126"/>
        <v>64.049764778099998</v>
      </c>
      <c r="K498" s="17">
        <f t="shared" si="127"/>
        <v>0</v>
      </c>
      <c r="L498" s="17">
        <f t="shared" si="118"/>
        <v>0</v>
      </c>
      <c r="M498" s="17">
        <f t="shared" si="128"/>
        <v>0</v>
      </c>
      <c r="N498" s="17">
        <f t="shared" si="130"/>
        <v>0</v>
      </c>
      <c r="O498" s="17">
        <f t="shared" si="131"/>
        <v>296.3051828537794</v>
      </c>
      <c r="P498" s="26">
        <f t="shared" si="119"/>
        <v>8.2306995237160938E-2</v>
      </c>
      <c r="Q498" s="17">
        <f t="shared" si="132"/>
        <v>-32.891971512387997</v>
      </c>
      <c r="R498" s="17">
        <f t="shared" si="120"/>
        <v>9.1366587534411105E-3</v>
      </c>
      <c r="S498" s="17">
        <f t="shared" si="121"/>
        <v>0</v>
      </c>
      <c r="T498" s="17">
        <f t="shared" si="122"/>
        <v>7.3170336483719831E-2</v>
      </c>
      <c r="U498">
        <f t="shared" si="133"/>
        <v>0</v>
      </c>
    </row>
    <row r="499" spans="1:21" x14ac:dyDescent="0.25">
      <c r="A499" s="3" t="s">
        <v>8</v>
      </c>
      <c r="B499" s="3">
        <v>488</v>
      </c>
      <c r="C499" s="3">
        <v>488</v>
      </c>
      <c r="D499" s="10">
        <v>0</v>
      </c>
      <c r="E499" s="23">
        <f t="shared" si="123"/>
        <v>0</v>
      </c>
      <c r="F499" s="17">
        <f t="shared" si="129"/>
        <v>0</v>
      </c>
      <c r="G499" s="17">
        <f t="shared" si="124"/>
        <v>0</v>
      </c>
      <c r="H499" s="17">
        <f t="shared" si="125"/>
        <v>64.049764778099998</v>
      </c>
      <c r="I499" s="17">
        <f t="shared" si="117"/>
        <v>0</v>
      </c>
      <c r="J499" s="17">
        <f t="shared" si="126"/>
        <v>64.049764778099998</v>
      </c>
      <c r="K499" s="17">
        <f t="shared" si="127"/>
        <v>0</v>
      </c>
      <c r="L499" s="17">
        <f t="shared" si="118"/>
        <v>0</v>
      </c>
      <c r="M499" s="17">
        <f t="shared" si="128"/>
        <v>0</v>
      </c>
      <c r="N499" s="17">
        <f t="shared" si="130"/>
        <v>0</v>
      </c>
      <c r="O499" s="17">
        <f t="shared" si="131"/>
        <v>296.3051828537794</v>
      </c>
      <c r="P499" s="26">
        <f t="shared" si="119"/>
        <v>8.2306995237160938E-2</v>
      </c>
      <c r="Q499" s="17">
        <f t="shared" si="132"/>
        <v>-32.891971512387997</v>
      </c>
      <c r="R499" s="17">
        <f t="shared" si="120"/>
        <v>9.1366587534411105E-3</v>
      </c>
      <c r="S499" s="17">
        <f t="shared" si="121"/>
        <v>0</v>
      </c>
      <c r="T499" s="17">
        <f t="shared" si="122"/>
        <v>7.3170336483719831E-2</v>
      </c>
      <c r="U499">
        <f t="shared" si="133"/>
        <v>0</v>
      </c>
    </row>
    <row r="500" spans="1:21" x14ac:dyDescent="0.25">
      <c r="A500" s="3" t="s">
        <v>8</v>
      </c>
      <c r="B500" s="3">
        <v>489</v>
      </c>
      <c r="C500" s="3">
        <v>489</v>
      </c>
      <c r="D500" s="10">
        <v>0</v>
      </c>
      <c r="E500" s="23">
        <f t="shared" si="123"/>
        <v>0</v>
      </c>
      <c r="F500" s="17">
        <f t="shared" si="129"/>
        <v>0</v>
      </c>
      <c r="G500" s="17">
        <f t="shared" si="124"/>
        <v>0</v>
      </c>
      <c r="H500" s="17">
        <f t="shared" si="125"/>
        <v>64.049764778099998</v>
      </c>
      <c r="I500" s="17">
        <f t="shared" si="117"/>
        <v>0</v>
      </c>
      <c r="J500" s="17">
        <f t="shared" si="126"/>
        <v>64.049764778099998</v>
      </c>
      <c r="K500" s="17">
        <f t="shared" si="127"/>
        <v>0</v>
      </c>
      <c r="L500" s="17">
        <f t="shared" si="118"/>
        <v>0</v>
      </c>
      <c r="M500" s="17">
        <f t="shared" si="128"/>
        <v>0</v>
      </c>
      <c r="N500" s="17">
        <f t="shared" si="130"/>
        <v>0</v>
      </c>
      <c r="O500" s="17">
        <f t="shared" si="131"/>
        <v>296.3051828537794</v>
      </c>
      <c r="P500" s="26">
        <f t="shared" si="119"/>
        <v>8.2306995237160938E-2</v>
      </c>
      <c r="Q500" s="17">
        <f t="shared" si="132"/>
        <v>-32.891971512387997</v>
      </c>
      <c r="R500" s="17">
        <f t="shared" si="120"/>
        <v>9.1366587534411105E-3</v>
      </c>
      <c r="S500" s="17">
        <f t="shared" si="121"/>
        <v>0</v>
      </c>
      <c r="T500" s="17">
        <f t="shared" si="122"/>
        <v>7.3170336483719831E-2</v>
      </c>
      <c r="U500">
        <f t="shared" si="133"/>
        <v>0</v>
      </c>
    </row>
    <row r="501" spans="1:21" x14ac:dyDescent="0.25">
      <c r="A501" s="3" t="s">
        <v>8</v>
      </c>
      <c r="B501" s="3">
        <v>490</v>
      </c>
      <c r="C501" s="3">
        <v>490</v>
      </c>
      <c r="D501" s="10">
        <v>0</v>
      </c>
      <c r="E501" s="23">
        <f t="shared" si="123"/>
        <v>0</v>
      </c>
      <c r="F501" s="17">
        <f t="shared" si="129"/>
        <v>0</v>
      </c>
      <c r="G501" s="17">
        <f t="shared" si="124"/>
        <v>0</v>
      </c>
      <c r="H501" s="17">
        <f t="shared" si="125"/>
        <v>64.049764778099998</v>
      </c>
      <c r="I501" s="17">
        <f t="shared" si="117"/>
        <v>0</v>
      </c>
      <c r="J501" s="17">
        <f t="shared" si="126"/>
        <v>64.049764778099998</v>
      </c>
      <c r="K501" s="17">
        <f t="shared" si="127"/>
        <v>0</v>
      </c>
      <c r="L501" s="17">
        <f t="shared" si="118"/>
        <v>0</v>
      </c>
      <c r="M501" s="17">
        <f t="shared" si="128"/>
        <v>0</v>
      </c>
      <c r="N501" s="17">
        <f t="shared" si="130"/>
        <v>0</v>
      </c>
      <c r="O501" s="17">
        <f t="shared" si="131"/>
        <v>296.3051828537794</v>
      </c>
      <c r="P501" s="26">
        <f t="shared" si="119"/>
        <v>8.2306995237160938E-2</v>
      </c>
      <c r="Q501" s="17">
        <f t="shared" si="132"/>
        <v>-32.891971512387997</v>
      </c>
      <c r="R501" s="17">
        <f t="shared" si="120"/>
        <v>9.1366587534411105E-3</v>
      </c>
      <c r="S501" s="17">
        <f t="shared" si="121"/>
        <v>0</v>
      </c>
      <c r="T501" s="17">
        <f t="shared" si="122"/>
        <v>7.3170336483719831E-2</v>
      </c>
      <c r="U501">
        <f t="shared" si="133"/>
        <v>0</v>
      </c>
    </row>
    <row r="502" spans="1:21" x14ac:dyDescent="0.25">
      <c r="A502" s="3" t="s">
        <v>8</v>
      </c>
      <c r="B502" s="3">
        <v>491</v>
      </c>
      <c r="C502" s="3">
        <v>491</v>
      </c>
      <c r="D502" s="10">
        <v>0</v>
      </c>
      <c r="E502" s="23">
        <f t="shared" si="123"/>
        <v>0</v>
      </c>
      <c r="F502" s="17">
        <f t="shared" si="129"/>
        <v>0</v>
      </c>
      <c r="G502" s="17">
        <f t="shared" si="124"/>
        <v>0</v>
      </c>
      <c r="H502" s="17">
        <f t="shared" si="125"/>
        <v>64.049764778099998</v>
      </c>
      <c r="I502" s="17">
        <f t="shared" si="117"/>
        <v>0</v>
      </c>
      <c r="J502" s="17">
        <f t="shared" si="126"/>
        <v>64.049764778099998</v>
      </c>
      <c r="K502" s="17">
        <f t="shared" si="127"/>
        <v>0</v>
      </c>
      <c r="L502" s="17">
        <f t="shared" si="118"/>
        <v>0</v>
      </c>
      <c r="M502" s="17">
        <f t="shared" si="128"/>
        <v>0</v>
      </c>
      <c r="N502" s="17">
        <f t="shared" si="130"/>
        <v>0</v>
      </c>
      <c r="O502" s="17">
        <f t="shared" si="131"/>
        <v>296.3051828537794</v>
      </c>
      <c r="P502" s="26">
        <f t="shared" si="119"/>
        <v>8.2306995237160938E-2</v>
      </c>
      <c r="Q502" s="17">
        <f t="shared" si="132"/>
        <v>-32.891971512387997</v>
      </c>
      <c r="R502" s="17">
        <f t="shared" si="120"/>
        <v>9.1366587534411105E-3</v>
      </c>
      <c r="S502" s="17">
        <f t="shared" si="121"/>
        <v>0</v>
      </c>
      <c r="T502" s="17">
        <f t="shared" si="122"/>
        <v>7.3170336483719831E-2</v>
      </c>
      <c r="U502">
        <f t="shared" si="133"/>
        <v>0</v>
      </c>
    </row>
    <row r="503" spans="1:21" x14ac:dyDescent="0.25">
      <c r="A503" s="3" t="s">
        <v>8</v>
      </c>
      <c r="B503" s="3">
        <v>492</v>
      </c>
      <c r="C503" s="3">
        <v>492</v>
      </c>
      <c r="D503" s="10">
        <v>0</v>
      </c>
      <c r="E503" s="23">
        <f t="shared" si="123"/>
        <v>0</v>
      </c>
      <c r="F503" s="17">
        <f t="shared" si="129"/>
        <v>0</v>
      </c>
      <c r="G503" s="17">
        <f t="shared" si="124"/>
        <v>0</v>
      </c>
      <c r="H503" s="17">
        <f t="shared" si="125"/>
        <v>64.049764778099998</v>
      </c>
      <c r="I503" s="17">
        <f t="shared" si="117"/>
        <v>0</v>
      </c>
      <c r="J503" s="17">
        <f t="shared" si="126"/>
        <v>64.049764778099998</v>
      </c>
      <c r="K503" s="17">
        <f t="shared" si="127"/>
        <v>0</v>
      </c>
      <c r="L503" s="17">
        <f t="shared" si="118"/>
        <v>0</v>
      </c>
      <c r="M503" s="17">
        <f t="shared" si="128"/>
        <v>0</v>
      </c>
      <c r="N503" s="17">
        <f t="shared" si="130"/>
        <v>0</v>
      </c>
      <c r="O503" s="17">
        <f t="shared" si="131"/>
        <v>296.3051828537794</v>
      </c>
      <c r="P503" s="26">
        <f t="shared" si="119"/>
        <v>8.2306995237160938E-2</v>
      </c>
      <c r="Q503" s="17">
        <f t="shared" si="132"/>
        <v>-32.891971512387997</v>
      </c>
      <c r="R503" s="17">
        <f t="shared" si="120"/>
        <v>9.1366587534411105E-3</v>
      </c>
      <c r="S503" s="17">
        <f t="shared" si="121"/>
        <v>0</v>
      </c>
      <c r="T503" s="17">
        <f t="shared" si="122"/>
        <v>7.3170336483719831E-2</v>
      </c>
      <c r="U503">
        <f t="shared" si="133"/>
        <v>0</v>
      </c>
    </row>
    <row r="504" spans="1:21" x14ac:dyDescent="0.25">
      <c r="A504" s="3" t="s">
        <v>8</v>
      </c>
      <c r="B504" s="3">
        <v>493</v>
      </c>
      <c r="C504" s="3">
        <v>493</v>
      </c>
      <c r="D504" s="10">
        <v>0</v>
      </c>
      <c r="E504" s="23">
        <f t="shared" si="123"/>
        <v>0</v>
      </c>
      <c r="F504" s="17">
        <f t="shared" si="129"/>
        <v>0</v>
      </c>
      <c r="G504" s="17">
        <f t="shared" si="124"/>
        <v>0</v>
      </c>
      <c r="H504" s="17">
        <f t="shared" si="125"/>
        <v>64.049764778099998</v>
      </c>
      <c r="I504" s="17">
        <f t="shared" si="117"/>
        <v>0</v>
      </c>
      <c r="J504" s="17">
        <f t="shared" si="126"/>
        <v>64.049764778099998</v>
      </c>
      <c r="K504" s="17">
        <f t="shared" si="127"/>
        <v>0</v>
      </c>
      <c r="L504" s="17">
        <f t="shared" si="118"/>
        <v>0</v>
      </c>
      <c r="M504" s="17">
        <f t="shared" si="128"/>
        <v>0</v>
      </c>
      <c r="N504" s="17">
        <f t="shared" si="130"/>
        <v>0</v>
      </c>
      <c r="O504" s="17">
        <f t="shared" si="131"/>
        <v>296.3051828537794</v>
      </c>
      <c r="P504" s="26">
        <f t="shared" si="119"/>
        <v>8.2306995237160938E-2</v>
      </c>
      <c r="Q504" s="17">
        <f t="shared" si="132"/>
        <v>-32.891971512387997</v>
      </c>
      <c r="R504" s="17">
        <f t="shared" si="120"/>
        <v>9.1366587534411105E-3</v>
      </c>
      <c r="S504" s="17">
        <f t="shared" si="121"/>
        <v>0</v>
      </c>
      <c r="T504" s="17">
        <f t="shared" si="122"/>
        <v>7.3170336483719831E-2</v>
      </c>
      <c r="U504">
        <f t="shared" si="133"/>
        <v>0</v>
      </c>
    </row>
    <row r="505" spans="1:21" x14ac:dyDescent="0.25">
      <c r="A505" s="3" t="s">
        <v>8</v>
      </c>
      <c r="B505" s="3">
        <v>494</v>
      </c>
      <c r="C505" s="3">
        <v>494</v>
      </c>
      <c r="D505" s="10">
        <v>0</v>
      </c>
      <c r="E505" s="23">
        <f t="shared" si="123"/>
        <v>0</v>
      </c>
      <c r="F505" s="17">
        <f t="shared" si="129"/>
        <v>0</v>
      </c>
      <c r="G505" s="17">
        <f t="shared" si="124"/>
        <v>0</v>
      </c>
      <c r="H505" s="17">
        <f t="shared" si="125"/>
        <v>64.049764778099998</v>
      </c>
      <c r="I505" s="17">
        <f t="shared" si="117"/>
        <v>0</v>
      </c>
      <c r="J505" s="17">
        <f t="shared" si="126"/>
        <v>64.049764778099998</v>
      </c>
      <c r="K505" s="17">
        <f t="shared" si="127"/>
        <v>0</v>
      </c>
      <c r="L505" s="17">
        <f t="shared" si="118"/>
        <v>0</v>
      </c>
      <c r="M505" s="17">
        <f t="shared" si="128"/>
        <v>0</v>
      </c>
      <c r="N505" s="17">
        <f t="shared" si="130"/>
        <v>0</v>
      </c>
      <c r="O505" s="17">
        <f t="shared" si="131"/>
        <v>296.3051828537794</v>
      </c>
      <c r="P505" s="26">
        <f t="shared" si="119"/>
        <v>8.2306995237160938E-2</v>
      </c>
      <c r="Q505" s="17">
        <f t="shared" si="132"/>
        <v>-32.891971512387997</v>
      </c>
      <c r="R505" s="17">
        <f t="shared" si="120"/>
        <v>9.1366587534411105E-3</v>
      </c>
      <c r="S505" s="17">
        <f t="shared" si="121"/>
        <v>0</v>
      </c>
      <c r="T505" s="17">
        <f t="shared" si="122"/>
        <v>7.3170336483719831E-2</v>
      </c>
      <c r="U505">
        <f t="shared" si="133"/>
        <v>0</v>
      </c>
    </row>
    <row r="506" spans="1:21" x14ac:dyDescent="0.25">
      <c r="A506" s="3" t="s">
        <v>8</v>
      </c>
      <c r="B506" s="3">
        <v>495</v>
      </c>
      <c r="C506" s="3">
        <v>495</v>
      </c>
      <c r="D506" s="10">
        <v>0</v>
      </c>
      <c r="E506" s="23">
        <f t="shared" si="123"/>
        <v>0</v>
      </c>
      <c r="F506" s="17">
        <f t="shared" si="129"/>
        <v>0</v>
      </c>
      <c r="G506" s="17">
        <f t="shared" si="124"/>
        <v>0</v>
      </c>
      <c r="H506" s="17">
        <f t="shared" si="125"/>
        <v>64.049764778099998</v>
      </c>
      <c r="I506" s="17">
        <f t="shared" si="117"/>
        <v>0</v>
      </c>
      <c r="J506" s="17">
        <f t="shared" si="126"/>
        <v>64.049764778099998</v>
      </c>
      <c r="K506" s="17">
        <f t="shared" si="127"/>
        <v>0</v>
      </c>
      <c r="L506" s="17">
        <f t="shared" si="118"/>
        <v>0</v>
      </c>
      <c r="M506" s="17">
        <f t="shared" si="128"/>
        <v>0</v>
      </c>
      <c r="N506" s="17">
        <f t="shared" si="130"/>
        <v>0</v>
      </c>
      <c r="O506" s="17">
        <f t="shared" si="131"/>
        <v>296.3051828537794</v>
      </c>
      <c r="P506" s="26">
        <f t="shared" si="119"/>
        <v>8.2306995237160938E-2</v>
      </c>
      <c r="Q506" s="17">
        <f t="shared" si="132"/>
        <v>-32.891971512387997</v>
      </c>
      <c r="R506" s="17">
        <f t="shared" si="120"/>
        <v>9.1366587534411105E-3</v>
      </c>
      <c r="S506" s="17">
        <f t="shared" si="121"/>
        <v>0</v>
      </c>
      <c r="T506" s="17">
        <f t="shared" si="122"/>
        <v>7.3170336483719831E-2</v>
      </c>
      <c r="U506">
        <f t="shared" si="133"/>
        <v>0</v>
      </c>
    </row>
    <row r="507" spans="1:21" x14ac:dyDescent="0.25">
      <c r="A507" s="3" t="s">
        <v>8</v>
      </c>
      <c r="B507" s="3">
        <v>496</v>
      </c>
      <c r="C507" s="3">
        <v>496</v>
      </c>
      <c r="D507" s="10">
        <v>0</v>
      </c>
      <c r="E507" s="23">
        <f t="shared" si="123"/>
        <v>0</v>
      </c>
      <c r="F507" s="17">
        <f t="shared" si="129"/>
        <v>0</v>
      </c>
      <c r="G507" s="17">
        <f t="shared" si="124"/>
        <v>0</v>
      </c>
      <c r="H507" s="17">
        <f t="shared" si="125"/>
        <v>64.049764778099998</v>
      </c>
      <c r="I507" s="17">
        <f t="shared" si="117"/>
        <v>0</v>
      </c>
      <c r="J507" s="17">
        <f t="shared" si="126"/>
        <v>64.049764778099998</v>
      </c>
      <c r="K507" s="17">
        <f t="shared" si="127"/>
        <v>0</v>
      </c>
      <c r="L507" s="17">
        <f t="shared" si="118"/>
        <v>0</v>
      </c>
      <c r="M507" s="17">
        <f t="shared" si="128"/>
        <v>0</v>
      </c>
      <c r="N507" s="17">
        <f t="shared" si="130"/>
        <v>0</v>
      </c>
      <c r="O507" s="17">
        <f t="shared" si="131"/>
        <v>296.3051828537794</v>
      </c>
      <c r="P507" s="26">
        <f t="shared" si="119"/>
        <v>8.2306995237160938E-2</v>
      </c>
      <c r="Q507" s="17">
        <f t="shared" si="132"/>
        <v>-32.891971512387997</v>
      </c>
      <c r="R507" s="17">
        <f t="shared" si="120"/>
        <v>9.1366587534411105E-3</v>
      </c>
      <c r="S507" s="17">
        <f t="shared" si="121"/>
        <v>0</v>
      </c>
      <c r="T507" s="17">
        <f t="shared" si="122"/>
        <v>7.3170336483719831E-2</v>
      </c>
      <c r="U507">
        <f t="shared" si="133"/>
        <v>0</v>
      </c>
    </row>
    <row r="508" spans="1:21" x14ac:dyDescent="0.25">
      <c r="A508" s="3" t="s">
        <v>8</v>
      </c>
      <c r="B508" s="3">
        <v>497</v>
      </c>
      <c r="C508" s="3">
        <v>497</v>
      </c>
      <c r="D508" s="10">
        <v>0</v>
      </c>
      <c r="E508" s="23">
        <f t="shared" si="123"/>
        <v>0</v>
      </c>
      <c r="F508" s="17">
        <f t="shared" si="129"/>
        <v>0</v>
      </c>
      <c r="G508" s="17">
        <f t="shared" si="124"/>
        <v>0</v>
      </c>
      <c r="H508" s="17">
        <f t="shared" si="125"/>
        <v>64.049764778099998</v>
      </c>
      <c r="I508" s="17">
        <f t="shared" si="117"/>
        <v>0</v>
      </c>
      <c r="J508" s="17">
        <f t="shared" si="126"/>
        <v>64.049764778099998</v>
      </c>
      <c r="K508" s="17">
        <f t="shared" si="127"/>
        <v>0</v>
      </c>
      <c r="L508" s="17">
        <f t="shared" si="118"/>
        <v>0</v>
      </c>
      <c r="M508" s="17">
        <f t="shared" si="128"/>
        <v>0</v>
      </c>
      <c r="N508" s="17">
        <f t="shared" si="130"/>
        <v>0</v>
      </c>
      <c r="O508" s="17">
        <f t="shared" si="131"/>
        <v>296.3051828537794</v>
      </c>
      <c r="P508" s="26">
        <f t="shared" si="119"/>
        <v>8.2306995237160938E-2</v>
      </c>
      <c r="Q508" s="17">
        <f t="shared" si="132"/>
        <v>-32.891971512387997</v>
      </c>
      <c r="R508" s="17">
        <f t="shared" si="120"/>
        <v>9.1366587534411105E-3</v>
      </c>
      <c r="S508" s="17">
        <f t="shared" si="121"/>
        <v>0</v>
      </c>
      <c r="T508" s="17">
        <f t="shared" si="122"/>
        <v>7.3170336483719831E-2</v>
      </c>
      <c r="U508">
        <f t="shared" si="133"/>
        <v>0</v>
      </c>
    </row>
    <row r="509" spans="1:21" x14ac:dyDescent="0.25">
      <c r="A509" s="3" t="s">
        <v>8</v>
      </c>
      <c r="B509" s="3">
        <v>498</v>
      </c>
      <c r="C509" s="3">
        <v>498</v>
      </c>
      <c r="D509" s="10">
        <v>0</v>
      </c>
      <c r="E509" s="23">
        <f t="shared" si="123"/>
        <v>0</v>
      </c>
      <c r="F509" s="17">
        <f t="shared" si="129"/>
        <v>0</v>
      </c>
      <c r="G509" s="17">
        <f t="shared" si="124"/>
        <v>0</v>
      </c>
      <c r="H509" s="17">
        <f t="shared" si="125"/>
        <v>64.049764778099998</v>
      </c>
      <c r="I509" s="17">
        <f t="shared" si="117"/>
        <v>0</v>
      </c>
      <c r="J509" s="17">
        <f t="shared" si="126"/>
        <v>64.049764778099998</v>
      </c>
      <c r="K509" s="17">
        <f t="shared" si="127"/>
        <v>0</v>
      </c>
      <c r="L509" s="17">
        <f t="shared" si="118"/>
        <v>0</v>
      </c>
      <c r="M509" s="17">
        <f t="shared" si="128"/>
        <v>0</v>
      </c>
      <c r="N509" s="17">
        <f t="shared" si="130"/>
        <v>0</v>
      </c>
      <c r="O509" s="17">
        <f t="shared" si="131"/>
        <v>296.3051828537794</v>
      </c>
      <c r="P509" s="26">
        <f t="shared" si="119"/>
        <v>8.2306995237160938E-2</v>
      </c>
      <c r="Q509" s="17">
        <f t="shared" si="132"/>
        <v>-32.891971512387997</v>
      </c>
      <c r="R509" s="17">
        <f t="shared" si="120"/>
        <v>9.1366587534411105E-3</v>
      </c>
      <c r="S509" s="17">
        <f t="shared" si="121"/>
        <v>0</v>
      </c>
      <c r="T509" s="17">
        <f t="shared" si="122"/>
        <v>7.3170336483719831E-2</v>
      </c>
      <c r="U509">
        <f t="shared" si="133"/>
        <v>0</v>
      </c>
    </row>
    <row r="510" spans="1:21" x14ac:dyDescent="0.25">
      <c r="A510" s="3" t="s">
        <v>8</v>
      </c>
      <c r="B510" s="3">
        <v>499</v>
      </c>
      <c r="C510" s="3">
        <v>499</v>
      </c>
      <c r="D510" s="10">
        <v>0</v>
      </c>
      <c r="E510" s="23">
        <f t="shared" si="123"/>
        <v>0</v>
      </c>
      <c r="F510" s="17">
        <f t="shared" si="129"/>
        <v>0</v>
      </c>
      <c r="G510" s="17">
        <f t="shared" si="124"/>
        <v>0</v>
      </c>
      <c r="H510" s="17">
        <f t="shared" si="125"/>
        <v>64.049764778099998</v>
      </c>
      <c r="I510" s="17">
        <f t="shared" si="117"/>
        <v>0</v>
      </c>
      <c r="J510" s="17">
        <f t="shared" si="126"/>
        <v>64.049764778099998</v>
      </c>
      <c r="K510" s="17">
        <f t="shared" si="127"/>
        <v>0</v>
      </c>
      <c r="L510" s="17">
        <f t="shared" si="118"/>
        <v>0</v>
      </c>
      <c r="M510" s="17">
        <f t="shared" si="128"/>
        <v>0</v>
      </c>
      <c r="N510" s="17">
        <f t="shared" si="130"/>
        <v>0</v>
      </c>
      <c r="O510" s="17">
        <f t="shared" si="131"/>
        <v>296.3051828537794</v>
      </c>
      <c r="P510" s="26">
        <f t="shared" si="119"/>
        <v>8.2306995237160938E-2</v>
      </c>
      <c r="Q510" s="17">
        <f t="shared" si="132"/>
        <v>-32.891971512387997</v>
      </c>
      <c r="R510" s="17">
        <f t="shared" si="120"/>
        <v>9.1366587534411105E-3</v>
      </c>
      <c r="S510" s="17">
        <f t="shared" si="121"/>
        <v>0</v>
      </c>
      <c r="T510" s="17">
        <f t="shared" si="122"/>
        <v>7.3170336483719831E-2</v>
      </c>
      <c r="U510">
        <f t="shared" si="133"/>
        <v>0</v>
      </c>
    </row>
    <row r="511" spans="1:21" x14ac:dyDescent="0.25">
      <c r="A511" s="3" t="s">
        <v>8</v>
      </c>
      <c r="B511" s="3">
        <v>500</v>
      </c>
      <c r="C511" s="3">
        <v>500</v>
      </c>
      <c r="D511" s="10">
        <v>0</v>
      </c>
      <c r="E511" s="23">
        <f t="shared" si="123"/>
        <v>0</v>
      </c>
      <c r="F511" s="17">
        <f t="shared" si="129"/>
        <v>0</v>
      </c>
      <c r="G511" s="17">
        <f t="shared" si="124"/>
        <v>0</v>
      </c>
      <c r="H511" s="17">
        <f t="shared" si="125"/>
        <v>64.049764778099998</v>
      </c>
      <c r="I511" s="17">
        <f t="shared" si="117"/>
        <v>0</v>
      </c>
      <c r="J511" s="17">
        <f t="shared" si="126"/>
        <v>64.049764778099998</v>
      </c>
      <c r="K511" s="17">
        <f t="shared" si="127"/>
        <v>0</v>
      </c>
      <c r="L511" s="17">
        <f t="shared" si="118"/>
        <v>0</v>
      </c>
      <c r="M511" s="17">
        <f t="shared" si="128"/>
        <v>0</v>
      </c>
      <c r="N511" s="17">
        <f t="shared" si="130"/>
        <v>0</v>
      </c>
      <c r="O511" s="17">
        <f t="shared" si="131"/>
        <v>296.3051828537794</v>
      </c>
      <c r="P511" s="26">
        <f t="shared" si="119"/>
        <v>8.2306995237160938E-2</v>
      </c>
      <c r="Q511" s="17">
        <f t="shared" si="132"/>
        <v>-32.891971512387997</v>
      </c>
      <c r="R511" s="17">
        <f t="shared" si="120"/>
        <v>9.1366587534411105E-3</v>
      </c>
      <c r="S511" s="17">
        <f t="shared" si="121"/>
        <v>0</v>
      </c>
      <c r="T511" s="17">
        <f t="shared" si="122"/>
        <v>7.3170336483719831E-2</v>
      </c>
      <c r="U511">
        <f t="shared" si="133"/>
        <v>0</v>
      </c>
    </row>
    <row r="512" spans="1:21" x14ac:dyDescent="0.25">
      <c r="A512" s="3" t="s">
        <v>8</v>
      </c>
      <c r="B512" s="3">
        <v>501</v>
      </c>
      <c r="C512" s="3">
        <v>501</v>
      </c>
      <c r="D512" s="10">
        <v>0</v>
      </c>
      <c r="E512" s="23">
        <f t="shared" si="123"/>
        <v>0</v>
      </c>
      <c r="F512" s="17">
        <f t="shared" si="129"/>
        <v>0</v>
      </c>
      <c r="G512" s="17">
        <f t="shared" si="124"/>
        <v>0</v>
      </c>
      <c r="H512" s="17">
        <f t="shared" si="125"/>
        <v>64.049764778099998</v>
      </c>
      <c r="I512" s="17">
        <f t="shared" si="117"/>
        <v>0</v>
      </c>
      <c r="J512" s="17">
        <f t="shared" si="126"/>
        <v>64.049764778099998</v>
      </c>
      <c r="K512" s="17">
        <f t="shared" si="127"/>
        <v>0</v>
      </c>
      <c r="L512" s="17">
        <f t="shared" si="118"/>
        <v>0</v>
      </c>
      <c r="M512" s="17">
        <f t="shared" si="128"/>
        <v>0</v>
      </c>
      <c r="N512" s="17">
        <f t="shared" si="130"/>
        <v>0</v>
      </c>
      <c r="O512" s="17">
        <f t="shared" si="131"/>
        <v>296.3051828537794</v>
      </c>
      <c r="P512" s="26">
        <f t="shared" si="119"/>
        <v>8.2306995237160938E-2</v>
      </c>
      <c r="Q512" s="17">
        <f t="shared" si="132"/>
        <v>-32.891971512387997</v>
      </c>
      <c r="R512" s="17">
        <f t="shared" si="120"/>
        <v>9.1366587534411105E-3</v>
      </c>
      <c r="S512" s="17">
        <f t="shared" si="121"/>
        <v>0</v>
      </c>
      <c r="T512" s="17">
        <f t="shared" si="122"/>
        <v>7.3170336483719831E-2</v>
      </c>
      <c r="U512">
        <f t="shared" si="133"/>
        <v>0</v>
      </c>
    </row>
    <row r="513" spans="1:21" x14ac:dyDescent="0.25">
      <c r="A513" s="3" t="s">
        <v>8</v>
      </c>
      <c r="B513" s="3">
        <v>502</v>
      </c>
      <c r="C513" s="3">
        <v>502</v>
      </c>
      <c r="D513" s="10">
        <v>0</v>
      </c>
      <c r="E513" s="23">
        <f t="shared" si="123"/>
        <v>0</v>
      </c>
      <c r="F513" s="17">
        <f t="shared" si="129"/>
        <v>0</v>
      </c>
      <c r="G513" s="17">
        <f t="shared" si="124"/>
        <v>0</v>
      </c>
      <c r="H513" s="17">
        <f t="shared" si="125"/>
        <v>64.049764778099998</v>
      </c>
      <c r="I513" s="17">
        <f t="shared" si="117"/>
        <v>0</v>
      </c>
      <c r="J513" s="17">
        <f t="shared" si="126"/>
        <v>64.049764778099998</v>
      </c>
      <c r="K513" s="17">
        <f t="shared" si="127"/>
        <v>0</v>
      </c>
      <c r="L513" s="17">
        <f t="shared" si="118"/>
        <v>0</v>
      </c>
      <c r="M513" s="17">
        <f t="shared" si="128"/>
        <v>0</v>
      </c>
      <c r="N513" s="17">
        <f t="shared" si="130"/>
        <v>0</v>
      </c>
      <c r="O513" s="17">
        <f t="shared" si="131"/>
        <v>296.3051828537794</v>
      </c>
      <c r="P513" s="26">
        <f t="shared" si="119"/>
        <v>8.2306995237160938E-2</v>
      </c>
      <c r="Q513" s="17">
        <f t="shared" si="132"/>
        <v>-32.891971512387997</v>
      </c>
      <c r="R513" s="17">
        <f t="shared" si="120"/>
        <v>9.1366587534411105E-3</v>
      </c>
      <c r="S513" s="17">
        <f t="shared" si="121"/>
        <v>0</v>
      </c>
      <c r="T513" s="17">
        <f t="shared" si="122"/>
        <v>7.3170336483719831E-2</v>
      </c>
      <c r="U513">
        <f t="shared" si="133"/>
        <v>0</v>
      </c>
    </row>
    <row r="514" spans="1:21" x14ac:dyDescent="0.25">
      <c r="A514" s="3" t="s">
        <v>8</v>
      </c>
      <c r="B514" s="3">
        <v>503</v>
      </c>
      <c r="C514" s="3">
        <v>503</v>
      </c>
      <c r="D514" s="10">
        <v>0</v>
      </c>
      <c r="E514" s="23">
        <f t="shared" si="123"/>
        <v>0</v>
      </c>
      <c r="F514" s="17">
        <f t="shared" si="129"/>
        <v>0</v>
      </c>
      <c r="G514" s="17">
        <f t="shared" si="124"/>
        <v>0</v>
      </c>
      <c r="H514" s="17">
        <f t="shared" si="125"/>
        <v>64.049764778099998</v>
      </c>
      <c r="I514" s="17">
        <f t="shared" si="117"/>
        <v>0</v>
      </c>
      <c r="J514" s="17">
        <f t="shared" si="126"/>
        <v>64.049764778099998</v>
      </c>
      <c r="K514" s="17">
        <f t="shared" si="127"/>
        <v>0</v>
      </c>
      <c r="L514" s="17">
        <f t="shared" si="118"/>
        <v>0</v>
      </c>
      <c r="M514" s="17">
        <f t="shared" si="128"/>
        <v>0</v>
      </c>
      <c r="N514" s="17">
        <f t="shared" si="130"/>
        <v>0</v>
      </c>
      <c r="O514" s="17">
        <f t="shared" si="131"/>
        <v>296.3051828537794</v>
      </c>
      <c r="P514" s="26">
        <f t="shared" si="119"/>
        <v>8.2306995237160938E-2</v>
      </c>
      <c r="Q514" s="17">
        <f t="shared" si="132"/>
        <v>-32.891971512387997</v>
      </c>
      <c r="R514" s="17">
        <f t="shared" si="120"/>
        <v>9.1366587534411105E-3</v>
      </c>
      <c r="S514" s="17">
        <f t="shared" si="121"/>
        <v>0</v>
      </c>
      <c r="T514" s="17">
        <f t="shared" si="122"/>
        <v>7.3170336483719831E-2</v>
      </c>
      <c r="U514">
        <f t="shared" si="133"/>
        <v>0</v>
      </c>
    </row>
    <row r="515" spans="1:21" x14ac:dyDescent="0.25">
      <c r="A515" s="3" t="s">
        <v>8</v>
      </c>
      <c r="B515" s="3">
        <v>504</v>
      </c>
      <c r="C515" s="3">
        <v>504</v>
      </c>
      <c r="D515" s="10">
        <v>0</v>
      </c>
      <c r="E515" s="23">
        <f t="shared" si="123"/>
        <v>0</v>
      </c>
      <c r="F515" s="17">
        <f t="shared" si="129"/>
        <v>0</v>
      </c>
      <c r="G515" s="17">
        <f t="shared" si="124"/>
        <v>0</v>
      </c>
      <c r="H515" s="17">
        <f t="shared" si="125"/>
        <v>64.049764778099998</v>
      </c>
      <c r="I515" s="17">
        <f t="shared" si="117"/>
        <v>0</v>
      </c>
      <c r="J515" s="17">
        <f t="shared" si="126"/>
        <v>64.049764778099998</v>
      </c>
      <c r="K515" s="17">
        <f t="shared" si="127"/>
        <v>0</v>
      </c>
      <c r="L515" s="17">
        <f t="shared" si="118"/>
        <v>0</v>
      </c>
      <c r="M515" s="17">
        <f t="shared" si="128"/>
        <v>0</v>
      </c>
      <c r="N515" s="17">
        <f t="shared" si="130"/>
        <v>0</v>
      </c>
      <c r="O515" s="17">
        <f t="shared" si="131"/>
        <v>296.3051828537794</v>
      </c>
      <c r="P515" s="26">
        <f t="shared" si="119"/>
        <v>8.2306995237160938E-2</v>
      </c>
      <c r="Q515" s="17">
        <f t="shared" si="132"/>
        <v>-32.891971512387997</v>
      </c>
      <c r="R515" s="17">
        <f t="shared" si="120"/>
        <v>9.1366587534411105E-3</v>
      </c>
      <c r="S515" s="17">
        <f t="shared" si="121"/>
        <v>0</v>
      </c>
      <c r="T515" s="17">
        <f t="shared" si="122"/>
        <v>7.3170336483719831E-2</v>
      </c>
      <c r="U515">
        <f t="shared" si="133"/>
        <v>0</v>
      </c>
    </row>
    <row r="516" spans="1:21" x14ac:dyDescent="0.25">
      <c r="A516" s="3" t="s">
        <v>8</v>
      </c>
      <c r="B516" s="3">
        <v>505</v>
      </c>
      <c r="C516" s="3">
        <v>505</v>
      </c>
      <c r="D516" s="10">
        <v>0</v>
      </c>
      <c r="E516" s="23">
        <f t="shared" si="123"/>
        <v>0</v>
      </c>
      <c r="F516" s="17">
        <f t="shared" si="129"/>
        <v>0</v>
      </c>
      <c r="G516" s="17">
        <f t="shared" si="124"/>
        <v>0</v>
      </c>
      <c r="H516" s="17">
        <f t="shared" si="125"/>
        <v>64.049764778099998</v>
      </c>
      <c r="I516" s="17">
        <f t="shared" si="117"/>
        <v>0</v>
      </c>
      <c r="J516" s="17">
        <f t="shared" si="126"/>
        <v>64.049764778099998</v>
      </c>
      <c r="K516" s="17">
        <f t="shared" si="127"/>
        <v>0</v>
      </c>
      <c r="L516" s="17">
        <f t="shared" si="118"/>
        <v>0</v>
      </c>
      <c r="M516" s="17">
        <f t="shared" si="128"/>
        <v>0</v>
      </c>
      <c r="N516" s="17">
        <f t="shared" si="130"/>
        <v>0</v>
      </c>
      <c r="O516" s="17">
        <f t="shared" si="131"/>
        <v>296.3051828537794</v>
      </c>
      <c r="P516" s="26">
        <f t="shared" si="119"/>
        <v>8.2306995237160938E-2</v>
      </c>
      <c r="Q516" s="17">
        <f t="shared" si="132"/>
        <v>-32.891971512387997</v>
      </c>
      <c r="R516" s="17">
        <f t="shared" si="120"/>
        <v>9.1366587534411105E-3</v>
      </c>
      <c r="S516" s="17">
        <f t="shared" si="121"/>
        <v>0</v>
      </c>
      <c r="T516" s="17">
        <f t="shared" si="122"/>
        <v>7.3170336483719831E-2</v>
      </c>
      <c r="U516">
        <f t="shared" si="133"/>
        <v>0</v>
      </c>
    </row>
    <row r="517" spans="1:21" x14ac:dyDescent="0.25">
      <c r="A517" s="3" t="s">
        <v>8</v>
      </c>
      <c r="B517" s="3">
        <v>506</v>
      </c>
      <c r="C517" s="3">
        <v>506</v>
      </c>
      <c r="D517" s="10">
        <v>0</v>
      </c>
      <c r="E517" s="23">
        <f t="shared" si="123"/>
        <v>0</v>
      </c>
      <c r="F517" s="17">
        <f t="shared" si="129"/>
        <v>0</v>
      </c>
      <c r="G517" s="17">
        <f t="shared" si="124"/>
        <v>0</v>
      </c>
      <c r="H517" s="17">
        <f t="shared" si="125"/>
        <v>64.049764778099998</v>
      </c>
      <c r="I517" s="17">
        <f t="shared" si="117"/>
        <v>0</v>
      </c>
      <c r="J517" s="17">
        <f t="shared" si="126"/>
        <v>64.049764778099998</v>
      </c>
      <c r="K517" s="17">
        <f t="shared" si="127"/>
        <v>0</v>
      </c>
      <c r="L517" s="17">
        <f t="shared" si="118"/>
        <v>0</v>
      </c>
      <c r="M517" s="17">
        <f t="shared" si="128"/>
        <v>0</v>
      </c>
      <c r="N517" s="17">
        <f t="shared" si="130"/>
        <v>0</v>
      </c>
      <c r="O517" s="17">
        <f t="shared" si="131"/>
        <v>296.3051828537794</v>
      </c>
      <c r="P517" s="26">
        <f t="shared" si="119"/>
        <v>8.2306995237160938E-2</v>
      </c>
      <c r="Q517" s="17">
        <f t="shared" si="132"/>
        <v>-32.891971512387997</v>
      </c>
      <c r="R517" s="17">
        <f t="shared" si="120"/>
        <v>9.1366587534411105E-3</v>
      </c>
      <c r="S517" s="17">
        <f t="shared" si="121"/>
        <v>0</v>
      </c>
      <c r="T517" s="17">
        <f t="shared" si="122"/>
        <v>7.3170336483719831E-2</v>
      </c>
      <c r="U517">
        <f t="shared" si="133"/>
        <v>0</v>
      </c>
    </row>
    <row r="518" spans="1:21" x14ac:dyDescent="0.25">
      <c r="A518" s="3" t="s">
        <v>8</v>
      </c>
      <c r="B518" s="3">
        <v>507</v>
      </c>
      <c r="C518" s="3">
        <v>507</v>
      </c>
      <c r="D518" s="10">
        <v>0</v>
      </c>
      <c r="E518" s="23">
        <f t="shared" si="123"/>
        <v>0</v>
      </c>
      <c r="F518" s="17">
        <f t="shared" si="129"/>
        <v>0</v>
      </c>
      <c r="G518" s="17">
        <f t="shared" si="124"/>
        <v>0</v>
      </c>
      <c r="H518" s="17">
        <f t="shared" si="125"/>
        <v>64.049764778099998</v>
      </c>
      <c r="I518" s="17">
        <f t="shared" si="117"/>
        <v>0</v>
      </c>
      <c r="J518" s="17">
        <f t="shared" si="126"/>
        <v>64.049764778099998</v>
      </c>
      <c r="K518" s="17">
        <f t="shared" si="127"/>
        <v>0</v>
      </c>
      <c r="L518" s="17">
        <f t="shared" si="118"/>
        <v>0</v>
      </c>
      <c r="M518" s="17">
        <f t="shared" si="128"/>
        <v>0</v>
      </c>
      <c r="N518" s="17">
        <f t="shared" si="130"/>
        <v>0</v>
      </c>
      <c r="O518" s="17">
        <f t="shared" si="131"/>
        <v>296.3051828537794</v>
      </c>
      <c r="P518" s="26">
        <f t="shared" si="119"/>
        <v>8.2306995237160938E-2</v>
      </c>
      <c r="Q518" s="17">
        <f t="shared" si="132"/>
        <v>-32.891971512387997</v>
      </c>
      <c r="R518" s="17">
        <f t="shared" si="120"/>
        <v>9.1366587534411105E-3</v>
      </c>
      <c r="S518" s="17">
        <f t="shared" si="121"/>
        <v>0</v>
      </c>
      <c r="T518" s="17">
        <f t="shared" si="122"/>
        <v>7.3170336483719831E-2</v>
      </c>
      <c r="U518">
        <f t="shared" si="133"/>
        <v>0</v>
      </c>
    </row>
    <row r="519" spans="1:21" x14ac:dyDescent="0.25">
      <c r="A519" s="3" t="s">
        <v>8</v>
      </c>
      <c r="B519" s="3">
        <v>508</v>
      </c>
      <c r="C519" s="3">
        <v>508</v>
      </c>
      <c r="D519" s="10">
        <v>0</v>
      </c>
      <c r="E519" s="23">
        <f t="shared" si="123"/>
        <v>0</v>
      </c>
      <c r="F519" s="17">
        <f t="shared" si="129"/>
        <v>0</v>
      </c>
      <c r="G519" s="17">
        <f t="shared" si="124"/>
        <v>0</v>
      </c>
      <c r="H519" s="17">
        <f t="shared" si="125"/>
        <v>64.049764778099998</v>
      </c>
      <c r="I519" s="17">
        <f t="shared" si="117"/>
        <v>0</v>
      </c>
      <c r="J519" s="17">
        <f t="shared" si="126"/>
        <v>64.049764778099998</v>
      </c>
      <c r="K519" s="17">
        <f t="shared" si="127"/>
        <v>0</v>
      </c>
      <c r="L519" s="17">
        <f t="shared" si="118"/>
        <v>0</v>
      </c>
      <c r="M519" s="17">
        <f t="shared" si="128"/>
        <v>0</v>
      </c>
      <c r="N519" s="17">
        <f t="shared" si="130"/>
        <v>0</v>
      </c>
      <c r="O519" s="17">
        <f t="shared" si="131"/>
        <v>296.3051828537794</v>
      </c>
      <c r="P519" s="26">
        <f t="shared" si="119"/>
        <v>8.2306995237160938E-2</v>
      </c>
      <c r="Q519" s="17">
        <f t="shared" si="132"/>
        <v>-32.891971512387997</v>
      </c>
      <c r="R519" s="17">
        <f t="shared" si="120"/>
        <v>9.1366587534411105E-3</v>
      </c>
      <c r="S519" s="17">
        <f t="shared" si="121"/>
        <v>0</v>
      </c>
      <c r="T519" s="17">
        <f t="shared" si="122"/>
        <v>7.3170336483719831E-2</v>
      </c>
      <c r="U519">
        <f t="shared" si="133"/>
        <v>0</v>
      </c>
    </row>
    <row r="520" spans="1:21" x14ac:dyDescent="0.25">
      <c r="A520" s="3" t="s">
        <v>8</v>
      </c>
      <c r="B520" s="3">
        <v>509</v>
      </c>
      <c r="C520" s="3">
        <v>509</v>
      </c>
      <c r="D520" s="10">
        <v>0</v>
      </c>
      <c r="E520" s="23">
        <f t="shared" si="123"/>
        <v>0</v>
      </c>
      <c r="F520" s="17">
        <f t="shared" si="129"/>
        <v>0</v>
      </c>
      <c r="G520" s="17">
        <f t="shared" si="124"/>
        <v>0</v>
      </c>
      <c r="H520" s="17">
        <f t="shared" si="125"/>
        <v>64.049764778099998</v>
      </c>
      <c r="I520" s="17">
        <f t="shared" si="117"/>
        <v>0</v>
      </c>
      <c r="J520" s="17">
        <f t="shared" si="126"/>
        <v>64.049764778099998</v>
      </c>
      <c r="K520" s="17">
        <f t="shared" si="127"/>
        <v>0</v>
      </c>
      <c r="L520" s="17">
        <f t="shared" si="118"/>
        <v>0</v>
      </c>
      <c r="M520" s="17">
        <f t="shared" si="128"/>
        <v>0</v>
      </c>
      <c r="N520" s="17">
        <f t="shared" si="130"/>
        <v>0</v>
      </c>
      <c r="O520" s="17">
        <f t="shared" si="131"/>
        <v>296.3051828537794</v>
      </c>
      <c r="P520" s="26">
        <f t="shared" si="119"/>
        <v>8.2306995237160938E-2</v>
      </c>
      <c r="Q520" s="17">
        <f t="shared" si="132"/>
        <v>-32.891971512387997</v>
      </c>
      <c r="R520" s="17">
        <f t="shared" si="120"/>
        <v>9.1366587534411105E-3</v>
      </c>
      <c r="S520" s="17">
        <f t="shared" si="121"/>
        <v>0</v>
      </c>
      <c r="T520" s="17">
        <f t="shared" si="122"/>
        <v>7.3170336483719831E-2</v>
      </c>
      <c r="U520">
        <f t="shared" si="133"/>
        <v>0</v>
      </c>
    </row>
    <row r="521" spans="1:21" x14ac:dyDescent="0.25">
      <c r="A521" s="3" t="s">
        <v>8</v>
      </c>
      <c r="B521" s="3">
        <v>510</v>
      </c>
      <c r="C521" s="3">
        <v>510</v>
      </c>
      <c r="D521" s="10">
        <v>0</v>
      </c>
      <c r="E521" s="23">
        <f t="shared" si="123"/>
        <v>0</v>
      </c>
      <c r="F521" s="17">
        <f t="shared" si="129"/>
        <v>0</v>
      </c>
      <c r="G521" s="17">
        <f t="shared" si="124"/>
        <v>0</v>
      </c>
      <c r="H521" s="17">
        <f t="shared" si="125"/>
        <v>64.049764778099998</v>
      </c>
      <c r="I521" s="17">
        <f t="shared" si="117"/>
        <v>0</v>
      </c>
      <c r="J521" s="17">
        <f t="shared" si="126"/>
        <v>64.049764778099998</v>
      </c>
      <c r="K521" s="17">
        <f t="shared" si="127"/>
        <v>0</v>
      </c>
      <c r="L521" s="17">
        <f t="shared" si="118"/>
        <v>0</v>
      </c>
      <c r="M521" s="17">
        <f t="shared" si="128"/>
        <v>0</v>
      </c>
      <c r="N521" s="17">
        <f t="shared" si="130"/>
        <v>0</v>
      </c>
      <c r="O521" s="17">
        <f t="shared" si="131"/>
        <v>296.3051828537794</v>
      </c>
      <c r="P521" s="26">
        <f t="shared" si="119"/>
        <v>8.2306995237160938E-2</v>
      </c>
      <c r="Q521" s="17">
        <f t="shared" si="132"/>
        <v>-32.891971512387997</v>
      </c>
      <c r="R521" s="17">
        <f t="shared" si="120"/>
        <v>9.1366587534411105E-3</v>
      </c>
      <c r="S521" s="17">
        <f t="shared" si="121"/>
        <v>0</v>
      </c>
      <c r="T521" s="17">
        <f t="shared" si="122"/>
        <v>7.3170336483719831E-2</v>
      </c>
      <c r="U521">
        <f t="shared" si="133"/>
        <v>0</v>
      </c>
    </row>
    <row r="522" spans="1:21" x14ac:dyDescent="0.25">
      <c r="A522" s="3" t="s">
        <v>8</v>
      </c>
      <c r="B522" s="3">
        <v>511</v>
      </c>
      <c r="C522" s="3">
        <v>511</v>
      </c>
      <c r="D522" s="10">
        <v>0</v>
      </c>
      <c r="E522" s="23">
        <f t="shared" si="123"/>
        <v>0</v>
      </c>
      <c r="F522" s="17">
        <f t="shared" si="129"/>
        <v>4.6296296296296301E-2</v>
      </c>
      <c r="G522" s="17">
        <f t="shared" si="124"/>
        <v>0</v>
      </c>
      <c r="H522" s="17">
        <f t="shared" si="125"/>
        <v>64.049764778099998</v>
      </c>
      <c r="I522" s="17">
        <f t="shared" si="117"/>
        <v>13.333472222222223</v>
      </c>
      <c r="J522" s="17">
        <f t="shared" si="126"/>
        <v>77.383237000322225</v>
      </c>
      <c r="K522" s="17">
        <f t="shared" si="127"/>
        <v>0</v>
      </c>
      <c r="L522" s="17">
        <f t="shared" si="118"/>
        <v>0</v>
      </c>
      <c r="M522" s="17">
        <f t="shared" si="128"/>
        <v>0</v>
      </c>
      <c r="N522" s="17">
        <f t="shared" si="130"/>
        <v>0</v>
      </c>
      <c r="O522" s="17">
        <f t="shared" si="131"/>
        <v>296.3051828537794</v>
      </c>
      <c r="P522" s="26">
        <f t="shared" si="119"/>
        <v>8.2306995237160938E-2</v>
      </c>
      <c r="Q522" s="17">
        <f t="shared" si="132"/>
        <v>-32.891971512387997</v>
      </c>
      <c r="R522" s="17">
        <f t="shared" si="120"/>
        <v>9.1366587534411105E-3</v>
      </c>
      <c r="S522" s="17">
        <f t="shared" si="121"/>
        <v>0</v>
      </c>
      <c r="T522" s="17">
        <f t="shared" si="122"/>
        <v>7.3170336483719831E-2</v>
      </c>
      <c r="U522">
        <f t="shared" si="133"/>
        <v>0</v>
      </c>
    </row>
    <row r="523" spans="1:21" x14ac:dyDescent="0.25">
      <c r="A523" s="3" t="s">
        <v>8</v>
      </c>
      <c r="B523" s="3">
        <v>512</v>
      </c>
      <c r="C523" s="3">
        <v>512</v>
      </c>
      <c r="D523" s="10">
        <v>0.5</v>
      </c>
      <c r="E523" s="23">
        <f t="shared" si="123"/>
        <v>0.1388888888888889</v>
      </c>
      <c r="F523" s="17">
        <f t="shared" si="129"/>
        <v>0.23148148148148148</v>
      </c>
      <c r="G523" s="17">
        <f t="shared" si="124"/>
        <v>5.4331414062158559E-3</v>
      </c>
      <c r="H523" s="17">
        <f t="shared" si="125"/>
        <v>64.049764778099998</v>
      </c>
      <c r="I523" s="17">
        <f t="shared" ref="I523:I586" si="134">$H$3*F523</f>
        <v>66.667361111111106</v>
      </c>
      <c r="J523" s="17">
        <f t="shared" si="126"/>
        <v>130.72255903061733</v>
      </c>
      <c r="K523" s="17">
        <f t="shared" si="127"/>
        <v>1.8155910976474631E-2</v>
      </c>
      <c r="L523" s="17">
        <f t="shared" ref="L523:L586" si="135">IF(K523&lt;0,SUM(K523,L522),0)</f>
        <v>0</v>
      </c>
      <c r="M523" s="17">
        <f t="shared" si="128"/>
        <v>2.7778067129629633E-3</v>
      </c>
      <c r="N523" s="17">
        <f t="shared" si="130"/>
        <v>3.1486111111111111E-3</v>
      </c>
      <c r="O523" s="17">
        <f t="shared" si="131"/>
        <v>296.32333876475587</v>
      </c>
      <c r="P523" s="26">
        <f t="shared" ref="P523:P586" si="136">O523/3600</f>
        <v>8.231203854576552E-2</v>
      </c>
      <c r="Q523" s="17">
        <f t="shared" si="132"/>
        <v>-32.891971512387997</v>
      </c>
      <c r="R523" s="17">
        <f t="shared" ref="R523:R586" si="137">ABS(Q523)/3600</f>
        <v>9.1366587534411105E-3</v>
      </c>
      <c r="S523" s="17">
        <f t="shared" ref="S523:S586" si="138">IF(K523&lt;0,SUM(M523,S522),0)</f>
        <v>0</v>
      </c>
      <c r="T523" s="17">
        <f t="shared" ref="T523:T586" si="139">P523-R523</f>
        <v>7.3175379792324413E-2</v>
      </c>
      <c r="U523">
        <f t="shared" si="133"/>
        <v>0</v>
      </c>
    </row>
    <row r="524" spans="1:21" x14ac:dyDescent="0.25">
      <c r="A524" s="3" t="s">
        <v>8</v>
      </c>
      <c r="B524" s="3">
        <v>513</v>
      </c>
      <c r="C524" s="3">
        <v>513</v>
      </c>
      <c r="D524" s="10">
        <v>2.5</v>
      </c>
      <c r="E524" s="23">
        <f t="shared" ref="E524:E587" si="140">(D524*1000)/3600</f>
        <v>0.69444444444444442</v>
      </c>
      <c r="F524" s="17">
        <f t="shared" si="129"/>
        <v>0.56481481481481477</v>
      </c>
      <c r="G524" s="17">
        <f t="shared" ref="G524:G587" si="141">0.5*$H$5*$H$7*$H$6*(E524^2)</f>
        <v>0.13582853515539639</v>
      </c>
      <c r="H524" s="17">
        <f t="shared" ref="H524:H587" si="142">$H$4*$H$3*9.81</f>
        <v>64.049764778099998</v>
      </c>
      <c r="I524" s="17">
        <f t="shared" si="134"/>
        <v>162.6683611111111</v>
      </c>
      <c r="J524" s="17">
        <f t="shared" ref="J524:J587" si="143">SUM(G524:I524)</f>
        <v>226.85395442436649</v>
      </c>
      <c r="K524" s="17">
        <f t="shared" ref="K524:K587" si="144">(J524*E524)/1000</f>
        <v>0.15753746835025451</v>
      </c>
      <c r="L524" s="17">
        <f t="shared" si="135"/>
        <v>0</v>
      </c>
      <c r="M524" s="17">
        <f t="shared" ref="M524:M587" si="145">(0.5*$H$3*E524^2)/1000</f>
        <v>6.9445167824074061E-2</v>
      </c>
      <c r="N524" s="17">
        <f t="shared" si="130"/>
        <v>1.5743055555555555E-2</v>
      </c>
      <c r="O524" s="17">
        <f t="shared" si="131"/>
        <v>296.48087623310613</v>
      </c>
      <c r="P524" s="26">
        <f t="shared" si="136"/>
        <v>8.2355798953640591E-2</v>
      </c>
      <c r="Q524" s="17">
        <f t="shared" si="132"/>
        <v>-32.891971512387997</v>
      </c>
      <c r="R524" s="17">
        <f t="shared" si="137"/>
        <v>9.1366587534411105E-3</v>
      </c>
      <c r="S524" s="17">
        <f t="shared" si="138"/>
        <v>0</v>
      </c>
      <c r="T524" s="17">
        <f t="shared" si="139"/>
        <v>7.3219140200199484E-2</v>
      </c>
      <c r="U524">
        <f t="shared" si="133"/>
        <v>0</v>
      </c>
    </row>
    <row r="525" spans="1:21" x14ac:dyDescent="0.25">
      <c r="A525" s="3" t="s">
        <v>8</v>
      </c>
      <c r="B525" s="3">
        <v>514</v>
      </c>
      <c r="C525" s="3">
        <v>514</v>
      </c>
      <c r="D525" s="10">
        <v>6.6</v>
      </c>
      <c r="E525" s="23">
        <f t="shared" si="140"/>
        <v>1.8333333333333333</v>
      </c>
      <c r="F525" s="17">
        <f t="shared" ref="F525:F588" si="146">(E526-E524)/3</f>
        <v>0.86111111111111105</v>
      </c>
      <c r="G525" s="17">
        <f t="shared" si="141"/>
        <v>0.94667055861905058</v>
      </c>
      <c r="H525" s="17">
        <f t="shared" si="142"/>
        <v>64.049764778099998</v>
      </c>
      <c r="I525" s="17">
        <f t="shared" si="134"/>
        <v>248.00258333333329</v>
      </c>
      <c r="J525" s="17">
        <f t="shared" si="143"/>
        <v>312.99901867005235</v>
      </c>
      <c r="K525" s="17">
        <f t="shared" si="144"/>
        <v>0.57383153422842925</v>
      </c>
      <c r="L525" s="17">
        <f t="shared" si="135"/>
        <v>0</v>
      </c>
      <c r="M525" s="17">
        <f t="shared" si="145"/>
        <v>0.48400504166666664</v>
      </c>
      <c r="N525" s="17">
        <f t="shared" ref="N525:N588" si="147">$H$4*E525</f>
        <v>4.1561666666666663E-2</v>
      </c>
      <c r="O525" s="17">
        <f t="shared" ref="O525:O588" si="148">IF(E525&gt;0, IF(K525&gt;0, SUM($K525,O524), O524), O524)</f>
        <v>297.05470776733455</v>
      </c>
      <c r="P525" s="26">
        <f t="shared" si="136"/>
        <v>8.2515196602037377E-2</v>
      </c>
      <c r="Q525" s="17">
        <f t="shared" ref="Q525:Q588" si="149">IF(K525&lt;0,SUM(K525,Q524),Q524)</f>
        <v>-32.891971512387997</v>
      </c>
      <c r="R525" s="17">
        <f t="shared" si="137"/>
        <v>9.1366587534411105E-3</v>
      </c>
      <c r="S525" s="17">
        <f t="shared" si="138"/>
        <v>0</v>
      </c>
      <c r="T525" s="17">
        <f t="shared" si="139"/>
        <v>7.337853784859627E-2</v>
      </c>
      <c r="U525">
        <f t="shared" ref="U525:U588" si="150">ABS(IF(K525&lt;0,SUM(K525,U524)))</f>
        <v>0</v>
      </c>
    </row>
    <row r="526" spans="1:21" x14ac:dyDescent="0.25">
      <c r="A526" s="3" t="s">
        <v>8</v>
      </c>
      <c r="B526" s="3">
        <v>515</v>
      </c>
      <c r="C526" s="3">
        <v>515</v>
      </c>
      <c r="D526" s="10">
        <v>11.8</v>
      </c>
      <c r="E526" s="23">
        <f t="shared" si="140"/>
        <v>3.2777777777777777</v>
      </c>
      <c r="F526" s="17">
        <f t="shared" si="146"/>
        <v>0.94444444444444464</v>
      </c>
      <c r="G526" s="17">
        <f t="shared" si="141"/>
        <v>3.0260424376059825</v>
      </c>
      <c r="H526" s="17">
        <f t="shared" si="142"/>
        <v>64.049764778099998</v>
      </c>
      <c r="I526" s="17">
        <f t="shared" si="134"/>
        <v>272.0028333333334</v>
      </c>
      <c r="J526" s="17">
        <f t="shared" si="143"/>
        <v>339.07864054903939</v>
      </c>
      <c r="K526" s="17">
        <f t="shared" si="144"/>
        <v>1.1114244329107403</v>
      </c>
      <c r="L526" s="17">
        <f t="shared" si="135"/>
        <v>0</v>
      </c>
      <c r="M526" s="17">
        <f t="shared" si="145"/>
        <v>1.5471272268518517</v>
      </c>
      <c r="N526" s="17">
        <f t="shared" si="147"/>
        <v>7.4307222222222219E-2</v>
      </c>
      <c r="O526" s="17">
        <f t="shared" si="148"/>
        <v>298.16613220024527</v>
      </c>
      <c r="P526" s="26">
        <f t="shared" si="136"/>
        <v>8.2823925611179239E-2</v>
      </c>
      <c r="Q526" s="17">
        <f t="shared" si="149"/>
        <v>-32.891971512387997</v>
      </c>
      <c r="R526" s="17">
        <f t="shared" si="137"/>
        <v>9.1366587534411105E-3</v>
      </c>
      <c r="S526" s="17">
        <f t="shared" si="138"/>
        <v>0</v>
      </c>
      <c r="T526" s="17">
        <f t="shared" si="139"/>
        <v>7.3687266857738132E-2</v>
      </c>
      <c r="U526">
        <f t="shared" si="150"/>
        <v>0</v>
      </c>
    </row>
    <row r="527" spans="1:21" x14ac:dyDescent="0.25">
      <c r="A527" s="3" t="s">
        <v>8</v>
      </c>
      <c r="B527" s="3">
        <v>516</v>
      </c>
      <c r="C527" s="3">
        <v>516</v>
      </c>
      <c r="D527" s="10">
        <v>16.8</v>
      </c>
      <c r="E527" s="23">
        <f t="shared" si="140"/>
        <v>4.666666666666667</v>
      </c>
      <c r="F527" s="17">
        <f t="shared" si="146"/>
        <v>0.80555555555555569</v>
      </c>
      <c r="G527" s="17">
        <f t="shared" si="141"/>
        <v>6.1337993219614537</v>
      </c>
      <c r="H527" s="17">
        <f t="shared" si="142"/>
        <v>64.049764778099998</v>
      </c>
      <c r="I527" s="17">
        <f t="shared" si="134"/>
        <v>232.0024166666667</v>
      </c>
      <c r="J527" s="17">
        <f t="shared" si="143"/>
        <v>302.18598076672816</v>
      </c>
      <c r="K527" s="17">
        <f t="shared" si="144"/>
        <v>1.4102012435780649</v>
      </c>
      <c r="L527" s="17">
        <f t="shared" si="135"/>
        <v>0</v>
      </c>
      <c r="M527" s="17">
        <f t="shared" si="145"/>
        <v>3.1360326666666669</v>
      </c>
      <c r="N527" s="17">
        <f t="shared" si="147"/>
        <v>0.10579333333333334</v>
      </c>
      <c r="O527" s="17">
        <f t="shared" si="148"/>
        <v>299.57633344382333</v>
      </c>
      <c r="P527" s="26">
        <f t="shared" si="136"/>
        <v>8.3215648178839807E-2</v>
      </c>
      <c r="Q527" s="17">
        <f t="shared" si="149"/>
        <v>-32.891971512387997</v>
      </c>
      <c r="R527" s="17">
        <f t="shared" si="137"/>
        <v>9.1366587534411105E-3</v>
      </c>
      <c r="S527" s="17">
        <f t="shared" si="138"/>
        <v>0</v>
      </c>
      <c r="T527" s="17">
        <f t="shared" si="139"/>
        <v>7.40789894253987E-2</v>
      </c>
      <c r="U527">
        <f t="shared" si="150"/>
        <v>0</v>
      </c>
    </row>
    <row r="528" spans="1:21" x14ac:dyDescent="0.25">
      <c r="A528" s="3" t="s">
        <v>8</v>
      </c>
      <c r="B528" s="3">
        <v>517</v>
      </c>
      <c r="C528" s="3">
        <v>517</v>
      </c>
      <c r="D528" s="10">
        <v>20.5</v>
      </c>
      <c r="E528" s="23">
        <f t="shared" si="140"/>
        <v>5.6944444444444446</v>
      </c>
      <c r="F528" s="17">
        <f t="shared" si="146"/>
        <v>0.47222222222222204</v>
      </c>
      <c r="G528" s="17">
        <f t="shared" si="141"/>
        <v>9.133110703848855</v>
      </c>
      <c r="H528" s="17">
        <f t="shared" si="142"/>
        <v>64.049764778099998</v>
      </c>
      <c r="I528" s="17">
        <f t="shared" si="134"/>
        <v>136.00141666666661</v>
      </c>
      <c r="J528" s="17">
        <f t="shared" si="143"/>
        <v>209.18429214861547</v>
      </c>
      <c r="K528" s="17">
        <f t="shared" si="144"/>
        <v>1.1911883302907269</v>
      </c>
      <c r="L528" s="17">
        <f t="shared" si="135"/>
        <v>0</v>
      </c>
      <c r="M528" s="17">
        <f t="shared" si="145"/>
        <v>4.6694930844907416</v>
      </c>
      <c r="N528" s="17">
        <f t="shared" si="147"/>
        <v>0.12909305555555556</v>
      </c>
      <c r="O528" s="17">
        <f t="shared" si="148"/>
        <v>300.76752177411407</v>
      </c>
      <c r="P528" s="26">
        <f t="shared" si="136"/>
        <v>8.3546533826142799E-2</v>
      </c>
      <c r="Q528" s="17">
        <f t="shared" si="149"/>
        <v>-32.891971512387997</v>
      </c>
      <c r="R528" s="17">
        <f t="shared" si="137"/>
        <v>9.1366587534411105E-3</v>
      </c>
      <c r="S528" s="17">
        <f t="shared" si="138"/>
        <v>0</v>
      </c>
      <c r="T528" s="17">
        <f t="shared" si="139"/>
        <v>7.4409875072701692E-2</v>
      </c>
      <c r="U528">
        <f t="shared" si="150"/>
        <v>0</v>
      </c>
    </row>
    <row r="529" spans="1:21" x14ac:dyDescent="0.25">
      <c r="A529" s="3" t="s">
        <v>8</v>
      </c>
      <c r="B529" s="3">
        <v>518</v>
      </c>
      <c r="C529" s="3">
        <v>518</v>
      </c>
      <c r="D529" s="10">
        <v>21.9</v>
      </c>
      <c r="E529" s="23">
        <f t="shared" si="140"/>
        <v>6.083333333333333</v>
      </c>
      <c r="F529" s="17">
        <f t="shared" si="146"/>
        <v>0.12962962962962946</v>
      </c>
      <c r="G529" s="17">
        <f t="shared" si="141"/>
        <v>10.423155799340746</v>
      </c>
      <c r="H529" s="17">
        <f t="shared" si="142"/>
        <v>64.049764778099998</v>
      </c>
      <c r="I529" s="17">
        <f t="shared" si="134"/>
        <v>37.333722222222171</v>
      </c>
      <c r="J529" s="17">
        <f t="shared" si="143"/>
        <v>111.80664279966291</v>
      </c>
      <c r="K529" s="17">
        <f t="shared" si="144"/>
        <v>0.6801570770312827</v>
      </c>
      <c r="L529" s="17">
        <f t="shared" si="135"/>
        <v>0</v>
      </c>
      <c r="M529" s="17">
        <f t="shared" si="145"/>
        <v>5.3290555104166657</v>
      </c>
      <c r="N529" s="17">
        <f t="shared" si="147"/>
        <v>0.13790916666666667</v>
      </c>
      <c r="O529" s="17">
        <f t="shared" si="148"/>
        <v>301.44767885114538</v>
      </c>
      <c r="P529" s="26">
        <f t="shared" si="136"/>
        <v>8.373546634754038E-2</v>
      </c>
      <c r="Q529" s="17">
        <f t="shared" si="149"/>
        <v>-32.891971512387997</v>
      </c>
      <c r="R529" s="17">
        <f t="shared" si="137"/>
        <v>9.1366587534411105E-3</v>
      </c>
      <c r="S529" s="17">
        <f t="shared" si="138"/>
        <v>0</v>
      </c>
      <c r="T529" s="17">
        <f t="shared" si="139"/>
        <v>7.4598807594099273E-2</v>
      </c>
      <c r="U529">
        <f t="shared" si="150"/>
        <v>0</v>
      </c>
    </row>
    <row r="530" spans="1:21" x14ac:dyDescent="0.25">
      <c r="A530" s="3" t="s">
        <v>8</v>
      </c>
      <c r="B530" s="3">
        <v>519</v>
      </c>
      <c r="C530" s="3">
        <v>519</v>
      </c>
      <c r="D530" s="10">
        <v>21.9</v>
      </c>
      <c r="E530" s="23">
        <f t="shared" si="140"/>
        <v>6.083333333333333</v>
      </c>
      <c r="F530" s="17">
        <f t="shared" si="146"/>
        <v>-5.5555555555555358E-2</v>
      </c>
      <c r="G530" s="17">
        <f t="shared" si="141"/>
        <v>10.423155799340746</v>
      </c>
      <c r="H530" s="17">
        <f t="shared" si="142"/>
        <v>64.049764778099998</v>
      </c>
      <c r="I530" s="17">
        <f t="shared" si="134"/>
        <v>-16.000166666666608</v>
      </c>
      <c r="J530" s="17">
        <f t="shared" si="143"/>
        <v>58.472753910774138</v>
      </c>
      <c r="K530" s="17">
        <f t="shared" si="144"/>
        <v>0.35570925295720934</v>
      </c>
      <c r="L530" s="17">
        <f t="shared" si="135"/>
        <v>0</v>
      </c>
      <c r="M530" s="17">
        <f t="shared" si="145"/>
        <v>5.3290555104166657</v>
      </c>
      <c r="N530" s="17">
        <f t="shared" si="147"/>
        <v>0.13790916666666667</v>
      </c>
      <c r="O530" s="17">
        <f t="shared" si="148"/>
        <v>301.80338810410257</v>
      </c>
      <c r="P530" s="26">
        <f t="shared" si="136"/>
        <v>8.3834274473361822E-2</v>
      </c>
      <c r="Q530" s="17">
        <f t="shared" si="149"/>
        <v>-32.891971512387997</v>
      </c>
      <c r="R530" s="17">
        <f t="shared" si="137"/>
        <v>9.1366587534411105E-3</v>
      </c>
      <c r="S530" s="17">
        <f t="shared" si="138"/>
        <v>0</v>
      </c>
      <c r="T530" s="17">
        <f t="shared" si="139"/>
        <v>7.4697615719920715E-2</v>
      </c>
      <c r="U530">
        <f t="shared" si="150"/>
        <v>0</v>
      </c>
    </row>
    <row r="531" spans="1:21" x14ac:dyDescent="0.25">
      <c r="A531" s="3" t="s">
        <v>8</v>
      </c>
      <c r="B531" s="3">
        <v>520</v>
      </c>
      <c r="C531" s="3">
        <v>520</v>
      </c>
      <c r="D531" s="10">
        <v>21.3</v>
      </c>
      <c r="E531" s="23">
        <f t="shared" si="140"/>
        <v>5.916666666666667</v>
      </c>
      <c r="F531" s="17">
        <f t="shared" si="146"/>
        <v>-0.14814814814814792</v>
      </c>
      <c r="G531" s="17">
        <f t="shared" si="141"/>
        <v>9.8598476983442875</v>
      </c>
      <c r="H531" s="17">
        <f t="shared" si="142"/>
        <v>64.049764778099998</v>
      </c>
      <c r="I531" s="17">
        <f t="shared" si="134"/>
        <v>-42.667111111111041</v>
      </c>
      <c r="J531" s="17">
        <f t="shared" si="143"/>
        <v>31.24250136533324</v>
      </c>
      <c r="K531" s="17">
        <f t="shared" si="144"/>
        <v>0.184851466411555</v>
      </c>
      <c r="L531" s="17">
        <f t="shared" si="135"/>
        <v>0</v>
      </c>
      <c r="M531" s="17">
        <f t="shared" si="145"/>
        <v>5.0410525104166677</v>
      </c>
      <c r="N531" s="17">
        <f t="shared" si="147"/>
        <v>0.13413083333333334</v>
      </c>
      <c r="O531" s="17">
        <f t="shared" si="148"/>
        <v>301.98823957051411</v>
      </c>
      <c r="P531" s="26">
        <f t="shared" si="136"/>
        <v>8.3885622102920582E-2</v>
      </c>
      <c r="Q531" s="17">
        <f t="shared" si="149"/>
        <v>-32.891971512387997</v>
      </c>
      <c r="R531" s="17">
        <f t="shared" si="137"/>
        <v>9.1366587534411105E-3</v>
      </c>
      <c r="S531" s="17">
        <f t="shared" si="138"/>
        <v>0</v>
      </c>
      <c r="T531" s="17">
        <f t="shared" si="139"/>
        <v>7.4748963349479475E-2</v>
      </c>
      <c r="U531">
        <f t="shared" si="150"/>
        <v>0</v>
      </c>
    </row>
    <row r="532" spans="1:21" x14ac:dyDescent="0.25">
      <c r="A532" s="3" t="s">
        <v>8</v>
      </c>
      <c r="B532" s="3">
        <v>521</v>
      </c>
      <c r="C532" s="3">
        <v>521</v>
      </c>
      <c r="D532" s="10">
        <v>20.3</v>
      </c>
      <c r="E532" s="23">
        <f t="shared" si="140"/>
        <v>5.6388888888888893</v>
      </c>
      <c r="F532" s="17">
        <f t="shared" si="146"/>
        <v>-0.19444444444444464</v>
      </c>
      <c r="G532" s="17">
        <f t="shared" si="141"/>
        <v>8.9557729683499687</v>
      </c>
      <c r="H532" s="17">
        <f t="shared" si="142"/>
        <v>64.049764778099998</v>
      </c>
      <c r="I532" s="17">
        <f t="shared" si="134"/>
        <v>-56.000583333333388</v>
      </c>
      <c r="J532" s="17">
        <f t="shared" si="143"/>
        <v>17.004954413116572</v>
      </c>
      <c r="K532" s="17">
        <f t="shared" si="144"/>
        <v>9.5889048496185125E-2</v>
      </c>
      <c r="L532" s="17">
        <f t="shared" si="135"/>
        <v>0</v>
      </c>
      <c r="M532" s="17">
        <f t="shared" si="145"/>
        <v>4.5788254733796299</v>
      </c>
      <c r="N532" s="17">
        <f t="shared" si="147"/>
        <v>0.12783361111111111</v>
      </c>
      <c r="O532" s="17">
        <f t="shared" si="148"/>
        <v>302.0841286190103</v>
      </c>
      <c r="P532" s="26">
        <f t="shared" si="136"/>
        <v>8.391225794972508E-2</v>
      </c>
      <c r="Q532" s="17">
        <f t="shared" si="149"/>
        <v>-32.891971512387997</v>
      </c>
      <c r="R532" s="17">
        <f t="shared" si="137"/>
        <v>9.1366587534411105E-3</v>
      </c>
      <c r="S532" s="17">
        <f t="shared" si="138"/>
        <v>0</v>
      </c>
      <c r="T532" s="17">
        <f t="shared" si="139"/>
        <v>7.4775599196283973E-2</v>
      </c>
      <c r="U532">
        <f t="shared" si="150"/>
        <v>0</v>
      </c>
    </row>
    <row r="533" spans="1:21" x14ac:dyDescent="0.25">
      <c r="A533" s="3" t="s">
        <v>8</v>
      </c>
      <c r="B533" s="3">
        <v>522</v>
      </c>
      <c r="C533" s="3">
        <v>522</v>
      </c>
      <c r="D533" s="10">
        <v>19.2</v>
      </c>
      <c r="E533" s="23">
        <f t="shared" si="140"/>
        <v>5.333333333333333</v>
      </c>
      <c r="F533" s="17">
        <f t="shared" si="146"/>
        <v>-0.23148148148148154</v>
      </c>
      <c r="G533" s="17">
        <f t="shared" si="141"/>
        <v>8.0114929919496518</v>
      </c>
      <c r="H533" s="17">
        <f t="shared" si="142"/>
        <v>64.049764778099998</v>
      </c>
      <c r="I533" s="17">
        <f t="shared" si="134"/>
        <v>-66.66736111111112</v>
      </c>
      <c r="J533" s="17">
        <f t="shared" si="143"/>
        <v>5.3938966589385302</v>
      </c>
      <c r="K533" s="17">
        <f t="shared" si="144"/>
        <v>2.8767448847672159E-2</v>
      </c>
      <c r="L533" s="17">
        <f t="shared" si="135"/>
        <v>0</v>
      </c>
      <c r="M533" s="17">
        <f t="shared" si="145"/>
        <v>4.0960426666666665</v>
      </c>
      <c r="N533" s="17">
        <f t="shared" si="147"/>
        <v>0.12090666666666666</v>
      </c>
      <c r="O533" s="17">
        <f t="shared" si="148"/>
        <v>302.11289606785795</v>
      </c>
      <c r="P533" s="26">
        <f t="shared" si="136"/>
        <v>8.3920248907738318E-2</v>
      </c>
      <c r="Q533" s="17">
        <f t="shared" si="149"/>
        <v>-32.891971512387997</v>
      </c>
      <c r="R533" s="17">
        <f t="shared" si="137"/>
        <v>9.1366587534411105E-3</v>
      </c>
      <c r="S533" s="17">
        <f t="shared" si="138"/>
        <v>0</v>
      </c>
      <c r="T533" s="17">
        <f t="shared" si="139"/>
        <v>7.4783590154297211E-2</v>
      </c>
      <c r="U533">
        <f t="shared" si="150"/>
        <v>0</v>
      </c>
    </row>
    <row r="534" spans="1:21" x14ac:dyDescent="0.25">
      <c r="A534" s="3" t="s">
        <v>8</v>
      </c>
      <c r="B534" s="3">
        <v>523</v>
      </c>
      <c r="C534" s="3">
        <v>523</v>
      </c>
      <c r="D534" s="10">
        <v>17.8</v>
      </c>
      <c r="E534" s="23">
        <f t="shared" si="140"/>
        <v>4.9444444444444446</v>
      </c>
      <c r="F534" s="17">
        <f t="shared" si="146"/>
        <v>-0.34259259259259256</v>
      </c>
      <c r="G534" s="17">
        <f t="shared" si="141"/>
        <v>6.8857460925817264</v>
      </c>
      <c r="H534" s="17">
        <f t="shared" si="142"/>
        <v>64.049764778099998</v>
      </c>
      <c r="I534" s="17">
        <f t="shared" si="134"/>
        <v>-98.667694444444436</v>
      </c>
      <c r="J534" s="17">
        <f t="shared" si="143"/>
        <v>-27.732183573762711</v>
      </c>
      <c r="K534" s="17">
        <f t="shared" si="144"/>
        <v>-0.13712024100360451</v>
      </c>
      <c r="L534" s="17">
        <f t="shared" si="135"/>
        <v>-0.13712024100360451</v>
      </c>
      <c r="M534" s="17">
        <f t="shared" si="145"/>
        <v>3.5204811157407407</v>
      </c>
      <c r="N534" s="17">
        <f t="shared" si="147"/>
        <v>0.11209055555555555</v>
      </c>
      <c r="O534" s="17">
        <f t="shared" si="148"/>
        <v>302.11289606785795</v>
      </c>
      <c r="P534" s="26">
        <f t="shared" si="136"/>
        <v>8.3920248907738318E-2</v>
      </c>
      <c r="Q534" s="17">
        <f t="shared" si="149"/>
        <v>-33.029091753391604</v>
      </c>
      <c r="R534" s="17">
        <f t="shared" si="137"/>
        <v>9.1747477092754461E-3</v>
      </c>
      <c r="S534" s="17">
        <f t="shared" si="138"/>
        <v>3.5204811157407407</v>
      </c>
      <c r="T534" s="17">
        <f t="shared" si="139"/>
        <v>7.4745501198462877E-2</v>
      </c>
      <c r="U534">
        <f t="shared" si="150"/>
        <v>0.13712024100360451</v>
      </c>
    </row>
    <row r="535" spans="1:21" x14ac:dyDescent="0.25">
      <c r="A535" s="3" t="s">
        <v>8</v>
      </c>
      <c r="B535" s="3">
        <v>524</v>
      </c>
      <c r="C535" s="3">
        <v>524</v>
      </c>
      <c r="D535" s="10">
        <v>15.5</v>
      </c>
      <c r="E535" s="23">
        <f t="shared" si="140"/>
        <v>4.3055555555555554</v>
      </c>
      <c r="F535" s="17">
        <f t="shared" si="146"/>
        <v>-0.54629629629629639</v>
      </c>
      <c r="G535" s="17">
        <f t="shared" si="141"/>
        <v>5.2212488913734365</v>
      </c>
      <c r="H535" s="17">
        <f t="shared" si="142"/>
        <v>64.049764778099998</v>
      </c>
      <c r="I535" s="17">
        <f t="shared" si="134"/>
        <v>-157.33497222222223</v>
      </c>
      <c r="J535" s="17">
        <f t="shared" si="143"/>
        <v>-88.063958552748801</v>
      </c>
      <c r="K535" s="17">
        <f t="shared" si="144"/>
        <v>-0.37916426599100173</v>
      </c>
      <c r="L535" s="17">
        <f t="shared" si="135"/>
        <v>-0.51628450699460626</v>
      </c>
      <c r="M535" s="17">
        <f t="shared" si="145"/>
        <v>2.6694722511574067</v>
      </c>
      <c r="N535" s="17">
        <f t="shared" si="147"/>
        <v>9.7606944444444441E-2</v>
      </c>
      <c r="O535" s="17">
        <f t="shared" si="148"/>
        <v>302.11289606785795</v>
      </c>
      <c r="P535" s="26">
        <f t="shared" si="136"/>
        <v>8.3920248907738318E-2</v>
      </c>
      <c r="Q535" s="17">
        <f t="shared" si="149"/>
        <v>-33.408256019382605</v>
      </c>
      <c r="R535" s="17">
        <f t="shared" si="137"/>
        <v>9.2800711164951685E-3</v>
      </c>
      <c r="S535" s="17">
        <f t="shared" si="138"/>
        <v>6.1899533668981475</v>
      </c>
      <c r="T535" s="17">
        <f t="shared" si="139"/>
        <v>7.4640177791243156E-2</v>
      </c>
      <c r="U535">
        <f t="shared" si="150"/>
        <v>0.24204402498739722</v>
      </c>
    </row>
    <row r="536" spans="1:21" x14ac:dyDescent="0.25">
      <c r="A536" s="3" t="s">
        <v>8</v>
      </c>
      <c r="B536" s="3">
        <v>525</v>
      </c>
      <c r="C536" s="3">
        <v>525</v>
      </c>
      <c r="D536" s="10">
        <v>11.9</v>
      </c>
      <c r="E536" s="23">
        <f t="shared" si="140"/>
        <v>3.3055555555555554</v>
      </c>
      <c r="F536" s="17">
        <f t="shared" si="146"/>
        <v>-0.7314814814814814</v>
      </c>
      <c r="G536" s="17">
        <f t="shared" si="141"/>
        <v>3.0775486181369089</v>
      </c>
      <c r="H536" s="17">
        <f t="shared" si="142"/>
        <v>64.049764778099998</v>
      </c>
      <c r="I536" s="17">
        <f t="shared" si="134"/>
        <v>-210.66886111111108</v>
      </c>
      <c r="J536" s="17">
        <f t="shared" si="143"/>
        <v>-143.54154771487418</v>
      </c>
      <c r="K536" s="17">
        <f t="shared" si="144"/>
        <v>-0.47448456050194515</v>
      </c>
      <c r="L536" s="17">
        <f t="shared" si="135"/>
        <v>-0.99076906749655147</v>
      </c>
      <c r="M536" s="17">
        <f t="shared" si="145"/>
        <v>1.5734608344907404</v>
      </c>
      <c r="N536" s="17">
        <f t="shared" si="147"/>
        <v>7.4936944444444431E-2</v>
      </c>
      <c r="O536" s="17">
        <f t="shared" si="148"/>
        <v>302.11289606785795</v>
      </c>
      <c r="P536" s="26">
        <f t="shared" si="136"/>
        <v>8.3920248907738318E-2</v>
      </c>
      <c r="Q536" s="17">
        <f t="shared" si="149"/>
        <v>-33.882740579884548</v>
      </c>
      <c r="R536" s="17">
        <f t="shared" si="137"/>
        <v>9.4118723833012639E-3</v>
      </c>
      <c r="S536" s="17">
        <f t="shared" si="138"/>
        <v>7.7634142013888878</v>
      </c>
      <c r="T536" s="17">
        <f t="shared" si="139"/>
        <v>7.4508376524437051E-2</v>
      </c>
      <c r="U536">
        <f t="shared" si="150"/>
        <v>0.23244053551454794</v>
      </c>
    </row>
    <row r="537" spans="1:21" x14ac:dyDescent="0.25">
      <c r="A537" s="3" t="s">
        <v>8</v>
      </c>
      <c r="B537" s="3">
        <v>526</v>
      </c>
      <c r="C537" s="3">
        <v>526</v>
      </c>
      <c r="D537" s="10">
        <v>7.6</v>
      </c>
      <c r="E537" s="23">
        <f t="shared" si="140"/>
        <v>2.1111111111111112</v>
      </c>
      <c r="F537" s="17">
        <f t="shared" si="146"/>
        <v>-0.7314814814814814</v>
      </c>
      <c r="G537" s="17">
        <f t="shared" si="141"/>
        <v>1.2552729904921114</v>
      </c>
      <c r="H537" s="17">
        <f t="shared" si="142"/>
        <v>64.049764778099998</v>
      </c>
      <c r="I537" s="17">
        <f t="shared" si="134"/>
        <v>-210.66886111111108</v>
      </c>
      <c r="J537" s="17">
        <f t="shared" si="143"/>
        <v>-145.36382334251897</v>
      </c>
      <c r="K537" s="17">
        <f t="shared" si="144"/>
        <v>-0.30687918261198449</v>
      </c>
      <c r="L537" s="17">
        <f t="shared" si="135"/>
        <v>-1.297648250108536</v>
      </c>
      <c r="M537" s="17">
        <f t="shared" si="145"/>
        <v>0.64178446296296299</v>
      </c>
      <c r="N537" s="17">
        <f t="shared" si="147"/>
        <v>4.7858888888888888E-2</v>
      </c>
      <c r="O537" s="17">
        <f t="shared" si="148"/>
        <v>302.11289606785795</v>
      </c>
      <c r="P537" s="26">
        <f t="shared" si="136"/>
        <v>8.3920248907738318E-2</v>
      </c>
      <c r="Q537" s="17">
        <f t="shared" si="149"/>
        <v>-34.189619762496534</v>
      </c>
      <c r="R537" s="17">
        <f t="shared" si="137"/>
        <v>9.497116600693481E-3</v>
      </c>
      <c r="S537" s="17">
        <f t="shared" si="138"/>
        <v>8.4051986643518504</v>
      </c>
      <c r="T537" s="17">
        <f t="shared" si="139"/>
        <v>7.4423132307044837E-2</v>
      </c>
      <c r="U537">
        <f t="shared" si="150"/>
        <v>7.4438647097436555E-2</v>
      </c>
    </row>
    <row r="538" spans="1:21" x14ac:dyDescent="0.25">
      <c r="A538" s="3" t="s">
        <v>8</v>
      </c>
      <c r="B538" s="3">
        <v>527</v>
      </c>
      <c r="C538" s="3">
        <v>527</v>
      </c>
      <c r="D538" s="10">
        <v>4</v>
      </c>
      <c r="E538" s="23">
        <f t="shared" si="140"/>
        <v>1.1111111111111112</v>
      </c>
      <c r="F538" s="17">
        <f t="shared" si="146"/>
        <v>-0.51851851851851849</v>
      </c>
      <c r="G538" s="17">
        <f t="shared" si="141"/>
        <v>0.34772104999781478</v>
      </c>
      <c r="H538" s="17">
        <f t="shared" si="142"/>
        <v>64.049764778099998</v>
      </c>
      <c r="I538" s="17">
        <f t="shared" si="134"/>
        <v>-149.33488888888888</v>
      </c>
      <c r="J538" s="17">
        <f t="shared" si="143"/>
        <v>-84.93740306079107</v>
      </c>
      <c r="K538" s="17">
        <f t="shared" si="144"/>
        <v>-9.437489228976785E-2</v>
      </c>
      <c r="L538" s="17">
        <f t="shared" si="135"/>
        <v>-1.3920231423983038</v>
      </c>
      <c r="M538" s="17">
        <f t="shared" si="145"/>
        <v>0.17777962962962965</v>
      </c>
      <c r="N538" s="17">
        <f t="shared" si="147"/>
        <v>2.5188888888888889E-2</v>
      </c>
      <c r="O538" s="17">
        <f t="shared" si="148"/>
        <v>302.11289606785795</v>
      </c>
      <c r="P538" s="26">
        <f t="shared" si="136"/>
        <v>8.3920248907738318E-2</v>
      </c>
      <c r="Q538" s="17">
        <f t="shared" si="149"/>
        <v>-34.283994654786305</v>
      </c>
      <c r="R538" s="17">
        <f t="shared" si="137"/>
        <v>9.5233318485517509E-3</v>
      </c>
      <c r="S538" s="17">
        <f t="shared" si="138"/>
        <v>8.5829782939814798</v>
      </c>
      <c r="T538" s="17">
        <f t="shared" si="139"/>
        <v>7.4396917059186565E-2</v>
      </c>
      <c r="U538">
        <f t="shared" si="150"/>
        <v>1.9936245192331295E-2</v>
      </c>
    </row>
    <row r="539" spans="1:21" x14ac:dyDescent="0.25">
      <c r="A539" s="3" t="s">
        <v>8</v>
      </c>
      <c r="B539" s="3">
        <v>528</v>
      </c>
      <c r="C539" s="3">
        <v>528</v>
      </c>
      <c r="D539" s="10">
        <v>2</v>
      </c>
      <c r="E539" s="23">
        <f t="shared" si="140"/>
        <v>0.55555555555555558</v>
      </c>
      <c r="F539" s="17">
        <f t="shared" si="146"/>
        <v>-0.27777777777777779</v>
      </c>
      <c r="G539" s="17">
        <f t="shared" si="141"/>
        <v>8.6930262499453695E-2</v>
      </c>
      <c r="H539" s="17">
        <f t="shared" si="142"/>
        <v>64.049764778099998</v>
      </c>
      <c r="I539" s="17">
        <f t="shared" si="134"/>
        <v>-80.000833333333333</v>
      </c>
      <c r="J539" s="17">
        <f t="shared" si="143"/>
        <v>-15.864138292733884</v>
      </c>
      <c r="K539" s="17">
        <f t="shared" si="144"/>
        <v>-8.8134101626299362E-3</v>
      </c>
      <c r="L539" s="17">
        <f t="shared" si="135"/>
        <v>-1.4008365525609339</v>
      </c>
      <c r="M539" s="17">
        <f t="shared" si="145"/>
        <v>4.4444907407407412E-2</v>
      </c>
      <c r="N539" s="17">
        <f t="shared" si="147"/>
        <v>1.2594444444444445E-2</v>
      </c>
      <c r="O539" s="17">
        <f t="shared" si="148"/>
        <v>302.11289606785795</v>
      </c>
      <c r="P539" s="26">
        <f t="shared" si="136"/>
        <v>8.3920248907738318E-2</v>
      </c>
      <c r="Q539" s="17">
        <f t="shared" si="149"/>
        <v>-34.292808064948936</v>
      </c>
      <c r="R539" s="17">
        <f t="shared" si="137"/>
        <v>9.5257800180413715E-3</v>
      </c>
      <c r="S539" s="17">
        <f t="shared" si="138"/>
        <v>8.6274232013888881</v>
      </c>
      <c r="T539" s="17">
        <f t="shared" si="139"/>
        <v>7.4394468889696946E-2</v>
      </c>
      <c r="U539">
        <f t="shared" si="150"/>
        <v>1.1122835029701359E-2</v>
      </c>
    </row>
    <row r="540" spans="1:21" x14ac:dyDescent="0.25">
      <c r="A540" s="3" t="s">
        <v>8</v>
      </c>
      <c r="B540" s="3">
        <v>529</v>
      </c>
      <c r="C540" s="3">
        <v>529</v>
      </c>
      <c r="D540" s="10">
        <v>1</v>
      </c>
      <c r="E540" s="23">
        <f t="shared" si="140"/>
        <v>0.27777777777777779</v>
      </c>
      <c r="F540" s="17">
        <f t="shared" si="146"/>
        <v>-0.1851851851851852</v>
      </c>
      <c r="G540" s="17">
        <f t="shared" si="141"/>
        <v>2.1732565624863424E-2</v>
      </c>
      <c r="H540" s="17">
        <f t="shared" si="142"/>
        <v>64.049764778099998</v>
      </c>
      <c r="I540" s="17">
        <f t="shared" si="134"/>
        <v>-53.333888888888893</v>
      </c>
      <c r="J540" s="17">
        <f t="shared" si="143"/>
        <v>10.737608454835964</v>
      </c>
      <c r="K540" s="17">
        <f t="shared" si="144"/>
        <v>2.9826690152322125E-3</v>
      </c>
      <c r="L540" s="17">
        <f t="shared" si="135"/>
        <v>0</v>
      </c>
      <c r="M540" s="17">
        <f t="shared" si="145"/>
        <v>1.1111226851851853E-2</v>
      </c>
      <c r="N540" s="17">
        <f t="shared" si="147"/>
        <v>6.2972222222222223E-3</v>
      </c>
      <c r="O540" s="17">
        <f t="shared" si="148"/>
        <v>302.11587873687319</v>
      </c>
      <c r="P540" s="26">
        <f t="shared" si="136"/>
        <v>8.3921077426909213E-2</v>
      </c>
      <c r="Q540" s="17">
        <f t="shared" si="149"/>
        <v>-34.292808064948936</v>
      </c>
      <c r="R540" s="17">
        <f t="shared" si="137"/>
        <v>9.5257800180413715E-3</v>
      </c>
      <c r="S540" s="17">
        <f t="shared" si="138"/>
        <v>0</v>
      </c>
      <c r="T540" s="17">
        <f t="shared" si="139"/>
        <v>7.4395297408867841E-2</v>
      </c>
      <c r="U540">
        <f t="shared" si="150"/>
        <v>0</v>
      </c>
    </row>
    <row r="541" spans="1:21" x14ac:dyDescent="0.25">
      <c r="A541" s="3" t="s">
        <v>8</v>
      </c>
      <c r="B541" s="3">
        <v>530</v>
      </c>
      <c r="C541" s="3">
        <v>530</v>
      </c>
      <c r="D541" s="10">
        <v>0</v>
      </c>
      <c r="E541" s="23">
        <f t="shared" si="140"/>
        <v>0</v>
      </c>
      <c r="F541" s="17">
        <f t="shared" si="146"/>
        <v>-9.2592592592592601E-2</v>
      </c>
      <c r="G541" s="17">
        <f t="shared" si="141"/>
        <v>0</v>
      </c>
      <c r="H541" s="17">
        <f t="shared" si="142"/>
        <v>64.049764778099998</v>
      </c>
      <c r="I541" s="17">
        <f t="shared" si="134"/>
        <v>-26.666944444444447</v>
      </c>
      <c r="J541" s="17">
        <f t="shared" si="143"/>
        <v>37.382820333655552</v>
      </c>
      <c r="K541" s="17">
        <f t="shared" si="144"/>
        <v>0</v>
      </c>
      <c r="L541" s="17">
        <f t="shared" si="135"/>
        <v>0</v>
      </c>
      <c r="M541" s="17">
        <f t="shared" si="145"/>
        <v>0</v>
      </c>
      <c r="N541" s="17">
        <f t="shared" si="147"/>
        <v>0</v>
      </c>
      <c r="O541" s="17">
        <f t="shared" si="148"/>
        <v>302.11587873687319</v>
      </c>
      <c r="P541" s="26">
        <f t="shared" si="136"/>
        <v>8.3921077426909213E-2</v>
      </c>
      <c r="Q541" s="17">
        <f t="shared" si="149"/>
        <v>-34.292808064948936</v>
      </c>
      <c r="R541" s="17">
        <f t="shared" si="137"/>
        <v>9.5257800180413715E-3</v>
      </c>
      <c r="S541" s="17">
        <f t="shared" si="138"/>
        <v>0</v>
      </c>
      <c r="T541" s="17">
        <f t="shared" si="139"/>
        <v>7.4395297408867841E-2</v>
      </c>
      <c r="U541">
        <f t="shared" si="150"/>
        <v>0</v>
      </c>
    </row>
    <row r="542" spans="1:21" x14ac:dyDescent="0.25">
      <c r="A542" s="3" t="s">
        <v>8</v>
      </c>
      <c r="B542" s="3">
        <v>531</v>
      </c>
      <c r="C542" s="3">
        <v>531</v>
      </c>
      <c r="D542" s="10">
        <v>0</v>
      </c>
      <c r="E542" s="23">
        <f t="shared" si="140"/>
        <v>0</v>
      </c>
      <c r="F542" s="17">
        <f t="shared" si="146"/>
        <v>0</v>
      </c>
      <c r="G542" s="17">
        <f t="shared" si="141"/>
        <v>0</v>
      </c>
      <c r="H542" s="17">
        <f t="shared" si="142"/>
        <v>64.049764778099998</v>
      </c>
      <c r="I542" s="17">
        <f t="shared" si="134"/>
        <v>0</v>
      </c>
      <c r="J542" s="17">
        <f t="shared" si="143"/>
        <v>64.049764778099998</v>
      </c>
      <c r="K542" s="17">
        <f t="shared" si="144"/>
        <v>0</v>
      </c>
      <c r="L542" s="17">
        <f t="shared" si="135"/>
        <v>0</v>
      </c>
      <c r="M542" s="17">
        <f t="shared" si="145"/>
        <v>0</v>
      </c>
      <c r="N542" s="17">
        <f t="shared" si="147"/>
        <v>0</v>
      </c>
      <c r="O542" s="17">
        <f t="shared" si="148"/>
        <v>302.11587873687319</v>
      </c>
      <c r="P542" s="26">
        <f t="shared" si="136"/>
        <v>8.3921077426909213E-2</v>
      </c>
      <c r="Q542" s="17">
        <f t="shared" si="149"/>
        <v>-34.292808064948936</v>
      </c>
      <c r="R542" s="17">
        <f t="shared" si="137"/>
        <v>9.5257800180413715E-3</v>
      </c>
      <c r="S542" s="17">
        <f t="shared" si="138"/>
        <v>0</v>
      </c>
      <c r="T542" s="17">
        <f t="shared" si="139"/>
        <v>7.4395297408867841E-2</v>
      </c>
      <c r="U542">
        <f t="shared" si="150"/>
        <v>0</v>
      </c>
    </row>
    <row r="543" spans="1:21" x14ac:dyDescent="0.25">
      <c r="A543" s="3" t="s">
        <v>8</v>
      </c>
      <c r="B543" s="3">
        <v>532</v>
      </c>
      <c r="C543" s="3">
        <v>532</v>
      </c>
      <c r="D543" s="10">
        <v>0</v>
      </c>
      <c r="E543" s="23">
        <f t="shared" si="140"/>
        <v>0</v>
      </c>
      <c r="F543" s="17">
        <f t="shared" si="146"/>
        <v>1.8518518518518517E-2</v>
      </c>
      <c r="G543" s="17">
        <f t="shared" si="141"/>
        <v>0</v>
      </c>
      <c r="H543" s="17">
        <f t="shared" si="142"/>
        <v>64.049764778099998</v>
      </c>
      <c r="I543" s="17">
        <f t="shared" si="134"/>
        <v>5.3333888888888881</v>
      </c>
      <c r="J543" s="17">
        <f t="shared" si="143"/>
        <v>69.383153666988889</v>
      </c>
      <c r="K543" s="17">
        <f t="shared" si="144"/>
        <v>0</v>
      </c>
      <c r="L543" s="17">
        <f t="shared" si="135"/>
        <v>0</v>
      </c>
      <c r="M543" s="17">
        <f t="shared" si="145"/>
        <v>0</v>
      </c>
      <c r="N543" s="17">
        <f t="shared" si="147"/>
        <v>0</v>
      </c>
      <c r="O543" s="17">
        <f t="shared" si="148"/>
        <v>302.11587873687319</v>
      </c>
      <c r="P543" s="26">
        <f t="shared" si="136"/>
        <v>8.3921077426909213E-2</v>
      </c>
      <c r="Q543" s="17">
        <f t="shared" si="149"/>
        <v>-34.292808064948936</v>
      </c>
      <c r="R543" s="17">
        <f t="shared" si="137"/>
        <v>9.5257800180413715E-3</v>
      </c>
      <c r="S543" s="17">
        <f t="shared" si="138"/>
        <v>0</v>
      </c>
      <c r="T543" s="17">
        <f t="shared" si="139"/>
        <v>7.4395297408867841E-2</v>
      </c>
      <c r="U543">
        <f t="shared" si="150"/>
        <v>0</v>
      </c>
    </row>
    <row r="544" spans="1:21" x14ac:dyDescent="0.25">
      <c r="A544" s="3" t="s">
        <v>8</v>
      </c>
      <c r="B544" s="3">
        <v>533</v>
      </c>
      <c r="C544" s="3">
        <v>533</v>
      </c>
      <c r="D544" s="10">
        <v>0.2</v>
      </c>
      <c r="E544" s="23">
        <f t="shared" si="140"/>
        <v>5.5555555555555552E-2</v>
      </c>
      <c r="F544" s="17">
        <f t="shared" si="146"/>
        <v>0.1111111111111111</v>
      </c>
      <c r="G544" s="17">
        <f t="shared" si="141"/>
        <v>8.6930262499453678E-4</v>
      </c>
      <c r="H544" s="17">
        <f t="shared" si="142"/>
        <v>64.049764778099998</v>
      </c>
      <c r="I544" s="17">
        <f t="shared" si="134"/>
        <v>32.00033333333333</v>
      </c>
      <c r="J544" s="17">
        <f t="shared" si="143"/>
        <v>96.05096741405832</v>
      </c>
      <c r="K544" s="17">
        <f t="shared" si="144"/>
        <v>5.3361648563365737E-3</v>
      </c>
      <c r="L544" s="17">
        <f t="shared" si="135"/>
        <v>0</v>
      </c>
      <c r="M544" s="17">
        <f t="shared" si="145"/>
        <v>4.4444907407407405E-4</v>
      </c>
      <c r="N544" s="17">
        <f t="shared" si="147"/>
        <v>1.2594444444444443E-3</v>
      </c>
      <c r="O544" s="17">
        <f t="shared" si="148"/>
        <v>302.1212149017295</v>
      </c>
      <c r="P544" s="26">
        <f t="shared" si="136"/>
        <v>8.3922559694924861E-2</v>
      </c>
      <c r="Q544" s="17">
        <f t="shared" si="149"/>
        <v>-34.292808064948936</v>
      </c>
      <c r="R544" s="17">
        <f t="shared" si="137"/>
        <v>9.5257800180413715E-3</v>
      </c>
      <c r="S544" s="17">
        <f t="shared" si="138"/>
        <v>0</v>
      </c>
      <c r="T544" s="17">
        <f t="shared" si="139"/>
        <v>7.439677967688349E-2</v>
      </c>
      <c r="U544">
        <f t="shared" si="150"/>
        <v>0</v>
      </c>
    </row>
    <row r="545" spans="1:21" x14ac:dyDescent="0.25">
      <c r="A545" s="3" t="s">
        <v>8</v>
      </c>
      <c r="B545" s="3">
        <v>534</v>
      </c>
      <c r="C545" s="3">
        <v>534</v>
      </c>
      <c r="D545" s="10">
        <v>1.2</v>
      </c>
      <c r="E545" s="23">
        <f t="shared" si="140"/>
        <v>0.33333333333333331</v>
      </c>
      <c r="F545" s="17">
        <f t="shared" si="146"/>
        <v>0.27777777777777773</v>
      </c>
      <c r="G545" s="17">
        <f t="shared" si="141"/>
        <v>3.1294894499803327E-2</v>
      </c>
      <c r="H545" s="17">
        <f t="shared" si="142"/>
        <v>64.049764778099998</v>
      </c>
      <c r="I545" s="17">
        <f t="shared" si="134"/>
        <v>80.000833333333318</v>
      </c>
      <c r="J545" s="17">
        <f t="shared" si="143"/>
        <v>144.08189300593313</v>
      </c>
      <c r="K545" s="17">
        <f t="shared" si="144"/>
        <v>4.8027297668644373E-2</v>
      </c>
      <c r="L545" s="17">
        <f t="shared" si="135"/>
        <v>0</v>
      </c>
      <c r="M545" s="17">
        <f t="shared" si="145"/>
        <v>1.6000166666666666E-2</v>
      </c>
      <c r="N545" s="17">
        <f t="shared" si="147"/>
        <v>7.5566666666666664E-3</v>
      </c>
      <c r="O545" s="17">
        <f t="shared" si="148"/>
        <v>302.16924219939813</v>
      </c>
      <c r="P545" s="26">
        <f t="shared" si="136"/>
        <v>8.3935900610943928E-2</v>
      </c>
      <c r="Q545" s="17">
        <f t="shared" si="149"/>
        <v>-34.292808064948936</v>
      </c>
      <c r="R545" s="17">
        <f t="shared" si="137"/>
        <v>9.5257800180413715E-3</v>
      </c>
      <c r="S545" s="17">
        <f t="shared" si="138"/>
        <v>0</v>
      </c>
      <c r="T545" s="17">
        <f t="shared" si="139"/>
        <v>7.4410120592902557E-2</v>
      </c>
      <c r="U545">
        <f t="shared" si="150"/>
        <v>0</v>
      </c>
    </row>
    <row r="546" spans="1:21" x14ac:dyDescent="0.25">
      <c r="A546" s="3" t="s">
        <v>8</v>
      </c>
      <c r="B546" s="3">
        <v>535</v>
      </c>
      <c r="C546" s="3">
        <v>535</v>
      </c>
      <c r="D546" s="10">
        <v>3.2</v>
      </c>
      <c r="E546" s="23">
        <f t="shared" si="140"/>
        <v>0.88888888888888884</v>
      </c>
      <c r="F546" s="17">
        <f t="shared" si="146"/>
        <v>0.37037037037037041</v>
      </c>
      <c r="G546" s="17">
        <f t="shared" si="141"/>
        <v>0.22254147199860141</v>
      </c>
      <c r="H546" s="17">
        <f t="shared" si="142"/>
        <v>64.049764778099998</v>
      </c>
      <c r="I546" s="17">
        <f t="shared" si="134"/>
        <v>106.66777777777779</v>
      </c>
      <c r="J546" s="17">
        <f t="shared" si="143"/>
        <v>170.94008402787637</v>
      </c>
      <c r="K546" s="17">
        <f t="shared" si="144"/>
        <v>0.15194674135811231</v>
      </c>
      <c r="L546" s="17">
        <f t="shared" si="135"/>
        <v>0</v>
      </c>
      <c r="M546" s="17">
        <f t="shared" si="145"/>
        <v>0.11377896296296296</v>
      </c>
      <c r="N546" s="17">
        <f t="shared" si="147"/>
        <v>2.0151111111111109E-2</v>
      </c>
      <c r="O546" s="17">
        <f t="shared" si="148"/>
        <v>302.32118894075626</v>
      </c>
      <c r="P546" s="26">
        <f t="shared" si="136"/>
        <v>8.3978108039098956E-2</v>
      </c>
      <c r="Q546" s="17">
        <f t="shared" si="149"/>
        <v>-34.292808064948936</v>
      </c>
      <c r="R546" s="17">
        <f t="shared" si="137"/>
        <v>9.5257800180413715E-3</v>
      </c>
      <c r="S546" s="17">
        <f t="shared" si="138"/>
        <v>0</v>
      </c>
      <c r="T546" s="17">
        <f t="shared" si="139"/>
        <v>7.4452328021057584E-2</v>
      </c>
      <c r="U546">
        <f t="shared" si="150"/>
        <v>0</v>
      </c>
    </row>
    <row r="547" spans="1:21" x14ac:dyDescent="0.25">
      <c r="A547" s="3" t="s">
        <v>8</v>
      </c>
      <c r="B547" s="3">
        <v>536</v>
      </c>
      <c r="C547" s="3">
        <v>536</v>
      </c>
      <c r="D547" s="10">
        <v>5.2</v>
      </c>
      <c r="E547" s="23">
        <f t="shared" si="140"/>
        <v>1.4444444444444444</v>
      </c>
      <c r="F547" s="17">
        <f t="shared" si="146"/>
        <v>0.46296296296296297</v>
      </c>
      <c r="G547" s="17">
        <f t="shared" si="141"/>
        <v>0.58764857449630692</v>
      </c>
      <c r="H547" s="17">
        <f t="shared" si="142"/>
        <v>64.049764778099998</v>
      </c>
      <c r="I547" s="17">
        <f t="shared" si="134"/>
        <v>133.33472222222221</v>
      </c>
      <c r="J547" s="17">
        <f t="shared" si="143"/>
        <v>197.97213557481854</v>
      </c>
      <c r="K547" s="17">
        <f t="shared" si="144"/>
        <v>0.285959751385849</v>
      </c>
      <c r="L547" s="17">
        <f t="shared" si="135"/>
        <v>0</v>
      </c>
      <c r="M547" s="17">
        <f t="shared" si="145"/>
        <v>0.30044757407407408</v>
      </c>
      <c r="N547" s="17">
        <f t="shared" si="147"/>
        <v>3.2745555555555556E-2</v>
      </c>
      <c r="O547" s="17">
        <f t="shared" si="148"/>
        <v>302.60714869214212</v>
      </c>
      <c r="P547" s="26">
        <f t="shared" si="136"/>
        <v>8.4057541303372812E-2</v>
      </c>
      <c r="Q547" s="17">
        <f t="shared" si="149"/>
        <v>-34.292808064948936</v>
      </c>
      <c r="R547" s="17">
        <f t="shared" si="137"/>
        <v>9.5257800180413715E-3</v>
      </c>
      <c r="S547" s="17">
        <f t="shared" si="138"/>
        <v>0</v>
      </c>
      <c r="T547" s="17">
        <f t="shared" si="139"/>
        <v>7.4531761285331441E-2</v>
      </c>
      <c r="U547">
        <f t="shared" si="150"/>
        <v>0</v>
      </c>
    </row>
    <row r="548" spans="1:21" x14ac:dyDescent="0.25">
      <c r="A548" s="3" t="s">
        <v>8</v>
      </c>
      <c r="B548" s="3">
        <v>537</v>
      </c>
      <c r="C548" s="3">
        <v>537</v>
      </c>
      <c r="D548" s="10">
        <v>8.1999999999999993</v>
      </c>
      <c r="E548" s="23">
        <f t="shared" si="140"/>
        <v>2.2777777777777777</v>
      </c>
      <c r="F548" s="17">
        <f t="shared" si="146"/>
        <v>0.72222222222222232</v>
      </c>
      <c r="G548" s="17">
        <f t="shared" si="141"/>
        <v>1.4612977126158164</v>
      </c>
      <c r="H548" s="17">
        <f t="shared" si="142"/>
        <v>64.049764778099998</v>
      </c>
      <c r="I548" s="17">
        <f t="shared" si="134"/>
        <v>208.00216666666668</v>
      </c>
      <c r="J548" s="17">
        <f t="shared" si="143"/>
        <v>273.51322915738251</v>
      </c>
      <c r="K548" s="17">
        <f t="shared" si="144"/>
        <v>0.6230023553029268</v>
      </c>
      <c r="L548" s="17">
        <f t="shared" si="135"/>
        <v>0</v>
      </c>
      <c r="M548" s="17">
        <f t="shared" si="145"/>
        <v>0.74711889351851846</v>
      </c>
      <c r="N548" s="17">
        <f t="shared" si="147"/>
        <v>5.1637222222222216E-2</v>
      </c>
      <c r="O548" s="17">
        <f t="shared" si="148"/>
        <v>303.23015104744502</v>
      </c>
      <c r="P548" s="26">
        <f t="shared" si="136"/>
        <v>8.423059751317917E-2</v>
      </c>
      <c r="Q548" s="17">
        <f t="shared" si="149"/>
        <v>-34.292808064948936</v>
      </c>
      <c r="R548" s="17">
        <f t="shared" si="137"/>
        <v>9.5257800180413715E-3</v>
      </c>
      <c r="S548" s="17">
        <f t="shared" si="138"/>
        <v>0</v>
      </c>
      <c r="T548" s="17">
        <f t="shared" si="139"/>
        <v>7.4704817495137799E-2</v>
      </c>
      <c r="U548">
        <f t="shared" si="150"/>
        <v>0</v>
      </c>
    </row>
    <row r="549" spans="1:21" x14ac:dyDescent="0.25">
      <c r="A549" s="3" t="s">
        <v>8</v>
      </c>
      <c r="B549" s="3">
        <v>538</v>
      </c>
      <c r="C549" s="3">
        <v>538</v>
      </c>
      <c r="D549" s="10">
        <v>13</v>
      </c>
      <c r="E549" s="23">
        <f t="shared" si="140"/>
        <v>3.6111111111111112</v>
      </c>
      <c r="F549" s="17">
        <f t="shared" si="146"/>
        <v>0.98148148148148151</v>
      </c>
      <c r="G549" s="17">
        <f t="shared" si="141"/>
        <v>3.6728035906019181</v>
      </c>
      <c r="H549" s="17">
        <f t="shared" si="142"/>
        <v>64.049764778099998</v>
      </c>
      <c r="I549" s="17">
        <f t="shared" si="134"/>
        <v>282.66961111111112</v>
      </c>
      <c r="J549" s="17">
        <f t="shared" si="143"/>
        <v>350.39217947981302</v>
      </c>
      <c r="K549" s="17">
        <f t="shared" si="144"/>
        <v>1.2653050925659917</v>
      </c>
      <c r="L549" s="17">
        <f t="shared" si="135"/>
        <v>0</v>
      </c>
      <c r="M549" s="17">
        <f t="shared" si="145"/>
        <v>1.8777973379629629</v>
      </c>
      <c r="N549" s="17">
        <f t="shared" si="147"/>
        <v>8.1863888888888889E-2</v>
      </c>
      <c r="O549" s="17">
        <f t="shared" si="148"/>
        <v>304.49545614001102</v>
      </c>
      <c r="P549" s="26">
        <f t="shared" si="136"/>
        <v>8.458207115000306E-2</v>
      </c>
      <c r="Q549" s="17">
        <f t="shared" si="149"/>
        <v>-34.292808064948936</v>
      </c>
      <c r="R549" s="17">
        <f t="shared" si="137"/>
        <v>9.5257800180413715E-3</v>
      </c>
      <c r="S549" s="17">
        <f t="shared" si="138"/>
        <v>0</v>
      </c>
      <c r="T549" s="17">
        <f t="shared" si="139"/>
        <v>7.5056291131961689E-2</v>
      </c>
      <c r="U549">
        <f t="shared" si="150"/>
        <v>0</v>
      </c>
    </row>
    <row r="550" spans="1:21" x14ac:dyDescent="0.25">
      <c r="A550" s="3" t="s">
        <v>8</v>
      </c>
      <c r="B550" s="3">
        <v>539</v>
      </c>
      <c r="C550" s="3">
        <v>539</v>
      </c>
      <c r="D550" s="10">
        <v>18.8</v>
      </c>
      <c r="E550" s="23">
        <f t="shared" si="140"/>
        <v>5.2222222222222223</v>
      </c>
      <c r="F550" s="17">
        <f t="shared" si="146"/>
        <v>0.93518518518518523</v>
      </c>
      <c r="G550" s="17">
        <f t="shared" si="141"/>
        <v>7.6811579944517279</v>
      </c>
      <c r="H550" s="17">
        <f t="shared" si="142"/>
        <v>64.049764778099998</v>
      </c>
      <c r="I550" s="17">
        <f t="shared" si="134"/>
        <v>269.33613888888891</v>
      </c>
      <c r="J550" s="17">
        <f t="shared" si="143"/>
        <v>341.06706166144062</v>
      </c>
      <c r="K550" s="17">
        <f t="shared" si="144"/>
        <v>1.781127988676412</v>
      </c>
      <c r="L550" s="17">
        <f t="shared" si="135"/>
        <v>0</v>
      </c>
      <c r="M550" s="17">
        <f t="shared" si="145"/>
        <v>3.9271520185185183</v>
      </c>
      <c r="N550" s="17">
        <f t="shared" si="147"/>
        <v>0.11838777777777777</v>
      </c>
      <c r="O550" s="17">
        <f t="shared" si="148"/>
        <v>306.27658412868743</v>
      </c>
      <c r="P550" s="26">
        <f t="shared" si="136"/>
        <v>8.5076828924635403E-2</v>
      </c>
      <c r="Q550" s="17">
        <f t="shared" si="149"/>
        <v>-34.292808064948936</v>
      </c>
      <c r="R550" s="17">
        <f t="shared" si="137"/>
        <v>9.5257800180413715E-3</v>
      </c>
      <c r="S550" s="17">
        <f t="shared" si="138"/>
        <v>0</v>
      </c>
      <c r="T550" s="17">
        <f t="shared" si="139"/>
        <v>7.5551048906594032E-2</v>
      </c>
      <c r="U550">
        <f t="shared" si="150"/>
        <v>0</v>
      </c>
    </row>
    <row r="551" spans="1:21" x14ac:dyDescent="0.25">
      <c r="A551" s="3" t="s">
        <v>8</v>
      </c>
      <c r="B551" s="3">
        <v>540</v>
      </c>
      <c r="C551" s="3">
        <v>540</v>
      </c>
      <c r="D551" s="10">
        <v>23.1</v>
      </c>
      <c r="E551" s="23">
        <f t="shared" si="140"/>
        <v>6.416666666666667</v>
      </c>
      <c r="F551" s="17">
        <f t="shared" si="146"/>
        <v>0.52777777777777768</v>
      </c>
      <c r="G551" s="17">
        <f t="shared" si="141"/>
        <v>11.596714343083372</v>
      </c>
      <c r="H551" s="17">
        <f t="shared" si="142"/>
        <v>64.049764778099998</v>
      </c>
      <c r="I551" s="17">
        <f t="shared" si="134"/>
        <v>152.00158333333329</v>
      </c>
      <c r="J551" s="17">
        <f t="shared" si="143"/>
        <v>227.64806245451666</v>
      </c>
      <c r="K551" s="17">
        <f t="shared" si="144"/>
        <v>1.4607417340831488</v>
      </c>
      <c r="L551" s="17">
        <f t="shared" si="135"/>
        <v>0</v>
      </c>
      <c r="M551" s="17">
        <f t="shared" si="145"/>
        <v>5.9290617604166664</v>
      </c>
      <c r="N551" s="17">
        <f t="shared" si="147"/>
        <v>0.14546583333333332</v>
      </c>
      <c r="O551" s="17">
        <f t="shared" si="148"/>
        <v>307.7373258627706</v>
      </c>
      <c r="P551" s="26">
        <f t="shared" si="136"/>
        <v>8.5482590517436285E-2</v>
      </c>
      <c r="Q551" s="17">
        <f t="shared" si="149"/>
        <v>-34.292808064948936</v>
      </c>
      <c r="R551" s="17">
        <f t="shared" si="137"/>
        <v>9.5257800180413715E-3</v>
      </c>
      <c r="S551" s="17">
        <f t="shared" si="138"/>
        <v>0</v>
      </c>
      <c r="T551" s="17">
        <f t="shared" si="139"/>
        <v>7.5956810499394914E-2</v>
      </c>
      <c r="U551">
        <f t="shared" si="150"/>
        <v>0</v>
      </c>
    </row>
    <row r="552" spans="1:21" x14ac:dyDescent="0.25">
      <c r="A552" s="3" t="s">
        <v>8</v>
      </c>
      <c r="B552" s="3">
        <v>541</v>
      </c>
      <c r="C552" s="3">
        <v>541</v>
      </c>
      <c r="D552" s="10">
        <v>24.5</v>
      </c>
      <c r="E552" s="23">
        <f t="shared" si="140"/>
        <v>6.8055555555555554</v>
      </c>
      <c r="F552" s="17">
        <f t="shared" si="146"/>
        <v>0.12962962962962946</v>
      </c>
      <c r="G552" s="17">
        <f t="shared" si="141"/>
        <v>13.044972516324268</v>
      </c>
      <c r="H552" s="17">
        <f t="shared" si="142"/>
        <v>64.049764778099998</v>
      </c>
      <c r="I552" s="17">
        <f t="shared" si="134"/>
        <v>37.333722222222171</v>
      </c>
      <c r="J552" s="17">
        <f t="shared" si="143"/>
        <v>114.42845951664643</v>
      </c>
      <c r="K552" s="17">
        <f t="shared" si="144"/>
        <v>0.77874923837717713</v>
      </c>
      <c r="L552" s="17">
        <f t="shared" si="135"/>
        <v>0</v>
      </c>
      <c r="M552" s="17">
        <f t="shared" si="145"/>
        <v>6.669513917824073</v>
      </c>
      <c r="N552" s="17">
        <f t="shared" si="147"/>
        <v>0.15428194444444443</v>
      </c>
      <c r="O552" s="17">
        <f t="shared" si="148"/>
        <v>308.51607510114781</v>
      </c>
      <c r="P552" s="26">
        <f t="shared" si="136"/>
        <v>8.5698909750318839E-2</v>
      </c>
      <c r="Q552" s="17">
        <f t="shared" si="149"/>
        <v>-34.292808064948936</v>
      </c>
      <c r="R552" s="17">
        <f t="shared" si="137"/>
        <v>9.5257800180413715E-3</v>
      </c>
      <c r="S552" s="17">
        <f t="shared" si="138"/>
        <v>0</v>
      </c>
      <c r="T552" s="17">
        <f t="shared" si="139"/>
        <v>7.6173129732277467E-2</v>
      </c>
      <c r="U552">
        <f t="shared" si="150"/>
        <v>0</v>
      </c>
    </row>
    <row r="553" spans="1:21" x14ac:dyDescent="0.25">
      <c r="A553" s="3" t="s">
        <v>8</v>
      </c>
      <c r="B553" s="3">
        <v>542</v>
      </c>
      <c r="C553" s="3">
        <v>542</v>
      </c>
      <c r="D553" s="10">
        <v>24.5</v>
      </c>
      <c r="E553" s="23">
        <f t="shared" si="140"/>
        <v>6.8055555555555554</v>
      </c>
      <c r="F553" s="17">
        <f t="shared" si="146"/>
        <v>-1.8518518518518452E-2</v>
      </c>
      <c r="G553" s="17">
        <f t="shared" si="141"/>
        <v>13.044972516324268</v>
      </c>
      <c r="H553" s="17">
        <f t="shared" si="142"/>
        <v>64.049764778099998</v>
      </c>
      <c r="I553" s="17">
        <f t="shared" si="134"/>
        <v>-5.3333888888888694</v>
      </c>
      <c r="J553" s="17">
        <f t="shared" si="143"/>
        <v>71.761348405535387</v>
      </c>
      <c r="K553" s="17">
        <f t="shared" si="144"/>
        <v>0.48837584331544914</v>
      </c>
      <c r="L553" s="17">
        <f t="shared" si="135"/>
        <v>0</v>
      </c>
      <c r="M553" s="17">
        <f t="shared" si="145"/>
        <v>6.669513917824073</v>
      </c>
      <c r="N553" s="17">
        <f t="shared" si="147"/>
        <v>0.15428194444444443</v>
      </c>
      <c r="O553" s="17">
        <f t="shared" si="148"/>
        <v>309.00445094446326</v>
      </c>
      <c r="P553" s="26">
        <f t="shared" si="136"/>
        <v>8.5834569706795344E-2</v>
      </c>
      <c r="Q553" s="17">
        <f t="shared" si="149"/>
        <v>-34.292808064948936</v>
      </c>
      <c r="R553" s="17">
        <f t="shared" si="137"/>
        <v>9.5257800180413715E-3</v>
      </c>
      <c r="S553" s="17">
        <f t="shared" si="138"/>
        <v>0</v>
      </c>
      <c r="T553" s="17">
        <f t="shared" si="139"/>
        <v>7.6308789688753972E-2</v>
      </c>
      <c r="U553">
        <f t="shared" si="150"/>
        <v>0</v>
      </c>
    </row>
    <row r="554" spans="1:21" x14ac:dyDescent="0.25">
      <c r="A554" s="3" t="s">
        <v>8</v>
      </c>
      <c r="B554" s="3">
        <v>543</v>
      </c>
      <c r="C554" s="3">
        <v>543</v>
      </c>
      <c r="D554" s="10">
        <v>24.3</v>
      </c>
      <c r="E554" s="23">
        <f t="shared" si="140"/>
        <v>6.75</v>
      </c>
      <c r="F554" s="17">
        <f t="shared" si="146"/>
        <v>-8.3333333333333329E-2</v>
      </c>
      <c r="G554" s="17">
        <f t="shared" si="141"/>
        <v>12.832862675825602</v>
      </c>
      <c r="H554" s="17">
        <f t="shared" si="142"/>
        <v>64.049764778099998</v>
      </c>
      <c r="I554" s="17">
        <f t="shared" si="134"/>
        <v>-24.000249999999998</v>
      </c>
      <c r="J554" s="17">
        <f t="shared" si="143"/>
        <v>52.882377453925614</v>
      </c>
      <c r="K554" s="17">
        <f t="shared" si="144"/>
        <v>0.35695604781399787</v>
      </c>
      <c r="L554" s="17">
        <f t="shared" si="135"/>
        <v>0</v>
      </c>
      <c r="M554" s="17">
        <f t="shared" si="145"/>
        <v>6.5610683437499997</v>
      </c>
      <c r="N554" s="17">
        <f t="shared" si="147"/>
        <v>0.15302250000000001</v>
      </c>
      <c r="O554" s="17">
        <f t="shared" si="148"/>
        <v>309.36140699227724</v>
      </c>
      <c r="P554" s="26">
        <f t="shared" si="136"/>
        <v>8.5933724164521455E-2</v>
      </c>
      <c r="Q554" s="17">
        <f t="shared" si="149"/>
        <v>-34.292808064948936</v>
      </c>
      <c r="R554" s="17">
        <f t="shared" si="137"/>
        <v>9.5257800180413715E-3</v>
      </c>
      <c r="S554" s="17">
        <f t="shared" si="138"/>
        <v>0</v>
      </c>
      <c r="T554" s="17">
        <f t="shared" si="139"/>
        <v>7.6407944146480083E-2</v>
      </c>
      <c r="U554">
        <f t="shared" si="150"/>
        <v>0</v>
      </c>
    </row>
    <row r="555" spans="1:21" x14ac:dyDescent="0.25">
      <c r="A555" s="3" t="s">
        <v>8</v>
      </c>
      <c r="B555" s="3">
        <v>544</v>
      </c>
      <c r="C555" s="3">
        <v>544</v>
      </c>
      <c r="D555" s="10">
        <v>23.6</v>
      </c>
      <c r="E555" s="23">
        <f t="shared" si="140"/>
        <v>6.5555555555555554</v>
      </c>
      <c r="F555" s="17">
        <f t="shared" si="146"/>
        <v>-0.18518518518518512</v>
      </c>
      <c r="G555" s="17">
        <f t="shared" si="141"/>
        <v>12.10416975042393</v>
      </c>
      <c r="H555" s="17">
        <f t="shared" si="142"/>
        <v>64.049764778099998</v>
      </c>
      <c r="I555" s="17">
        <f t="shared" si="134"/>
        <v>-53.333888888888865</v>
      </c>
      <c r="J555" s="17">
        <f t="shared" si="143"/>
        <v>22.820045639635069</v>
      </c>
      <c r="K555" s="17">
        <f t="shared" si="144"/>
        <v>0.14959807697094102</v>
      </c>
      <c r="L555" s="17">
        <f t="shared" si="135"/>
        <v>0</v>
      </c>
      <c r="M555" s="17">
        <f t="shared" si="145"/>
        <v>6.1885089074074067</v>
      </c>
      <c r="N555" s="17">
        <f t="shared" si="147"/>
        <v>0.14861444444444444</v>
      </c>
      <c r="O555" s="17">
        <f t="shared" si="148"/>
        <v>309.5110050692482</v>
      </c>
      <c r="P555" s="26">
        <f t="shared" si="136"/>
        <v>8.5975279185902281E-2</v>
      </c>
      <c r="Q555" s="17">
        <f t="shared" si="149"/>
        <v>-34.292808064948936</v>
      </c>
      <c r="R555" s="17">
        <f t="shared" si="137"/>
        <v>9.5257800180413715E-3</v>
      </c>
      <c r="S555" s="17">
        <f t="shared" si="138"/>
        <v>0</v>
      </c>
      <c r="T555" s="17">
        <f t="shared" si="139"/>
        <v>7.644949916786091E-2</v>
      </c>
      <c r="U555">
        <f t="shared" si="150"/>
        <v>0</v>
      </c>
    </row>
    <row r="556" spans="1:21" x14ac:dyDescent="0.25">
      <c r="A556" s="3" t="s">
        <v>8</v>
      </c>
      <c r="B556" s="3">
        <v>545</v>
      </c>
      <c r="C556" s="3">
        <v>545</v>
      </c>
      <c r="D556" s="10">
        <v>22.3</v>
      </c>
      <c r="E556" s="23">
        <f t="shared" si="140"/>
        <v>6.1944444444444446</v>
      </c>
      <c r="F556" s="17">
        <f t="shared" si="146"/>
        <v>-0.32407407407407413</v>
      </c>
      <c r="G556" s="17">
        <f t="shared" si="141"/>
        <v>10.807387559588332</v>
      </c>
      <c r="H556" s="17">
        <f t="shared" si="142"/>
        <v>64.049764778099998</v>
      </c>
      <c r="I556" s="17">
        <f t="shared" si="134"/>
        <v>-93.334305555555559</v>
      </c>
      <c r="J556" s="17">
        <f t="shared" si="143"/>
        <v>-18.477153217867226</v>
      </c>
      <c r="K556" s="17">
        <f t="shared" si="144"/>
        <v>-0.11445569909956643</v>
      </c>
      <c r="L556" s="17">
        <f t="shared" si="135"/>
        <v>-0.11445569909956643</v>
      </c>
      <c r="M556" s="17">
        <f t="shared" si="145"/>
        <v>5.5255020011574079</v>
      </c>
      <c r="N556" s="17">
        <f t="shared" si="147"/>
        <v>0.14042805555555554</v>
      </c>
      <c r="O556" s="17">
        <f t="shared" si="148"/>
        <v>309.5110050692482</v>
      </c>
      <c r="P556" s="26">
        <f t="shared" si="136"/>
        <v>8.5975279185902281E-2</v>
      </c>
      <c r="Q556" s="17">
        <f t="shared" si="149"/>
        <v>-34.407263764048501</v>
      </c>
      <c r="R556" s="17">
        <f t="shared" si="137"/>
        <v>9.5575732677912507E-3</v>
      </c>
      <c r="S556" s="17">
        <f t="shared" si="138"/>
        <v>5.5255020011574079</v>
      </c>
      <c r="T556" s="17">
        <f t="shared" si="139"/>
        <v>7.6417705918111034E-2</v>
      </c>
      <c r="U556">
        <f t="shared" si="150"/>
        <v>0.11445569909956643</v>
      </c>
    </row>
    <row r="557" spans="1:21" x14ac:dyDescent="0.25">
      <c r="A557" s="3" t="s">
        <v>8</v>
      </c>
      <c r="B557" s="3">
        <v>546</v>
      </c>
      <c r="C557" s="3">
        <v>546</v>
      </c>
      <c r="D557" s="10">
        <v>20.100000000000001</v>
      </c>
      <c r="E557" s="23">
        <f t="shared" si="140"/>
        <v>5.583333333333333</v>
      </c>
      <c r="F557" s="17">
        <f t="shared" si="146"/>
        <v>-0.3518518518518518</v>
      </c>
      <c r="G557" s="17">
        <f t="shared" si="141"/>
        <v>8.7801738381010708</v>
      </c>
      <c r="H557" s="17">
        <f t="shared" si="142"/>
        <v>64.049764778099998</v>
      </c>
      <c r="I557" s="17">
        <f t="shared" si="134"/>
        <v>-101.33438888888887</v>
      </c>
      <c r="J557" s="17">
        <f t="shared" si="143"/>
        <v>-28.504450272687791</v>
      </c>
      <c r="K557" s="17">
        <f t="shared" si="144"/>
        <v>-0.15914984735584017</v>
      </c>
      <c r="L557" s="17">
        <f t="shared" si="135"/>
        <v>-0.27360554645540658</v>
      </c>
      <c r="M557" s="17">
        <f t="shared" si="145"/>
        <v>4.4890467604166657</v>
      </c>
      <c r="N557" s="17">
        <f t="shared" si="147"/>
        <v>0.12657416666666665</v>
      </c>
      <c r="O557" s="17">
        <f t="shared" si="148"/>
        <v>309.5110050692482</v>
      </c>
      <c r="P557" s="26">
        <f t="shared" si="136"/>
        <v>8.5975279185902281E-2</v>
      </c>
      <c r="Q557" s="17">
        <f t="shared" si="149"/>
        <v>-34.566413611404343</v>
      </c>
      <c r="R557" s="17">
        <f t="shared" si="137"/>
        <v>9.6017815587234288E-3</v>
      </c>
      <c r="S557" s="17">
        <f t="shared" si="138"/>
        <v>10.014548761574073</v>
      </c>
      <c r="T557" s="17">
        <f t="shared" si="139"/>
        <v>7.6373497627178849E-2</v>
      </c>
      <c r="U557">
        <f t="shared" si="150"/>
        <v>4.4694148256273741E-2</v>
      </c>
    </row>
    <row r="558" spans="1:21" x14ac:dyDescent="0.25">
      <c r="A558" s="3" t="s">
        <v>8</v>
      </c>
      <c r="B558" s="3">
        <v>547</v>
      </c>
      <c r="C558" s="3">
        <v>547</v>
      </c>
      <c r="D558" s="10">
        <v>18.5</v>
      </c>
      <c r="E558" s="23">
        <f t="shared" si="140"/>
        <v>5.1388888888888893</v>
      </c>
      <c r="F558" s="17">
        <f t="shared" si="146"/>
        <v>-0.26851851851851843</v>
      </c>
      <c r="G558" s="17">
        <f t="shared" si="141"/>
        <v>7.4379705851095075</v>
      </c>
      <c r="H558" s="17">
        <f t="shared" si="142"/>
        <v>64.049764778099998</v>
      </c>
      <c r="I558" s="17">
        <f t="shared" si="134"/>
        <v>-77.334138888888859</v>
      </c>
      <c r="J558" s="17">
        <f t="shared" si="143"/>
        <v>-5.8464035256793494</v>
      </c>
      <c r="K558" s="17">
        <f t="shared" si="144"/>
        <v>-3.0044018118074438E-2</v>
      </c>
      <c r="L558" s="17">
        <f t="shared" si="135"/>
        <v>-0.30364956457348102</v>
      </c>
      <c r="M558" s="17">
        <f t="shared" si="145"/>
        <v>3.8028173900462967</v>
      </c>
      <c r="N558" s="17">
        <f t="shared" si="147"/>
        <v>0.11649861111111112</v>
      </c>
      <c r="O558" s="17">
        <f t="shared" si="148"/>
        <v>309.5110050692482</v>
      </c>
      <c r="P558" s="26">
        <f t="shared" si="136"/>
        <v>8.5975279185902281E-2</v>
      </c>
      <c r="Q558" s="17">
        <f t="shared" si="149"/>
        <v>-34.596457629522419</v>
      </c>
      <c r="R558" s="17">
        <f t="shared" si="137"/>
        <v>9.6101271193117822E-3</v>
      </c>
      <c r="S558" s="17">
        <f t="shared" si="138"/>
        <v>13.817366151620369</v>
      </c>
      <c r="T558" s="17">
        <f t="shared" si="139"/>
        <v>7.6365152066590503E-2</v>
      </c>
      <c r="U558">
        <f t="shared" si="150"/>
        <v>1.4650130138199303E-2</v>
      </c>
    </row>
    <row r="559" spans="1:21" x14ac:dyDescent="0.25">
      <c r="A559" s="3" t="s">
        <v>8</v>
      </c>
      <c r="B559" s="3">
        <v>548</v>
      </c>
      <c r="C559" s="3">
        <v>548</v>
      </c>
      <c r="D559" s="10">
        <v>17.2</v>
      </c>
      <c r="E559" s="23">
        <f t="shared" si="140"/>
        <v>4.7777777777777777</v>
      </c>
      <c r="F559" s="17">
        <f t="shared" si="146"/>
        <v>-0.20370370370370386</v>
      </c>
      <c r="G559" s="17">
        <f t="shared" si="141"/>
        <v>6.4293622144595943</v>
      </c>
      <c r="H559" s="17">
        <f t="shared" si="142"/>
        <v>64.049764778099998</v>
      </c>
      <c r="I559" s="17">
        <f t="shared" si="134"/>
        <v>-58.667277777777819</v>
      </c>
      <c r="J559" s="17">
        <f t="shared" si="143"/>
        <v>11.81184921478178</v>
      </c>
      <c r="K559" s="17">
        <f t="shared" si="144"/>
        <v>5.6434390692846288E-2</v>
      </c>
      <c r="L559" s="17">
        <f t="shared" si="135"/>
        <v>0</v>
      </c>
      <c r="M559" s="17">
        <f t="shared" si="145"/>
        <v>3.2871453518518514</v>
      </c>
      <c r="N559" s="17">
        <f t="shared" si="147"/>
        <v>0.10831222222222221</v>
      </c>
      <c r="O559" s="17">
        <f t="shared" si="148"/>
        <v>309.56743945994106</v>
      </c>
      <c r="P559" s="26">
        <f t="shared" si="136"/>
        <v>8.5990955405539179E-2</v>
      </c>
      <c r="Q559" s="17">
        <f t="shared" si="149"/>
        <v>-34.596457629522419</v>
      </c>
      <c r="R559" s="17">
        <f t="shared" si="137"/>
        <v>9.6101271193117822E-3</v>
      </c>
      <c r="S559" s="17">
        <f t="shared" si="138"/>
        <v>0</v>
      </c>
      <c r="T559" s="17">
        <f t="shared" si="139"/>
        <v>7.6380828286227401E-2</v>
      </c>
      <c r="U559">
        <f t="shared" si="150"/>
        <v>0</v>
      </c>
    </row>
    <row r="560" spans="1:21" x14ac:dyDescent="0.25">
      <c r="A560" s="3" t="s">
        <v>8</v>
      </c>
      <c r="B560" s="3">
        <v>549</v>
      </c>
      <c r="C560" s="3">
        <v>549</v>
      </c>
      <c r="D560" s="10">
        <v>16.3</v>
      </c>
      <c r="E560" s="23">
        <f t="shared" si="140"/>
        <v>4.5277777777777777</v>
      </c>
      <c r="F560" s="17">
        <f t="shared" si="146"/>
        <v>-0.16666666666666666</v>
      </c>
      <c r="G560" s="17">
        <f t="shared" si="141"/>
        <v>5.774125360869963</v>
      </c>
      <c r="H560" s="17">
        <f t="shared" si="142"/>
        <v>64.049764778099998</v>
      </c>
      <c r="I560" s="17">
        <f t="shared" si="134"/>
        <v>-48.000499999999995</v>
      </c>
      <c r="J560" s="17">
        <f t="shared" si="143"/>
        <v>21.823390138969962</v>
      </c>
      <c r="K560" s="17">
        <f t="shared" si="144"/>
        <v>9.8811460907002879E-2</v>
      </c>
      <c r="L560" s="17">
        <f t="shared" si="135"/>
        <v>0</v>
      </c>
      <c r="M560" s="17">
        <f t="shared" si="145"/>
        <v>2.952141862268518</v>
      </c>
      <c r="N560" s="17">
        <f t="shared" si="147"/>
        <v>0.10264472222222222</v>
      </c>
      <c r="O560" s="17">
        <f t="shared" si="148"/>
        <v>309.66625092084809</v>
      </c>
      <c r="P560" s="26">
        <f t="shared" si="136"/>
        <v>8.6018403033568919E-2</v>
      </c>
      <c r="Q560" s="17">
        <f t="shared" si="149"/>
        <v>-34.596457629522419</v>
      </c>
      <c r="R560" s="17">
        <f t="shared" si="137"/>
        <v>9.6101271193117822E-3</v>
      </c>
      <c r="S560" s="17">
        <f t="shared" si="138"/>
        <v>0</v>
      </c>
      <c r="T560" s="17">
        <f t="shared" si="139"/>
        <v>7.640827591425714E-2</v>
      </c>
      <c r="U560">
        <f t="shared" si="150"/>
        <v>0</v>
      </c>
    </row>
    <row r="561" spans="1:21" x14ac:dyDescent="0.25">
      <c r="A561" s="3" t="s">
        <v>8</v>
      </c>
      <c r="B561" s="3">
        <v>550</v>
      </c>
      <c r="C561" s="3">
        <v>550</v>
      </c>
      <c r="D561" s="10">
        <v>15.4</v>
      </c>
      <c r="E561" s="23">
        <f t="shared" si="140"/>
        <v>4.2777777777777777</v>
      </c>
      <c r="F561" s="17">
        <f t="shared" si="146"/>
        <v>-0.14814814814814822</v>
      </c>
      <c r="G561" s="17">
        <f t="shared" si="141"/>
        <v>5.1540952635926089</v>
      </c>
      <c r="H561" s="17">
        <f t="shared" si="142"/>
        <v>64.049764778099998</v>
      </c>
      <c r="I561" s="17">
        <f t="shared" si="134"/>
        <v>-42.667111111111133</v>
      </c>
      <c r="J561" s="17">
        <f t="shared" si="143"/>
        <v>26.536748930581474</v>
      </c>
      <c r="K561" s="17">
        <f t="shared" si="144"/>
        <v>0.11351831486970965</v>
      </c>
      <c r="L561" s="17">
        <f t="shared" si="135"/>
        <v>0</v>
      </c>
      <c r="M561" s="17">
        <f t="shared" si="145"/>
        <v>2.6351385601851853</v>
      </c>
      <c r="N561" s="17">
        <f t="shared" si="147"/>
        <v>9.6977222222222215E-2</v>
      </c>
      <c r="O561" s="17">
        <f t="shared" si="148"/>
        <v>309.77976923571782</v>
      </c>
      <c r="P561" s="26">
        <f t="shared" si="136"/>
        <v>8.6049935898810506E-2</v>
      </c>
      <c r="Q561" s="17">
        <f t="shared" si="149"/>
        <v>-34.596457629522419</v>
      </c>
      <c r="R561" s="17">
        <f t="shared" si="137"/>
        <v>9.6101271193117822E-3</v>
      </c>
      <c r="S561" s="17">
        <f t="shared" si="138"/>
        <v>0</v>
      </c>
      <c r="T561" s="17">
        <f t="shared" si="139"/>
        <v>7.6439808779498727E-2</v>
      </c>
      <c r="U561">
        <f t="shared" si="150"/>
        <v>0</v>
      </c>
    </row>
    <row r="562" spans="1:21" x14ac:dyDescent="0.25">
      <c r="A562" s="3" t="s">
        <v>8</v>
      </c>
      <c r="B562" s="3">
        <v>551</v>
      </c>
      <c r="C562" s="3">
        <v>551</v>
      </c>
      <c r="D562" s="10">
        <v>14.7</v>
      </c>
      <c r="E562" s="23">
        <f t="shared" si="140"/>
        <v>4.083333333333333</v>
      </c>
      <c r="F562" s="17">
        <f t="shared" si="146"/>
        <v>-0.10185185185185179</v>
      </c>
      <c r="G562" s="17">
        <f t="shared" si="141"/>
        <v>4.6961901058767355</v>
      </c>
      <c r="H562" s="17">
        <f t="shared" si="142"/>
        <v>64.049764778099998</v>
      </c>
      <c r="I562" s="17">
        <f t="shared" si="134"/>
        <v>-29.333638888888871</v>
      </c>
      <c r="J562" s="17">
        <f t="shared" si="143"/>
        <v>39.412315995087866</v>
      </c>
      <c r="K562" s="17">
        <f t="shared" si="144"/>
        <v>0.16093362364660876</v>
      </c>
      <c r="L562" s="17">
        <f t="shared" si="135"/>
        <v>0</v>
      </c>
      <c r="M562" s="17">
        <f t="shared" si="145"/>
        <v>2.4010250104166664</v>
      </c>
      <c r="N562" s="17">
        <f t="shared" si="147"/>
        <v>9.2569166666666661E-2</v>
      </c>
      <c r="O562" s="17">
        <f t="shared" si="148"/>
        <v>309.94070285936442</v>
      </c>
      <c r="P562" s="26">
        <f t="shared" si="136"/>
        <v>8.6094639683156782E-2</v>
      </c>
      <c r="Q562" s="17">
        <f t="shared" si="149"/>
        <v>-34.596457629522419</v>
      </c>
      <c r="R562" s="17">
        <f t="shared" si="137"/>
        <v>9.6101271193117822E-3</v>
      </c>
      <c r="S562" s="17">
        <f t="shared" si="138"/>
        <v>0</v>
      </c>
      <c r="T562" s="17">
        <f t="shared" si="139"/>
        <v>7.6484512563845003E-2</v>
      </c>
      <c r="U562">
        <f t="shared" si="150"/>
        <v>0</v>
      </c>
    </row>
    <row r="563" spans="1:21" x14ac:dyDescent="0.25">
      <c r="A563" s="3" t="s">
        <v>8</v>
      </c>
      <c r="B563" s="3">
        <v>552</v>
      </c>
      <c r="C563" s="3">
        <v>552</v>
      </c>
      <c r="D563" s="10">
        <v>14.3</v>
      </c>
      <c r="E563" s="23">
        <f t="shared" si="140"/>
        <v>3.9722222222222223</v>
      </c>
      <c r="F563" s="17">
        <f t="shared" si="146"/>
        <v>-9.259259259259256E-2</v>
      </c>
      <c r="G563" s="17">
        <f t="shared" si="141"/>
        <v>4.4440923446283218</v>
      </c>
      <c r="H563" s="17">
        <f t="shared" si="142"/>
        <v>64.049764778099998</v>
      </c>
      <c r="I563" s="17">
        <f t="shared" si="134"/>
        <v>-26.666944444444432</v>
      </c>
      <c r="J563" s="17">
        <f t="shared" si="143"/>
        <v>41.826912678283882</v>
      </c>
      <c r="K563" s="17">
        <f t="shared" si="144"/>
        <v>0.16614579202762764</v>
      </c>
      <c r="L563" s="17">
        <f t="shared" si="135"/>
        <v>0</v>
      </c>
      <c r="M563" s="17">
        <f t="shared" si="145"/>
        <v>2.2721347789351851</v>
      </c>
      <c r="N563" s="17">
        <f t="shared" si="147"/>
        <v>9.0050277777777771E-2</v>
      </c>
      <c r="O563" s="17">
        <f t="shared" si="148"/>
        <v>310.10684865139206</v>
      </c>
      <c r="P563" s="26">
        <f t="shared" si="136"/>
        <v>8.6140791292053348E-2</v>
      </c>
      <c r="Q563" s="17">
        <f t="shared" si="149"/>
        <v>-34.596457629522419</v>
      </c>
      <c r="R563" s="17">
        <f t="shared" si="137"/>
        <v>9.6101271193117822E-3</v>
      </c>
      <c r="S563" s="17">
        <f t="shared" si="138"/>
        <v>0</v>
      </c>
      <c r="T563" s="17">
        <f t="shared" si="139"/>
        <v>7.6530664172741569E-2</v>
      </c>
      <c r="U563">
        <f t="shared" si="150"/>
        <v>0</v>
      </c>
    </row>
    <row r="564" spans="1:21" x14ac:dyDescent="0.25">
      <c r="A564" s="3" t="s">
        <v>8</v>
      </c>
      <c r="B564" s="3">
        <v>553</v>
      </c>
      <c r="C564" s="3">
        <v>553</v>
      </c>
      <c r="D564" s="10">
        <v>13.7</v>
      </c>
      <c r="E564" s="23">
        <f t="shared" si="140"/>
        <v>3.8055555555555554</v>
      </c>
      <c r="F564" s="17">
        <f t="shared" si="146"/>
        <v>-9.259259259259256E-2</v>
      </c>
      <c r="G564" s="17">
        <f t="shared" si="141"/>
        <v>4.0789852421306154</v>
      </c>
      <c r="H564" s="17">
        <f t="shared" si="142"/>
        <v>64.049764778099998</v>
      </c>
      <c r="I564" s="17">
        <f t="shared" si="134"/>
        <v>-26.666944444444432</v>
      </c>
      <c r="J564" s="17">
        <f t="shared" si="143"/>
        <v>41.46180557578618</v>
      </c>
      <c r="K564" s="17">
        <f t="shared" si="144"/>
        <v>0.15778520455229739</v>
      </c>
      <c r="L564" s="17">
        <f t="shared" si="135"/>
        <v>0</v>
      </c>
      <c r="M564" s="17">
        <f t="shared" si="145"/>
        <v>2.0854661678240736</v>
      </c>
      <c r="N564" s="17">
        <f t="shared" si="147"/>
        <v>8.6271944444444443E-2</v>
      </c>
      <c r="O564" s="17">
        <f t="shared" si="148"/>
        <v>310.26463385594434</v>
      </c>
      <c r="P564" s="26">
        <f t="shared" si="136"/>
        <v>8.61846205155401E-2</v>
      </c>
      <c r="Q564" s="17">
        <f t="shared" si="149"/>
        <v>-34.596457629522419</v>
      </c>
      <c r="R564" s="17">
        <f t="shared" si="137"/>
        <v>9.6101271193117822E-3</v>
      </c>
      <c r="S564" s="17">
        <f t="shared" si="138"/>
        <v>0</v>
      </c>
      <c r="T564" s="17">
        <f t="shared" si="139"/>
        <v>7.6574493396228321E-2</v>
      </c>
      <c r="U564">
        <f t="shared" si="150"/>
        <v>0</v>
      </c>
    </row>
    <row r="565" spans="1:21" x14ac:dyDescent="0.25">
      <c r="A565" s="3" t="s">
        <v>8</v>
      </c>
      <c r="B565" s="3">
        <v>554</v>
      </c>
      <c r="C565" s="3">
        <v>554</v>
      </c>
      <c r="D565" s="10">
        <v>13.3</v>
      </c>
      <c r="E565" s="23">
        <f t="shared" si="140"/>
        <v>3.6944444444444446</v>
      </c>
      <c r="F565" s="17">
        <f t="shared" si="146"/>
        <v>-5.5555555555555504E-2</v>
      </c>
      <c r="G565" s="17">
        <f t="shared" si="141"/>
        <v>3.8442735333820912</v>
      </c>
      <c r="H565" s="17">
        <f t="shared" si="142"/>
        <v>64.049764778099998</v>
      </c>
      <c r="I565" s="17">
        <f t="shared" si="134"/>
        <v>-16.000166666666651</v>
      </c>
      <c r="J565" s="17">
        <f t="shared" si="143"/>
        <v>51.893871644815441</v>
      </c>
      <c r="K565" s="17">
        <f t="shared" si="144"/>
        <v>0.19171902579890149</v>
      </c>
      <c r="L565" s="17">
        <f t="shared" si="135"/>
        <v>0</v>
      </c>
      <c r="M565" s="17">
        <f t="shared" si="145"/>
        <v>1.965464917824074</v>
      </c>
      <c r="N565" s="17">
        <f t="shared" si="147"/>
        <v>8.3753055555555553E-2</v>
      </c>
      <c r="O565" s="17">
        <f t="shared" si="148"/>
        <v>310.45635288174321</v>
      </c>
      <c r="P565" s="26">
        <f t="shared" si="136"/>
        <v>8.6237875800484226E-2</v>
      </c>
      <c r="Q565" s="17">
        <f t="shared" si="149"/>
        <v>-34.596457629522419</v>
      </c>
      <c r="R565" s="17">
        <f t="shared" si="137"/>
        <v>9.6101271193117822E-3</v>
      </c>
      <c r="S565" s="17">
        <f t="shared" si="138"/>
        <v>0</v>
      </c>
      <c r="T565" s="17">
        <f t="shared" si="139"/>
        <v>7.6627748681172447E-2</v>
      </c>
      <c r="U565">
        <f t="shared" si="150"/>
        <v>0</v>
      </c>
    </row>
    <row r="566" spans="1:21" x14ac:dyDescent="0.25">
      <c r="A566" s="3" t="s">
        <v>8</v>
      </c>
      <c r="B566" s="3">
        <v>555</v>
      </c>
      <c r="C566" s="3">
        <v>555</v>
      </c>
      <c r="D566" s="10">
        <v>13.1</v>
      </c>
      <c r="E566" s="23">
        <f t="shared" si="140"/>
        <v>3.6388888888888888</v>
      </c>
      <c r="F566" s="17">
        <f t="shared" si="146"/>
        <v>-1.8518518518518601E-2</v>
      </c>
      <c r="G566" s="17">
        <f t="shared" si="141"/>
        <v>3.7295255868828119</v>
      </c>
      <c r="H566" s="17">
        <f t="shared" si="142"/>
        <v>64.049764778099998</v>
      </c>
      <c r="I566" s="17">
        <f t="shared" si="134"/>
        <v>-5.333388888888912</v>
      </c>
      <c r="J566" s="17">
        <f t="shared" si="143"/>
        <v>62.445901476093901</v>
      </c>
      <c r="K566" s="17">
        <f t="shared" si="144"/>
        <v>0.22723369703800836</v>
      </c>
      <c r="L566" s="17">
        <f t="shared" si="135"/>
        <v>0</v>
      </c>
      <c r="M566" s="17">
        <f t="shared" si="145"/>
        <v>1.9067976400462963</v>
      </c>
      <c r="N566" s="17">
        <f t="shared" si="147"/>
        <v>8.2493611111111101E-2</v>
      </c>
      <c r="O566" s="17">
        <f t="shared" si="148"/>
        <v>310.68358657878122</v>
      </c>
      <c r="P566" s="26">
        <f t="shared" si="136"/>
        <v>8.6300996271883673E-2</v>
      </c>
      <c r="Q566" s="17">
        <f t="shared" si="149"/>
        <v>-34.596457629522419</v>
      </c>
      <c r="R566" s="17">
        <f t="shared" si="137"/>
        <v>9.6101271193117822E-3</v>
      </c>
      <c r="S566" s="17">
        <f t="shared" si="138"/>
        <v>0</v>
      </c>
      <c r="T566" s="17">
        <f t="shared" si="139"/>
        <v>7.6690869152571894E-2</v>
      </c>
      <c r="U566">
        <f t="shared" si="150"/>
        <v>0</v>
      </c>
    </row>
    <row r="567" spans="1:21" x14ac:dyDescent="0.25">
      <c r="A567" s="3" t="s">
        <v>8</v>
      </c>
      <c r="B567" s="3">
        <v>556</v>
      </c>
      <c r="C567" s="3">
        <v>556</v>
      </c>
      <c r="D567" s="10">
        <v>13.1</v>
      </c>
      <c r="E567" s="23">
        <f t="shared" si="140"/>
        <v>3.6388888888888888</v>
      </c>
      <c r="F567" s="17">
        <f t="shared" si="146"/>
        <v>1.8518518518518601E-2</v>
      </c>
      <c r="G567" s="17">
        <f t="shared" si="141"/>
        <v>3.7295255868828119</v>
      </c>
      <c r="H567" s="17">
        <f t="shared" si="142"/>
        <v>64.049764778099998</v>
      </c>
      <c r="I567" s="17">
        <f t="shared" si="134"/>
        <v>5.333388888888912</v>
      </c>
      <c r="J567" s="17">
        <f t="shared" si="143"/>
        <v>73.112679253871732</v>
      </c>
      <c r="K567" s="17">
        <f t="shared" si="144"/>
        <v>0.26604891617381105</v>
      </c>
      <c r="L567" s="17">
        <f t="shared" si="135"/>
        <v>0</v>
      </c>
      <c r="M567" s="17">
        <f t="shared" si="145"/>
        <v>1.9067976400462963</v>
      </c>
      <c r="N567" s="17">
        <f t="shared" si="147"/>
        <v>8.2493611111111101E-2</v>
      </c>
      <c r="O567" s="17">
        <f t="shared" si="148"/>
        <v>310.94963549495503</v>
      </c>
      <c r="P567" s="26">
        <f t="shared" si="136"/>
        <v>8.6374898748598619E-2</v>
      </c>
      <c r="Q567" s="17">
        <f t="shared" si="149"/>
        <v>-34.596457629522419</v>
      </c>
      <c r="R567" s="17">
        <f t="shared" si="137"/>
        <v>9.6101271193117822E-3</v>
      </c>
      <c r="S567" s="17">
        <f t="shared" si="138"/>
        <v>0</v>
      </c>
      <c r="T567" s="17">
        <f t="shared" si="139"/>
        <v>7.676477162928684E-2</v>
      </c>
      <c r="U567">
        <f t="shared" si="150"/>
        <v>0</v>
      </c>
    </row>
    <row r="568" spans="1:21" x14ac:dyDescent="0.25">
      <c r="A568" s="3" t="s">
        <v>8</v>
      </c>
      <c r="B568" s="3">
        <v>557</v>
      </c>
      <c r="C568" s="3">
        <v>557</v>
      </c>
      <c r="D568" s="10">
        <v>13.3</v>
      </c>
      <c r="E568" s="23">
        <f t="shared" si="140"/>
        <v>3.6944444444444446</v>
      </c>
      <c r="F568" s="17">
        <f t="shared" si="146"/>
        <v>6.4814814814814881E-2</v>
      </c>
      <c r="G568" s="17">
        <f t="shared" si="141"/>
        <v>3.8442735333820912</v>
      </c>
      <c r="H568" s="17">
        <f t="shared" si="142"/>
        <v>64.049764778099998</v>
      </c>
      <c r="I568" s="17">
        <f t="shared" si="134"/>
        <v>18.666861111111128</v>
      </c>
      <c r="J568" s="17">
        <f t="shared" si="143"/>
        <v>86.560899422593224</v>
      </c>
      <c r="K568" s="17">
        <f t="shared" si="144"/>
        <v>0.31979443397791385</v>
      </c>
      <c r="L568" s="17">
        <f t="shared" si="135"/>
        <v>0</v>
      </c>
      <c r="M568" s="17">
        <f t="shared" si="145"/>
        <v>1.965464917824074</v>
      </c>
      <c r="N568" s="17">
        <f t="shared" si="147"/>
        <v>8.3753055555555553E-2</v>
      </c>
      <c r="O568" s="17">
        <f t="shared" si="148"/>
        <v>311.26942992893294</v>
      </c>
      <c r="P568" s="26">
        <f t="shared" si="136"/>
        <v>8.6463730535814701E-2</v>
      </c>
      <c r="Q568" s="17">
        <f t="shared" si="149"/>
        <v>-34.596457629522419</v>
      </c>
      <c r="R568" s="17">
        <f t="shared" si="137"/>
        <v>9.6101271193117822E-3</v>
      </c>
      <c r="S568" s="17">
        <f t="shared" si="138"/>
        <v>0</v>
      </c>
      <c r="T568" s="17">
        <f t="shared" si="139"/>
        <v>7.6853603416502922E-2</v>
      </c>
      <c r="U568">
        <f t="shared" si="150"/>
        <v>0</v>
      </c>
    </row>
    <row r="569" spans="1:21" x14ac:dyDescent="0.25">
      <c r="A569" s="3" t="s">
        <v>8</v>
      </c>
      <c r="B569" s="3">
        <v>558</v>
      </c>
      <c r="C569" s="3">
        <v>558</v>
      </c>
      <c r="D569" s="10">
        <v>13.8</v>
      </c>
      <c r="E569" s="23">
        <f t="shared" si="140"/>
        <v>3.8333333333333335</v>
      </c>
      <c r="F569" s="17">
        <f t="shared" si="146"/>
        <v>0.11111111111111101</v>
      </c>
      <c r="G569" s="17">
        <f t="shared" si="141"/>
        <v>4.1387497975989902</v>
      </c>
      <c r="H569" s="17">
        <f t="shared" si="142"/>
        <v>64.049764778099998</v>
      </c>
      <c r="I569" s="17">
        <f t="shared" si="134"/>
        <v>32.000333333333302</v>
      </c>
      <c r="J569" s="17">
        <f t="shared" si="143"/>
        <v>100.18884790903229</v>
      </c>
      <c r="K569" s="17">
        <f t="shared" si="144"/>
        <v>0.38405725031795712</v>
      </c>
      <c r="L569" s="17">
        <f t="shared" si="135"/>
        <v>0</v>
      </c>
      <c r="M569" s="17">
        <f t="shared" si="145"/>
        <v>2.1160220416666671</v>
      </c>
      <c r="N569" s="17">
        <f t="shared" si="147"/>
        <v>8.6901666666666669E-2</v>
      </c>
      <c r="O569" s="17">
        <f t="shared" si="148"/>
        <v>311.65348717925087</v>
      </c>
      <c r="P569" s="26">
        <f t="shared" si="136"/>
        <v>8.6570413105347466E-2</v>
      </c>
      <c r="Q569" s="17">
        <f t="shared" si="149"/>
        <v>-34.596457629522419</v>
      </c>
      <c r="R569" s="17">
        <f t="shared" si="137"/>
        <v>9.6101271193117822E-3</v>
      </c>
      <c r="S569" s="17">
        <f t="shared" si="138"/>
        <v>0</v>
      </c>
      <c r="T569" s="17">
        <f t="shared" si="139"/>
        <v>7.6960285986035687E-2</v>
      </c>
      <c r="U569">
        <f t="shared" si="150"/>
        <v>0</v>
      </c>
    </row>
    <row r="570" spans="1:21" x14ac:dyDescent="0.25">
      <c r="A570" s="3" t="s">
        <v>8</v>
      </c>
      <c r="B570" s="3">
        <v>559</v>
      </c>
      <c r="C570" s="3">
        <v>559</v>
      </c>
      <c r="D570" s="10">
        <v>14.5</v>
      </c>
      <c r="E570" s="23">
        <f t="shared" si="140"/>
        <v>4.0277777777777777</v>
      </c>
      <c r="F570" s="17">
        <f t="shared" si="146"/>
        <v>0.24999999999999986</v>
      </c>
      <c r="G570" s="17">
        <f t="shared" si="141"/>
        <v>4.569271922627534</v>
      </c>
      <c r="H570" s="17">
        <f t="shared" si="142"/>
        <v>64.049764778099998</v>
      </c>
      <c r="I570" s="17">
        <f t="shared" si="134"/>
        <v>72.000749999999954</v>
      </c>
      <c r="J570" s="17">
        <f t="shared" si="143"/>
        <v>140.6197867007275</v>
      </c>
      <c r="K570" s="17">
        <f t="shared" si="144"/>
        <v>0.56638525198904133</v>
      </c>
      <c r="L570" s="17">
        <f t="shared" si="135"/>
        <v>0</v>
      </c>
      <c r="M570" s="17">
        <f t="shared" si="145"/>
        <v>2.3361354456018515</v>
      </c>
      <c r="N570" s="17">
        <f t="shared" si="147"/>
        <v>9.1309722222222223E-2</v>
      </c>
      <c r="O570" s="17">
        <f t="shared" si="148"/>
        <v>312.21987243123993</v>
      </c>
      <c r="P570" s="26">
        <f t="shared" si="136"/>
        <v>8.6727742342011097E-2</v>
      </c>
      <c r="Q570" s="17">
        <f t="shared" si="149"/>
        <v>-34.596457629522419</v>
      </c>
      <c r="R570" s="17">
        <f t="shared" si="137"/>
        <v>9.6101271193117822E-3</v>
      </c>
      <c r="S570" s="17">
        <f t="shared" si="138"/>
        <v>0</v>
      </c>
      <c r="T570" s="17">
        <f t="shared" si="139"/>
        <v>7.7117615222699318E-2</v>
      </c>
      <c r="U570">
        <f t="shared" si="150"/>
        <v>0</v>
      </c>
    </row>
    <row r="571" spans="1:21" x14ac:dyDescent="0.25">
      <c r="A571" s="3" t="s">
        <v>8</v>
      </c>
      <c r="B571" s="3">
        <v>560</v>
      </c>
      <c r="C571" s="3">
        <v>560</v>
      </c>
      <c r="D571" s="10">
        <v>16.5</v>
      </c>
      <c r="E571" s="23">
        <f t="shared" si="140"/>
        <v>4.583333333333333</v>
      </c>
      <c r="F571" s="17">
        <f t="shared" si="146"/>
        <v>0.23148148148148154</v>
      </c>
      <c r="G571" s="17">
        <f t="shared" si="141"/>
        <v>5.916690991369066</v>
      </c>
      <c r="H571" s="17">
        <f t="shared" si="142"/>
        <v>64.049764778099998</v>
      </c>
      <c r="I571" s="17">
        <f t="shared" si="134"/>
        <v>66.66736111111112</v>
      </c>
      <c r="J571" s="17">
        <f t="shared" si="143"/>
        <v>136.63381688058018</v>
      </c>
      <c r="K571" s="17">
        <f t="shared" si="144"/>
        <v>0.62623832736932583</v>
      </c>
      <c r="L571" s="17">
        <f t="shared" si="135"/>
        <v>0</v>
      </c>
      <c r="M571" s="17">
        <f t="shared" si="145"/>
        <v>3.0250315104166661</v>
      </c>
      <c r="N571" s="17">
        <f t="shared" si="147"/>
        <v>0.10390416666666666</v>
      </c>
      <c r="O571" s="17">
        <f t="shared" si="148"/>
        <v>312.84611075860926</v>
      </c>
      <c r="P571" s="26">
        <f t="shared" si="136"/>
        <v>8.6901697432947012E-2</v>
      </c>
      <c r="Q571" s="17">
        <f t="shared" si="149"/>
        <v>-34.596457629522419</v>
      </c>
      <c r="R571" s="17">
        <f t="shared" si="137"/>
        <v>9.6101271193117822E-3</v>
      </c>
      <c r="S571" s="17">
        <f t="shared" si="138"/>
        <v>0</v>
      </c>
      <c r="T571" s="17">
        <f t="shared" si="139"/>
        <v>7.7291570313635233E-2</v>
      </c>
      <c r="U571">
        <f t="shared" si="150"/>
        <v>0</v>
      </c>
    </row>
    <row r="572" spans="1:21" x14ac:dyDescent="0.25">
      <c r="A572" s="3" t="s">
        <v>8</v>
      </c>
      <c r="B572" s="3">
        <v>561</v>
      </c>
      <c r="C572" s="3">
        <v>561</v>
      </c>
      <c r="D572" s="10">
        <v>17</v>
      </c>
      <c r="E572" s="23">
        <f t="shared" si="140"/>
        <v>4.7222222222222223</v>
      </c>
      <c r="F572" s="17">
        <f t="shared" si="146"/>
        <v>4.6296296296296426E-2</v>
      </c>
      <c r="G572" s="17">
        <f t="shared" si="141"/>
        <v>6.2807114655855294</v>
      </c>
      <c r="H572" s="17">
        <f t="shared" si="142"/>
        <v>64.049764778099998</v>
      </c>
      <c r="I572" s="17">
        <f t="shared" si="134"/>
        <v>13.333472222222259</v>
      </c>
      <c r="J572" s="17">
        <f t="shared" si="143"/>
        <v>83.663948465907779</v>
      </c>
      <c r="K572" s="17">
        <f t="shared" si="144"/>
        <v>0.39507975664456452</v>
      </c>
      <c r="L572" s="17">
        <f t="shared" si="135"/>
        <v>0</v>
      </c>
      <c r="M572" s="17">
        <f t="shared" si="145"/>
        <v>3.2111445601851853</v>
      </c>
      <c r="N572" s="17">
        <f t="shared" si="147"/>
        <v>0.10705277777777777</v>
      </c>
      <c r="O572" s="17">
        <f t="shared" si="148"/>
        <v>313.24119051525383</v>
      </c>
      <c r="P572" s="26">
        <f t="shared" si="136"/>
        <v>8.7011441809792728E-2</v>
      </c>
      <c r="Q572" s="17">
        <f t="shared" si="149"/>
        <v>-34.596457629522419</v>
      </c>
      <c r="R572" s="17">
        <f t="shared" si="137"/>
        <v>9.6101271193117822E-3</v>
      </c>
      <c r="S572" s="17">
        <f t="shared" si="138"/>
        <v>0</v>
      </c>
      <c r="T572" s="17">
        <f t="shared" si="139"/>
        <v>7.7401314690480949E-2</v>
      </c>
      <c r="U572">
        <f t="shared" si="150"/>
        <v>0</v>
      </c>
    </row>
    <row r="573" spans="1:21" x14ac:dyDescent="0.25">
      <c r="A573" s="3" t="s">
        <v>8</v>
      </c>
      <c r="B573" s="3">
        <v>562</v>
      </c>
      <c r="C573" s="3">
        <v>562</v>
      </c>
      <c r="D573" s="10">
        <v>17</v>
      </c>
      <c r="E573" s="23">
        <f t="shared" si="140"/>
        <v>4.7222222222222223</v>
      </c>
      <c r="F573" s="17">
        <f t="shared" si="146"/>
        <v>0</v>
      </c>
      <c r="G573" s="17">
        <f t="shared" si="141"/>
        <v>6.2807114655855294</v>
      </c>
      <c r="H573" s="17">
        <f t="shared" si="142"/>
        <v>64.049764778099998</v>
      </c>
      <c r="I573" s="17">
        <f t="shared" si="134"/>
        <v>0</v>
      </c>
      <c r="J573" s="17">
        <f t="shared" si="143"/>
        <v>70.330476243685524</v>
      </c>
      <c r="K573" s="17">
        <f t="shared" si="144"/>
        <v>0.33211613781740384</v>
      </c>
      <c r="L573" s="17">
        <f t="shared" si="135"/>
        <v>0</v>
      </c>
      <c r="M573" s="17">
        <f t="shared" si="145"/>
        <v>3.2111445601851853</v>
      </c>
      <c r="N573" s="17">
        <f t="shared" si="147"/>
        <v>0.10705277777777777</v>
      </c>
      <c r="O573" s="17">
        <f t="shared" si="148"/>
        <v>313.57330665307126</v>
      </c>
      <c r="P573" s="26">
        <f t="shared" si="136"/>
        <v>8.7103696292519794E-2</v>
      </c>
      <c r="Q573" s="17">
        <f t="shared" si="149"/>
        <v>-34.596457629522419</v>
      </c>
      <c r="R573" s="17">
        <f t="shared" si="137"/>
        <v>9.6101271193117822E-3</v>
      </c>
      <c r="S573" s="17">
        <f t="shared" si="138"/>
        <v>0</v>
      </c>
      <c r="T573" s="17">
        <f t="shared" si="139"/>
        <v>7.7493569173208016E-2</v>
      </c>
      <c r="U573">
        <f t="shared" si="150"/>
        <v>0</v>
      </c>
    </row>
    <row r="574" spans="1:21" x14ac:dyDescent="0.25">
      <c r="A574" s="3" t="s">
        <v>8</v>
      </c>
      <c r="B574" s="3">
        <v>563</v>
      </c>
      <c r="C574" s="3">
        <v>563</v>
      </c>
      <c r="D574" s="10">
        <v>17</v>
      </c>
      <c r="E574" s="23">
        <f t="shared" si="140"/>
        <v>4.7222222222222223</v>
      </c>
      <c r="F574" s="17">
        <f t="shared" si="146"/>
        <v>-0.14814814814814822</v>
      </c>
      <c r="G574" s="17">
        <f t="shared" si="141"/>
        <v>6.2807114655855294</v>
      </c>
      <c r="H574" s="17">
        <f t="shared" si="142"/>
        <v>64.049764778099998</v>
      </c>
      <c r="I574" s="17">
        <f t="shared" si="134"/>
        <v>-42.667111111111133</v>
      </c>
      <c r="J574" s="17">
        <f t="shared" si="143"/>
        <v>27.663365132574391</v>
      </c>
      <c r="K574" s="17">
        <f t="shared" si="144"/>
        <v>0.13063255757049017</v>
      </c>
      <c r="L574" s="17">
        <f t="shared" si="135"/>
        <v>0</v>
      </c>
      <c r="M574" s="17">
        <f t="shared" si="145"/>
        <v>3.2111445601851853</v>
      </c>
      <c r="N574" s="17">
        <f t="shared" si="147"/>
        <v>0.10705277777777777</v>
      </c>
      <c r="O574" s="17">
        <f t="shared" si="148"/>
        <v>313.70393921064175</v>
      </c>
      <c r="P574" s="26">
        <f t="shared" si="136"/>
        <v>8.7139983114067149E-2</v>
      </c>
      <c r="Q574" s="17">
        <f t="shared" si="149"/>
        <v>-34.596457629522419</v>
      </c>
      <c r="R574" s="17">
        <f t="shared" si="137"/>
        <v>9.6101271193117822E-3</v>
      </c>
      <c r="S574" s="17">
        <f t="shared" si="138"/>
        <v>0</v>
      </c>
      <c r="T574" s="17">
        <f t="shared" si="139"/>
        <v>7.752985599475537E-2</v>
      </c>
      <c r="U574">
        <f t="shared" si="150"/>
        <v>0</v>
      </c>
    </row>
    <row r="575" spans="1:21" x14ac:dyDescent="0.25">
      <c r="A575" s="3" t="s">
        <v>8</v>
      </c>
      <c r="B575" s="3">
        <v>564</v>
      </c>
      <c r="C575" s="3">
        <v>564</v>
      </c>
      <c r="D575" s="10">
        <v>15.4</v>
      </c>
      <c r="E575" s="23">
        <f t="shared" si="140"/>
        <v>4.2777777777777777</v>
      </c>
      <c r="F575" s="17">
        <f t="shared" si="146"/>
        <v>-0.63888888888888895</v>
      </c>
      <c r="G575" s="17">
        <f t="shared" si="141"/>
        <v>5.1540952635926089</v>
      </c>
      <c r="H575" s="17">
        <f t="shared" si="142"/>
        <v>64.049764778099998</v>
      </c>
      <c r="I575" s="17">
        <f t="shared" si="134"/>
        <v>-184.00191666666669</v>
      </c>
      <c r="J575" s="17">
        <f t="shared" si="143"/>
        <v>-114.79805662497408</v>
      </c>
      <c r="K575" s="17">
        <f t="shared" si="144"/>
        <v>-0.49108057556238915</v>
      </c>
      <c r="L575" s="17">
        <f t="shared" si="135"/>
        <v>-0.49108057556238915</v>
      </c>
      <c r="M575" s="17">
        <f t="shared" si="145"/>
        <v>2.6351385601851853</v>
      </c>
      <c r="N575" s="17">
        <f t="shared" si="147"/>
        <v>9.6977222222222215E-2</v>
      </c>
      <c r="O575" s="17">
        <f t="shared" si="148"/>
        <v>313.70393921064175</v>
      </c>
      <c r="P575" s="26">
        <f t="shared" si="136"/>
        <v>8.7139983114067149E-2</v>
      </c>
      <c r="Q575" s="17">
        <f t="shared" si="149"/>
        <v>-35.087538205084812</v>
      </c>
      <c r="R575" s="17">
        <f t="shared" si="137"/>
        <v>9.7465383903013372E-3</v>
      </c>
      <c r="S575" s="17">
        <f t="shared" si="138"/>
        <v>2.6351385601851853</v>
      </c>
      <c r="T575" s="17">
        <f t="shared" si="139"/>
        <v>7.7393444723765817E-2</v>
      </c>
      <c r="U575">
        <f t="shared" si="150"/>
        <v>0.49108057556238915</v>
      </c>
    </row>
    <row r="576" spans="1:21" x14ac:dyDescent="0.25">
      <c r="A576" s="3" t="s">
        <v>8</v>
      </c>
      <c r="B576" s="3">
        <v>565</v>
      </c>
      <c r="C576" s="3">
        <v>565</v>
      </c>
      <c r="D576" s="10">
        <v>10.1</v>
      </c>
      <c r="E576" s="23">
        <f t="shared" si="140"/>
        <v>2.8055555555555554</v>
      </c>
      <c r="F576" s="17">
        <f t="shared" si="146"/>
        <v>-0.98148148148148151</v>
      </c>
      <c r="G576" s="17">
        <f t="shared" si="141"/>
        <v>2.2169390193923171</v>
      </c>
      <c r="H576" s="17">
        <f t="shared" si="142"/>
        <v>64.049764778099998</v>
      </c>
      <c r="I576" s="17">
        <f t="shared" si="134"/>
        <v>-282.66961111111112</v>
      </c>
      <c r="J576" s="17">
        <f t="shared" si="143"/>
        <v>-216.40290731361881</v>
      </c>
      <c r="K576" s="17">
        <f t="shared" si="144"/>
        <v>-0.60713037885209709</v>
      </c>
      <c r="L576" s="17">
        <f t="shared" si="135"/>
        <v>-1.0982109544144862</v>
      </c>
      <c r="M576" s="17">
        <f t="shared" si="145"/>
        <v>1.1334562511574071</v>
      </c>
      <c r="N576" s="17">
        <f t="shared" si="147"/>
        <v>6.3601944444444433E-2</v>
      </c>
      <c r="O576" s="17">
        <f t="shared" si="148"/>
        <v>313.70393921064175</v>
      </c>
      <c r="P576" s="26">
        <f t="shared" si="136"/>
        <v>8.7139983114067149E-2</v>
      </c>
      <c r="Q576" s="17">
        <f t="shared" si="149"/>
        <v>-35.69466858393691</v>
      </c>
      <c r="R576" s="17">
        <f t="shared" si="137"/>
        <v>9.9151857177602522E-3</v>
      </c>
      <c r="S576" s="17">
        <f t="shared" si="138"/>
        <v>3.7685948113425924</v>
      </c>
      <c r="T576" s="17">
        <f t="shared" si="139"/>
        <v>7.7224797396306902E-2</v>
      </c>
      <c r="U576">
        <f t="shared" si="150"/>
        <v>0.11604980328970793</v>
      </c>
    </row>
    <row r="577" spans="1:21" x14ac:dyDescent="0.25">
      <c r="A577" s="3" t="s">
        <v>8</v>
      </c>
      <c r="B577" s="3">
        <v>566</v>
      </c>
      <c r="C577" s="3">
        <v>566</v>
      </c>
      <c r="D577" s="10">
        <v>4.8</v>
      </c>
      <c r="E577" s="23">
        <f t="shared" si="140"/>
        <v>1.3333333333333333</v>
      </c>
      <c r="F577" s="17">
        <f t="shared" si="146"/>
        <v>-0.93518518518518512</v>
      </c>
      <c r="G577" s="17">
        <f t="shared" si="141"/>
        <v>0.50071831199685324</v>
      </c>
      <c r="H577" s="17">
        <f t="shared" si="142"/>
        <v>64.049764778099998</v>
      </c>
      <c r="I577" s="17">
        <f t="shared" si="134"/>
        <v>-269.33613888888885</v>
      </c>
      <c r="J577" s="17">
        <f t="shared" si="143"/>
        <v>-204.78565579879199</v>
      </c>
      <c r="K577" s="17">
        <f t="shared" si="144"/>
        <v>-0.27304754106505597</v>
      </c>
      <c r="L577" s="17">
        <f t="shared" si="135"/>
        <v>-1.3712584954795421</v>
      </c>
      <c r="M577" s="17">
        <f t="shared" si="145"/>
        <v>0.25600266666666666</v>
      </c>
      <c r="N577" s="17">
        <f t="shared" si="147"/>
        <v>3.0226666666666666E-2</v>
      </c>
      <c r="O577" s="17">
        <f t="shared" si="148"/>
        <v>313.70393921064175</v>
      </c>
      <c r="P577" s="26">
        <f t="shared" si="136"/>
        <v>8.7139983114067149E-2</v>
      </c>
      <c r="Q577" s="17">
        <f t="shared" si="149"/>
        <v>-35.967716125001964</v>
      </c>
      <c r="R577" s="17">
        <f t="shared" si="137"/>
        <v>9.99103225694499E-3</v>
      </c>
      <c r="S577" s="17">
        <f t="shared" si="138"/>
        <v>4.0245974780092588</v>
      </c>
      <c r="T577" s="17">
        <f t="shared" si="139"/>
        <v>7.7148950857122159E-2</v>
      </c>
      <c r="U577">
        <f t="shared" si="150"/>
        <v>0.15699773777534803</v>
      </c>
    </row>
    <row r="578" spans="1:21" x14ac:dyDescent="0.25">
      <c r="A578" s="3" t="s">
        <v>8</v>
      </c>
      <c r="B578" s="3">
        <v>567</v>
      </c>
      <c r="C578" s="3">
        <v>567</v>
      </c>
      <c r="D578" s="10">
        <v>0</v>
      </c>
      <c r="E578" s="23">
        <f t="shared" si="140"/>
        <v>0</v>
      </c>
      <c r="F578" s="17">
        <f t="shared" si="146"/>
        <v>-0.44444444444444442</v>
      </c>
      <c r="G578" s="17">
        <f t="shared" si="141"/>
        <v>0</v>
      </c>
      <c r="H578" s="17">
        <f t="shared" si="142"/>
        <v>64.049764778099998</v>
      </c>
      <c r="I578" s="17">
        <f t="shared" si="134"/>
        <v>-128.00133333333332</v>
      </c>
      <c r="J578" s="17">
        <f t="shared" si="143"/>
        <v>-63.951568555233322</v>
      </c>
      <c r="K578" s="17">
        <f t="shared" si="144"/>
        <v>0</v>
      </c>
      <c r="L578" s="17">
        <f t="shared" si="135"/>
        <v>0</v>
      </c>
      <c r="M578" s="17">
        <f t="shared" si="145"/>
        <v>0</v>
      </c>
      <c r="N578" s="17">
        <f t="shared" si="147"/>
        <v>0</v>
      </c>
      <c r="O578" s="17">
        <f t="shared" si="148"/>
        <v>313.70393921064175</v>
      </c>
      <c r="P578" s="26">
        <f t="shared" si="136"/>
        <v>8.7139983114067149E-2</v>
      </c>
      <c r="Q578" s="17">
        <f t="shared" si="149"/>
        <v>-35.967716125001964</v>
      </c>
      <c r="R578" s="17">
        <f t="shared" si="137"/>
        <v>9.99103225694499E-3</v>
      </c>
      <c r="S578" s="17">
        <f t="shared" si="138"/>
        <v>0</v>
      </c>
      <c r="T578" s="17">
        <f t="shared" si="139"/>
        <v>7.7148950857122159E-2</v>
      </c>
      <c r="U578">
        <f t="shared" si="150"/>
        <v>0</v>
      </c>
    </row>
    <row r="579" spans="1:21" x14ac:dyDescent="0.25">
      <c r="A579" s="3" t="s">
        <v>8</v>
      </c>
      <c r="B579" s="3">
        <v>568</v>
      </c>
      <c r="C579" s="3">
        <v>568</v>
      </c>
      <c r="D579" s="10">
        <v>0</v>
      </c>
      <c r="E579" s="23">
        <f t="shared" si="140"/>
        <v>0</v>
      </c>
      <c r="F579" s="17">
        <f t="shared" si="146"/>
        <v>0</v>
      </c>
      <c r="G579" s="17">
        <f t="shared" si="141"/>
        <v>0</v>
      </c>
      <c r="H579" s="17">
        <f t="shared" si="142"/>
        <v>64.049764778099998</v>
      </c>
      <c r="I579" s="17">
        <f t="shared" si="134"/>
        <v>0</v>
      </c>
      <c r="J579" s="17">
        <f t="shared" si="143"/>
        <v>64.049764778099998</v>
      </c>
      <c r="K579" s="17">
        <f t="shared" si="144"/>
        <v>0</v>
      </c>
      <c r="L579" s="17">
        <f t="shared" si="135"/>
        <v>0</v>
      </c>
      <c r="M579" s="17">
        <f t="shared" si="145"/>
        <v>0</v>
      </c>
      <c r="N579" s="17">
        <f t="shared" si="147"/>
        <v>0</v>
      </c>
      <c r="O579" s="17">
        <f t="shared" si="148"/>
        <v>313.70393921064175</v>
      </c>
      <c r="P579" s="26">
        <f t="shared" si="136"/>
        <v>8.7139983114067149E-2</v>
      </c>
      <c r="Q579" s="17">
        <f t="shared" si="149"/>
        <v>-35.967716125001964</v>
      </c>
      <c r="R579" s="17">
        <f t="shared" si="137"/>
        <v>9.99103225694499E-3</v>
      </c>
      <c r="S579" s="17">
        <f t="shared" si="138"/>
        <v>0</v>
      </c>
      <c r="T579" s="17">
        <f t="shared" si="139"/>
        <v>7.7148950857122159E-2</v>
      </c>
      <c r="U579">
        <f t="shared" si="150"/>
        <v>0</v>
      </c>
    </row>
    <row r="580" spans="1:21" x14ac:dyDescent="0.25">
      <c r="A580" s="3" t="s">
        <v>8</v>
      </c>
      <c r="B580" s="3">
        <v>569</v>
      </c>
      <c r="C580" s="3">
        <v>569</v>
      </c>
      <c r="D580" s="10">
        <v>0</v>
      </c>
      <c r="E580" s="23">
        <f t="shared" si="140"/>
        <v>0</v>
      </c>
      <c r="F580" s="17">
        <f t="shared" si="146"/>
        <v>0</v>
      </c>
      <c r="G580" s="17">
        <f t="shared" si="141"/>
        <v>0</v>
      </c>
      <c r="H580" s="17">
        <f t="shared" si="142"/>
        <v>64.049764778099998</v>
      </c>
      <c r="I580" s="17">
        <f t="shared" si="134"/>
        <v>0</v>
      </c>
      <c r="J580" s="17">
        <f t="shared" si="143"/>
        <v>64.049764778099998</v>
      </c>
      <c r="K580" s="17">
        <f t="shared" si="144"/>
        <v>0</v>
      </c>
      <c r="L580" s="17">
        <f t="shared" si="135"/>
        <v>0</v>
      </c>
      <c r="M580" s="17">
        <f t="shared" si="145"/>
        <v>0</v>
      </c>
      <c r="N580" s="17">
        <f t="shared" si="147"/>
        <v>0</v>
      </c>
      <c r="O580" s="17">
        <f t="shared" si="148"/>
        <v>313.70393921064175</v>
      </c>
      <c r="P580" s="26">
        <f t="shared" si="136"/>
        <v>8.7139983114067149E-2</v>
      </c>
      <c r="Q580" s="17">
        <f t="shared" si="149"/>
        <v>-35.967716125001964</v>
      </c>
      <c r="R580" s="17">
        <f t="shared" si="137"/>
        <v>9.99103225694499E-3</v>
      </c>
      <c r="S580" s="17">
        <f t="shared" si="138"/>
        <v>0</v>
      </c>
      <c r="T580" s="17">
        <f t="shared" si="139"/>
        <v>7.7148950857122159E-2</v>
      </c>
      <c r="U580">
        <f t="shared" si="150"/>
        <v>0</v>
      </c>
    </row>
    <row r="581" spans="1:21" x14ac:dyDescent="0.25">
      <c r="A581" s="3" t="s">
        <v>8</v>
      </c>
      <c r="B581" s="3">
        <v>570</v>
      </c>
      <c r="C581" s="3">
        <v>570</v>
      </c>
      <c r="D581" s="10">
        <v>0</v>
      </c>
      <c r="E581" s="23">
        <f t="shared" si="140"/>
        <v>0</v>
      </c>
      <c r="F581" s="17">
        <f t="shared" si="146"/>
        <v>0</v>
      </c>
      <c r="G581" s="17">
        <f t="shared" si="141"/>
        <v>0</v>
      </c>
      <c r="H581" s="17">
        <f t="shared" si="142"/>
        <v>64.049764778099998</v>
      </c>
      <c r="I581" s="17">
        <f t="shared" si="134"/>
        <v>0</v>
      </c>
      <c r="J581" s="17">
        <f t="shared" si="143"/>
        <v>64.049764778099998</v>
      </c>
      <c r="K581" s="17">
        <f t="shared" si="144"/>
        <v>0</v>
      </c>
      <c r="L581" s="17">
        <f t="shared" si="135"/>
        <v>0</v>
      </c>
      <c r="M581" s="17">
        <f t="shared" si="145"/>
        <v>0</v>
      </c>
      <c r="N581" s="17">
        <f t="shared" si="147"/>
        <v>0</v>
      </c>
      <c r="O581" s="17">
        <f t="shared" si="148"/>
        <v>313.70393921064175</v>
      </c>
      <c r="P581" s="26">
        <f t="shared" si="136"/>
        <v>8.7139983114067149E-2</v>
      </c>
      <c r="Q581" s="17">
        <f t="shared" si="149"/>
        <v>-35.967716125001964</v>
      </c>
      <c r="R581" s="17">
        <f t="shared" si="137"/>
        <v>9.99103225694499E-3</v>
      </c>
      <c r="S581" s="17">
        <f t="shared" si="138"/>
        <v>0</v>
      </c>
      <c r="T581" s="17">
        <f t="shared" si="139"/>
        <v>7.7148950857122159E-2</v>
      </c>
      <c r="U581">
        <f t="shared" si="150"/>
        <v>0</v>
      </c>
    </row>
    <row r="582" spans="1:21" x14ac:dyDescent="0.25">
      <c r="A582" s="3" t="s">
        <v>8</v>
      </c>
      <c r="B582" s="3">
        <v>571</v>
      </c>
      <c r="C582" s="3">
        <v>571</v>
      </c>
      <c r="D582" s="10">
        <v>0</v>
      </c>
      <c r="E582" s="23">
        <f t="shared" si="140"/>
        <v>0</v>
      </c>
      <c r="F582" s="17">
        <f t="shared" si="146"/>
        <v>0</v>
      </c>
      <c r="G582" s="17">
        <f t="shared" si="141"/>
        <v>0</v>
      </c>
      <c r="H582" s="17">
        <f t="shared" si="142"/>
        <v>64.049764778099998</v>
      </c>
      <c r="I582" s="17">
        <f t="shared" si="134"/>
        <v>0</v>
      </c>
      <c r="J582" s="17">
        <f t="shared" si="143"/>
        <v>64.049764778099998</v>
      </c>
      <c r="K582" s="17">
        <f t="shared" si="144"/>
        <v>0</v>
      </c>
      <c r="L582" s="17">
        <f t="shared" si="135"/>
        <v>0</v>
      </c>
      <c r="M582" s="17">
        <f t="shared" si="145"/>
        <v>0</v>
      </c>
      <c r="N582" s="17">
        <f t="shared" si="147"/>
        <v>0</v>
      </c>
      <c r="O582" s="17">
        <f t="shared" si="148"/>
        <v>313.70393921064175</v>
      </c>
      <c r="P582" s="26">
        <f t="shared" si="136"/>
        <v>8.7139983114067149E-2</v>
      </c>
      <c r="Q582" s="17">
        <f t="shared" si="149"/>
        <v>-35.967716125001964</v>
      </c>
      <c r="R582" s="17">
        <f t="shared" si="137"/>
        <v>9.99103225694499E-3</v>
      </c>
      <c r="S582" s="17">
        <f t="shared" si="138"/>
        <v>0</v>
      </c>
      <c r="T582" s="17">
        <f t="shared" si="139"/>
        <v>7.7148950857122159E-2</v>
      </c>
      <c r="U582">
        <f t="shared" si="150"/>
        <v>0</v>
      </c>
    </row>
    <row r="583" spans="1:21" x14ac:dyDescent="0.25">
      <c r="A583" s="3" t="s">
        <v>8</v>
      </c>
      <c r="B583" s="3">
        <v>572</v>
      </c>
      <c r="C583" s="3">
        <v>572</v>
      </c>
      <c r="D583" s="10">
        <v>0</v>
      </c>
      <c r="E583" s="23">
        <f t="shared" si="140"/>
        <v>0</v>
      </c>
      <c r="F583" s="17">
        <f t="shared" si="146"/>
        <v>0</v>
      </c>
      <c r="G583" s="17">
        <f t="shared" si="141"/>
        <v>0</v>
      </c>
      <c r="H583" s="17">
        <f t="shared" si="142"/>
        <v>64.049764778099998</v>
      </c>
      <c r="I583" s="17">
        <f t="shared" si="134"/>
        <v>0</v>
      </c>
      <c r="J583" s="17">
        <f t="shared" si="143"/>
        <v>64.049764778099998</v>
      </c>
      <c r="K583" s="17">
        <f t="shared" si="144"/>
        <v>0</v>
      </c>
      <c r="L583" s="17">
        <f t="shared" si="135"/>
        <v>0</v>
      </c>
      <c r="M583" s="17">
        <f t="shared" si="145"/>
        <v>0</v>
      </c>
      <c r="N583" s="17">
        <f t="shared" si="147"/>
        <v>0</v>
      </c>
      <c r="O583" s="17">
        <f t="shared" si="148"/>
        <v>313.70393921064175</v>
      </c>
      <c r="P583" s="26">
        <f t="shared" si="136"/>
        <v>8.7139983114067149E-2</v>
      </c>
      <c r="Q583" s="17">
        <f t="shared" si="149"/>
        <v>-35.967716125001964</v>
      </c>
      <c r="R583" s="17">
        <f t="shared" si="137"/>
        <v>9.99103225694499E-3</v>
      </c>
      <c r="S583" s="17">
        <f t="shared" si="138"/>
        <v>0</v>
      </c>
      <c r="T583" s="17">
        <f t="shared" si="139"/>
        <v>7.7148950857122159E-2</v>
      </c>
      <c r="U583">
        <f t="shared" si="150"/>
        <v>0</v>
      </c>
    </row>
    <row r="584" spans="1:21" x14ac:dyDescent="0.25">
      <c r="A584" s="3" t="s">
        <v>8</v>
      </c>
      <c r="B584" s="3">
        <v>573</v>
      </c>
      <c r="C584" s="3">
        <v>573</v>
      </c>
      <c r="D584" s="10">
        <v>0</v>
      </c>
      <c r="E584" s="23">
        <f t="shared" si="140"/>
        <v>0</v>
      </c>
      <c r="F584" s="17">
        <f t="shared" si="146"/>
        <v>0</v>
      </c>
      <c r="G584" s="17">
        <f t="shared" si="141"/>
        <v>0</v>
      </c>
      <c r="H584" s="17">
        <f t="shared" si="142"/>
        <v>64.049764778099998</v>
      </c>
      <c r="I584" s="17">
        <f t="shared" si="134"/>
        <v>0</v>
      </c>
      <c r="J584" s="17">
        <f t="shared" si="143"/>
        <v>64.049764778099998</v>
      </c>
      <c r="K584" s="17">
        <f t="shared" si="144"/>
        <v>0</v>
      </c>
      <c r="L584" s="17">
        <f t="shared" si="135"/>
        <v>0</v>
      </c>
      <c r="M584" s="17">
        <f t="shared" si="145"/>
        <v>0</v>
      </c>
      <c r="N584" s="17">
        <f t="shared" si="147"/>
        <v>0</v>
      </c>
      <c r="O584" s="17">
        <f t="shared" si="148"/>
        <v>313.70393921064175</v>
      </c>
      <c r="P584" s="26">
        <f t="shared" si="136"/>
        <v>8.7139983114067149E-2</v>
      </c>
      <c r="Q584" s="17">
        <f t="shared" si="149"/>
        <v>-35.967716125001964</v>
      </c>
      <c r="R584" s="17">
        <f t="shared" si="137"/>
        <v>9.99103225694499E-3</v>
      </c>
      <c r="S584" s="17">
        <f t="shared" si="138"/>
        <v>0</v>
      </c>
      <c r="T584" s="17">
        <f t="shared" si="139"/>
        <v>7.7148950857122159E-2</v>
      </c>
      <c r="U584">
        <f t="shared" si="150"/>
        <v>0</v>
      </c>
    </row>
    <row r="585" spans="1:21" x14ac:dyDescent="0.25">
      <c r="A585" s="3" t="s">
        <v>8</v>
      </c>
      <c r="B585" s="3">
        <v>574</v>
      </c>
      <c r="C585" s="3">
        <v>574</v>
      </c>
      <c r="D585" s="10">
        <v>0</v>
      </c>
      <c r="E585" s="23">
        <f t="shared" si="140"/>
        <v>0</v>
      </c>
      <c r="F585" s="17">
        <f t="shared" si="146"/>
        <v>0</v>
      </c>
      <c r="G585" s="17">
        <f t="shared" si="141"/>
        <v>0</v>
      </c>
      <c r="H585" s="17">
        <f t="shared" si="142"/>
        <v>64.049764778099998</v>
      </c>
      <c r="I585" s="17">
        <f t="shared" si="134"/>
        <v>0</v>
      </c>
      <c r="J585" s="17">
        <f t="shared" si="143"/>
        <v>64.049764778099998</v>
      </c>
      <c r="K585" s="17">
        <f t="shared" si="144"/>
        <v>0</v>
      </c>
      <c r="L585" s="17">
        <f t="shared" si="135"/>
        <v>0</v>
      </c>
      <c r="M585" s="17">
        <f t="shared" si="145"/>
        <v>0</v>
      </c>
      <c r="N585" s="17">
        <f t="shared" si="147"/>
        <v>0</v>
      </c>
      <c r="O585" s="17">
        <f t="shared" si="148"/>
        <v>313.70393921064175</v>
      </c>
      <c r="P585" s="26">
        <f t="shared" si="136"/>
        <v>8.7139983114067149E-2</v>
      </c>
      <c r="Q585" s="17">
        <f t="shared" si="149"/>
        <v>-35.967716125001964</v>
      </c>
      <c r="R585" s="17">
        <f t="shared" si="137"/>
        <v>9.99103225694499E-3</v>
      </c>
      <c r="S585" s="17">
        <f t="shared" si="138"/>
        <v>0</v>
      </c>
      <c r="T585" s="17">
        <f t="shared" si="139"/>
        <v>7.7148950857122159E-2</v>
      </c>
      <c r="U585">
        <f t="shared" si="150"/>
        <v>0</v>
      </c>
    </row>
    <row r="586" spans="1:21" x14ac:dyDescent="0.25">
      <c r="A586" s="3" t="s">
        <v>8</v>
      </c>
      <c r="B586" s="3">
        <v>575</v>
      </c>
      <c r="C586" s="3">
        <v>575</v>
      </c>
      <c r="D586" s="10">
        <v>0</v>
      </c>
      <c r="E586" s="23">
        <f t="shared" si="140"/>
        <v>0</v>
      </c>
      <c r="F586" s="17">
        <f t="shared" si="146"/>
        <v>0</v>
      </c>
      <c r="G586" s="17">
        <f t="shared" si="141"/>
        <v>0</v>
      </c>
      <c r="H586" s="17">
        <f t="shared" si="142"/>
        <v>64.049764778099998</v>
      </c>
      <c r="I586" s="17">
        <f t="shared" si="134"/>
        <v>0</v>
      </c>
      <c r="J586" s="17">
        <f t="shared" si="143"/>
        <v>64.049764778099998</v>
      </c>
      <c r="K586" s="17">
        <f t="shared" si="144"/>
        <v>0</v>
      </c>
      <c r="L586" s="17">
        <f t="shared" si="135"/>
        <v>0</v>
      </c>
      <c r="M586" s="17">
        <f t="shared" si="145"/>
        <v>0</v>
      </c>
      <c r="N586" s="17">
        <f t="shared" si="147"/>
        <v>0</v>
      </c>
      <c r="O586" s="17">
        <f t="shared" si="148"/>
        <v>313.70393921064175</v>
      </c>
      <c r="P586" s="26">
        <f t="shared" si="136"/>
        <v>8.7139983114067149E-2</v>
      </c>
      <c r="Q586" s="17">
        <f t="shared" si="149"/>
        <v>-35.967716125001964</v>
      </c>
      <c r="R586" s="17">
        <f t="shared" si="137"/>
        <v>9.99103225694499E-3</v>
      </c>
      <c r="S586" s="17">
        <f t="shared" si="138"/>
        <v>0</v>
      </c>
      <c r="T586" s="17">
        <f t="shared" si="139"/>
        <v>7.7148950857122159E-2</v>
      </c>
      <c r="U586">
        <f t="shared" si="150"/>
        <v>0</v>
      </c>
    </row>
    <row r="587" spans="1:21" x14ac:dyDescent="0.25">
      <c r="A587" s="3" t="s">
        <v>8</v>
      </c>
      <c r="B587" s="3">
        <v>576</v>
      </c>
      <c r="C587" s="3">
        <v>576</v>
      </c>
      <c r="D587" s="10">
        <v>0</v>
      </c>
      <c r="E587" s="23">
        <f t="shared" si="140"/>
        <v>0</v>
      </c>
      <c r="F587" s="17">
        <f t="shared" si="146"/>
        <v>0</v>
      </c>
      <c r="G587" s="17">
        <f t="shared" si="141"/>
        <v>0</v>
      </c>
      <c r="H587" s="17">
        <f t="shared" si="142"/>
        <v>64.049764778099998</v>
      </c>
      <c r="I587" s="17">
        <f t="shared" ref="I587:I650" si="151">$H$3*F587</f>
        <v>0</v>
      </c>
      <c r="J587" s="17">
        <f t="shared" si="143"/>
        <v>64.049764778099998</v>
      </c>
      <c r="K587" s="17">
        <f t="shared" si="144"/>
        <v>0</v>
      </c>
      <c r="L587" s="17">
        <f t="shared" ref="L587:L650" si="152">IF(K587&lt;0,SUM(K587,L586),0)</f>
        <v>0</v>
      </c>
      <c r="M587" s="17">
        <f t="shared" si="145"/>
        <v>0</v>
      </c>
      <c r="N587" s="17">
        <f t="shared" si="147"/>
        <v>0</v>
      </c>
      <c r="O587" s="17">
        <f t="shared" si="148"/>
        <v>313.70393921064175</v>
      </c>
      <c r="P587" s="26">
        <f t="shared" ref="P587:P650" si="153">O587/3600</f>
        <v>8.7139983114067149E-2</v>
      </c>
      <c r="Q587" s="17">
        <f t="shared" si="149"/>
        <v>-35.967716125001964</v>
      </c>
      <c r="R587" s="17">
        <f t="shared" ref="R587:R650" si="154">ABS(Q587)/3600</f>
        <v>9.99103225694499E-3</v>
      </c>
      <c r="S587" s="17">
        <f t="shared" ref="S587:S650" si="155">IF(K587&lt;0,SUM(M587,S586),0)</f>
        <v>0</v>
      </c>
      <c r="T587" s="17">
        <f t="shared" ref="T587:T650" si="156">P587-R587</f>
        <v>7.7148950857122159E-2</v>
      </c>
      <c r="U587">
        <f t="shared" si="150"/>
        <v>0</v>
      </c>
    </row>
    <row r="588" spans="1:21" x14ac:dyDescent="0.25">
      <c r="A588" s="3" t="s">
        <v>8</v>
      </c>
      <c r="B588" s="3">
        <v>577</v>
      </c>
      <c r="C588" s="3">
        <v>577</v>
      </c>
      <c r="D588" s="10">
        <v>0</v>
      </c>
      <c r="E588" s="23">
        <f t="shared" ref="E588:E651" si="157">(D588*1000)/3600</f>
        <v>0</v>
      </c>
      <c r="F588" s="17">
        <f t="shared" si="146"/>
        <v>0</v>
      </c>
      <c r="G588" s="17">
        <f t="shared" ref="G588:G651" si="158">0.5*$H$5*$H$7*$H$6*(E588^2)</f>
        <v>0</v>
      </c>
      <c r="H588" s="17">
        <f t="shared" ref="H588:H651" si="159">$H$4*$H$3*9.81</f>
        <v>64.049764778099998</v>
      </c>
      <c r="I588" s="17">
        <f t="shared" si="151"/>
        <v>0</v>
      </c>
      <c r="J588" s="17">
        <f t="shared" ref="J588:J651" si="160">SUM(G588:I588)</f>
        <v>64.049764778099998</v>
      </c>
      <c r="K588" s="17">
        <f t="shared" ref="K588:K651" si="161">(J588*E588)/1000</f>
        <v>0</v>
      </c>
      <c r="L588" s="17">
        <f t="shared" si="152"/>
        <v>0</v>
      </c>
      <c r="M588" s="17">
        <f t="shared" ref="M588:M651" si="162">(0.5*$H$3*E588^2)/1000</f>
        <v>0</v>
      </c>
      <c r="N588" s="17">
        <f t="shared" si="147"/>
        <v>0</v>
      </c>
      <c r="O588" s="17">
        <f t="shared" si="148"/>
        <v>313.70393921064175</v>
      </c>
      <c r="P588" s="26">
        <f t="shared" si="153"/>
        <v>8.7139983114067149E-2</v>
      </c>
      <c r="Q588" s="17">
        <f t="shared" si="149"/>
        <v>-35.967716125001964</v>
      </c>
      <c r="R588" s="17">
        <f t="shared" si="154"/>
        <v>9.99103225694499E-3</v>
      </c>
      <c r="S588" s="17">
        <f t="shared" si="155"/>
        <v>0</v>
      </c>
      <c r="T588" s="17">
        <f t="shared" si="156"/>
        <v>7.7148950857122159E-2</v>
      </c>
      <c r="U588">
        <f t="shared" si="150"/>
        <v>0</v>
      </c>
    </row>
    <row r="589" spans="1:21" x14ac:dyDescent="0.25">
      <c r="A589" s="3" t="s">
        <v>8</v>
      </c>
      <c r="B589" s="3">
        <v>578</v>
      </c>
      <c r="C589" s="3">
        <v>578</v>
      </c>
      <c r="D589" s="10">
        <v>0</v>
      </c>
      <c r="E589" s="23">
        <f t="shared" si="157"/>
        <v>0</v>
      </c>
      <c r="F589" s="17">
        <f t="shared" ref="F589:F652" si="163">(E590-E588)/3</f>
        <v>0</v>
      </c>
      <c r="G589" s="17">
        <f t="shared" si="158"/>
        <v>0</v>
      </c>
      <c r="H589" s="17">
        <f t="shared" si="159"/>
        <v>64.049764778099998</v>
      </c>
      <c r="I589" s="17">
        <f t="shared" si="151"/>
        <v>0</v>
      </c>
      <c r="J589" s="17">
        <f t="shared" si="160"/>
        <v>64.049764778099998</v>
      </c>
      <c r="K589" s="17">
        <f t="shared" si="161"/>
        <v>0</v>
      </c>
      <c r="L589" s="17">
        <f t="shared" si="152"/>
        <v>0</v>
      </c>
      <c r="M589" s="17">
        <f t="shared" si="162"/>
        <v>0</v>
      </c>
      <c r="N589" s="17">
        <f t="shared" ref="N589:N652" si="164">$H$4*E589</f>
        <v>0</v>
      </c>
      <c r="O589" s="17">
        <f t="shared" ref="O589:O652" si="165">IF(E589&gt;0, IF(K589&gt;0, SUM($K589,O588), O588), O588)</f>
        <v>313.70393921064175</v>
      </c>
      <c r="P589" s="26">
        <f t="shared" si="153"/>
        <v>8.7139983114067149E-2</v>
      </c>
      <c r="Q589" s="17">
        <f t="shared" ref="Q589:Q652" si="166">IF(K589&lt;0,SUM(K589,Q588),Q588)</f>
        <v>-35.967716125001964</v>
      </c>
      <c r="R589" s="17">
        <f t="shared" si="154"/>
        <v>9.99103225694499E-3</v>
      </c>
      <c r="S589" s="17">
        <f t="shared" si="155"/>
        <v>0</v>
      </c>
      <c r="T589" s="17">
        <f t="shared" si="156"/>
        <v>7.7148950857122159E-2</v>
      </c>
      <c r="U589">
        <f t="shared" ref="U589:U652" si="167">ABS(IF(K589&lt;0,SUM(K589,U588)))</f>
        <v>0</v>
      </c>
    </row>
    <row r="590" spans="1:21" x14ac:dyDescent="0.25">
      <c r="A590" s="3" t="s">
        <v>8</v>
      </c>
      <c r="B590" s="3">
        <v>579</v>
      </c>
      <c r="C590" s="3">
        <v>579</v>
      </c>
      <c r="D590" s="10">
        <v>0</v>
      </c>
      <c r="E590" s="23">
        <f t="shared" si="157"/>
        <v>0</v>
      </c>
      <c r="F590" s="17">
        <f t="shared" si="163"/>
        <v>0</v>
      </c>
      <c r="G590" s="17">
        <f t="shared" si="158"/>
        <v>0</v>
      </c>
      <c r="H590" s="17">
        <f t="shared" si="159"/>
        <v>64.049764778099998</v>
      </c>
      <c r="I590" s="17">
        <f t="shared" si="151"/>
        <v>0</v>
      </c>
      <c r="J590" s="17">
        <f t="shared" si="160"/>
        <v>64.049764778099998</v>
      </c>
      <c r="K590" s="17">
        <f t="shared" si="161"/>
        <v>0</v>
      </c>
      <c r="L590" s="17">
        <f t="shared" si="152"/>
        <v>0</v>
      </c>
      <c r="M590" s="17">
        <f t="shared" si="162"/>
        <v>0</v>
      </c>
      <c r="N590" s="17">
        <f t="shared" si="164"/>
        <v>0</v>
      </c>
      <c r="O590" s="17">
        <f t="shared" si="165"/>
        <v>313.70393921064175</v>
      </c>
      <c r="P590" s="26">
        <f t="shared" si="153"/>
        <v>8.7139983114067149E-2</v>
      </c>
      <c r="Q590" s="17">
        <f t="shared" si="166"/>
        <v>-35.967716125001964</v>
      </c>
      <c r="R590" s="17">
        <f t="shared" si="154"/>
        <v>9.99103225694499E-3</v>
      </c>
      <c r="S590" s="17">
        <f t="shared" si="155"/>
        <v>0</v>
      </c>
      <c r="T590" s="17">
        <f t="shared" si="156"/>
        <v>7.7148950857122159E-2</v>
      </c>
      <c r="U590">
        <f t="shared" si="167"/>
        <v>0</v>
      </c>
    </row>
    <row r="591" spans="1:21" x14ac:dyDescent="0.25">
      <c r="A591" s="3" t="s">
        <v>8</v>
      </c>
      <c r="B591" s="3">
        <v>580</v>
      </c>
      <c r="C591" s="3">
        <v>580</v>
      </c>
      <c r="D591" s="10">
        <v>0</v>
      </c>
      <c r="E591" s="23">
        <f t="shared" si="157"/>
        <v>0</v>
      </c>
      <c r="F591" s="17">
        <f t="shared" si="163"/>
        <v>0</v>
      </c>
      <c r="G591" s="17">
        <f t="shared" si="158"/>
        <v>0</v>
      </c>
      <c r="H591" s="17">
        <f t="shared" si="159"/>
        <v>64.049764778099998</v>
      </c>
      <c r="I591" s="17">
        <f t="shared" si="151"/>
        <v>0</v>
      </c>
      <c r="J591" s="17">
        <f t="shared" si="160"/>
        <v>64.049764778099998</v>
      </c>
      <c r="K591" s="17">
        <f t="shared" si="161"/>
        <v>0</v>
      </c>
      <c r="L591" s="17">
        <f t="shared" si="152"/>
        <v>0</v>
      </c>
      <c r="M591" s="17">
        <f t="shared" si="162"/>
        <v>0</v>
      </c>
      <c r="N591" s="17">
        <f t="shared" si="164"/>
        <v>0</v>
      </c>
      <c r="O591" s="17">
        <f t="shared" si="165"/>
        <v>313.70393921064175</v>
      </c>
      <c r="P591" s="26">
        <f t="shared" si="153"/>
        <v>8.7139983114067149E-2</v>
      </c>
      <c r="Q591" s="17">
        <f t="shared" si="166"/>
        <v>-35.967716125001964</v>
      </c>
      <c r="R591" s="17">
        <f t="shared" si="154"/>
        <v>9.99103225694499E-3</v>
      </c>
      <c r="S591" s="17">
        <f t="shared" si="155"/>
        <v>0</v>
      </c>
      <c r="T591" s="17">
        <f t="shared" si="156"/>
        <v>7.7148950857122159E-2</v>
      </c>
      <c r="U591">
        <f t="shared" si="167"/>
        <v>0</v>
      </c>
    </row>
    <row r="592" spans="1:21" x14ac:dyDescent="0.25">
      <c r="A592" s="3" t="s">
        <v>8</v>
      </c>
      <c r="B592" s="3">
        <v>581</v>
      </c>
      <c r="C592" s="3">
        <v>581</v>
      </c>
      <c r="D592" s="10">
        <v>0</v>
      </c>
      <c r="E592" s="23">
        <f t="shared" si="157"/>
        <v>0</v>
      </c>
      <c r="F592" s="17">
        <f t="shared" si="163"/>
        <v>0</v>
      </c>
      <c r="G592" s="17">
        <f t="shared" si="158"/>
        <v>0</v>
      </c>
      <c r="H592" s="17">
        <f t="shared" si="159"/>
        <v>64.049764778099998</v>
      </c>
      <c r="I592" s="17">
        <f t="shared" si="151"/>
        <v>0</v>
      </c>
      <c r="J592" s="17">
        <f t="shared" si="160"/>
        <v>64.049764778099998</v>
      </c>
      <c r="K592" s="17">
        <f t="shared" si="161"/>
        <v>0</v>
      </c>
      <c r="L592" s="17">
        <f t="shared" si="152"/>
        <v>0</v>
      </c>
      <c r="M592" s="17">
        <f t="shared" si="162"/>
        <v>0</v>
      </c>
      <c r="N592" s="17">
        <f t="shared" si="164"/>
        <v>0</v>
      </c>
      <c r="O592" s="17">
        <f t="shared" si="165"/>
        <v>313.70393921064175</v>
      </c>
      <c r="P592" s="26">
        <f t="shared" si="153"/>
        <v>8.7139983114067149E-2</v>
      </c>
      <c r="Q592" s="17">
        <f t="shared" si="166"/>
        <v>-35.967716125001964</v>
      </c>
      <c r="R592" s="17">
        <f t="shared" si="154"/>
        <v>9.99103225694499E-3</v>
      </c>
      <c r="S592" s="17">
        <f t="shared" si="155"/>
        <v>0</v>
      </c>
      <c r="T592" s="17">
        <f t="shared" si="156"/>
        <v>7.7148950857122159E-2</v>
      </c>
      <c r="U592">
        <f t="shared" si="167"/>
        <v>0</v>
      </c>
    </row>
    <row r="593" spans="1:21" x14ac:dyDescent="0.25">
      <c r="A593" s="3" t="s">
        <v>8</v>
      </c>
      <c r="B593" s="3">
        <v>582</v>
      </c>
      <c r="C593" s="3">
        <v>582</v>
      </c>
      <c r="D593" s="10">
        <v>0</v>
      </c>
      <c r="E593" s="23">
        <f t="shared" si="157"/>
        <v>0</v>
      </c>
      <c r="F593" s="17">
        <f t="shared" si="163"/>
        <v>0</v>
      </c>
      <c r="G593" s="17">
        <f t="shared" si="158"/>
        <v>0</v>
      </c>
      <c r="H593" s="17">
        <f t="shared" si="159"/>
        <v>64.049764778099998</v>
      </c>
      <c r="I593" s="17">
        <f t="shared" si="151"/>
        <v>0</v>
      </c>
      <c r="J593" s="17">
        <f t="shared" si="160"/>
        <v>64.049764778099998</v>
      </c>
      <c r="K593" s="17">
        <f t="shared" si="161"/>
        <v>0</v>
      </c>
      <c r="L593" s="17">
        <f t="shared" si="152"/>
        <v>0</v>
      </c>
      <c r="M593" s="17">
        <f t="shared" si="162"/>
        <v>0</v>
      </c>
      <c r="N593" s="17">
        <f t="shared" si="164"/>
        <v>0</v>
      </c>
      <c r="O593" s="17">
        <f t="shared" si="165"/>
        <v>313.70393921064175</v>
      </c>
      <c r="P593" s="26">
        <f t="shared" si="153"/>
        <v>8.7139983114067149E-2</v>
      </c>
      <c r="Q593" s="17">
        <f t="shared" si="166"/>
        <v>-35.967716125001964</v>
      </c>
      <c r="R593" s="17">
        <f t="shared" si="154"/>
        <v>9.99103225694499E-3</v>
      </c>
      <c r="S593" s="17">
        <f t="shared" si="155"/>
        <v>0</v>
      </c>
      <c r="T593" s="17">
        <f t="shared" si="156"/>
        <v>7.7148950857122159E-2</v>
      </c>
      <c r="U593">
        <f t="shared" si="167"/>
        <v>0</v>
      </c>
    </row>
    <row r="594" spans="1:21" x14ac:dyDescent="0.25">
      <c r="A594" s="3" t="s">
        <v>8</v>
      </c>
      <c r="B594" s="3">
        <v>583</v>
      </c>
      <c r="C594" s="3">
        <v>583</v>
      </c>
      <c r="D594" s="10">
        <v>0</v>
      </c>
      <c r="E594" s="23">
        <f t="shared" si="157"/>
        <v>0</v>
      </c>
      <c r="F594" s="17">
        <f t="shared" si="163"/>
        <v>0</v>
      </c>
      <c r="G594" s="17">
        <f t="shared" si="158"/>
        <v>0</v>
      </c>
      <c r="H594" s="17">
        <f t="shared" si="159"/>
        <v>64.049764778099998</v>
      </c>
      <c r="I594" s="17">
        <f t="shared" si="151"/>
        <v>0</v>
      </c>
      <c r="J594" s="17">
        <f t="shared" si="160"/>
        <v>64.049764778099998</v>
      </c>
      <c r="K594" s="17">
        <f t="shared" si="161"/>
        <v>0</v>
      </c>
      <c r="L594" s="17">
        <f t="shared" si="152"/>
        <v>0</v>
      </c>
      <c r="M594" s="17">
        <f t="shared" si="162"/>
        <v>0</v>
      </c>
      <c r="N594" s="17">
        <f t="shared" si="164"/>
        <v>0</v>
      </c>
      <c r="O594" s="17">
        <f t="shared" si="165"/>
        <v>313.70393921064175</v>
      </c>
      <c r="P594" s="26">
        <f t="shared" si="153"/>
        <v>8.7139983114067149E-2</v>
      </c>
      <c r="Q594" s="17">
        <f t="shared" si="166"/>
        <v>-35.967716125001964</v>
      </c>
      <c r="R594" s="17">
        <f t="shared" si="154"/>
        <v>9.99103225694499E-3</v>
      </c>
      <c r="S594" s="17">
        <f t="shared" si="155"/>
        <v>0</v>
      </c>
      <c r="T594" s="17">
        <f t="shared" si="156"/>
        <v>7.7148950857122159E-2</v>
      </c>
      <c r="U594">
        <f t="shared" si="167"/>
        <v>0</v>
      </c>
    </row>
    <row r="595" spans="1:21" x14ac:dyDescent="0.25">
      <c r="A595" s="3" t="s">
        <v>8</v>
      </c>
      <c r="B595" s="3">
        <v>584</v>
      </c>
      <c r="C595" s="3">
        <v>584</v>
      </c>
      <c r="D595" s="10">
        <v>0</v>
      </c>
      <c r="E595" s="23">
        <f t="shared" si="157"/>
        <v>0</v>
      </c>
      <c r="F595" s="17">
        <f t="shared" si="163"/>
        <v>0</v>
      </c>
      <c r="G595" s="17">
        <f t="shared" si="158"/>
        <v>0</v>
      </c>
      <c r="H595" s="17">
        <f t="shared" si="159"/>
        <v>64.049764778099998</v>
      </c>
      <c r="I595" s="17">
        <f t="shared" si="151"/>
        <v>0</v>
      </c>
      <c r="J595" s="17">
        <f t="shared" si="160"/>
        <v>64.049764778099998</v>
      </c>
      <c r="K595" s="17">
        <f t="shared" si="161"/>
        <v>0</v>
      </c>
      <c r="L595" s="17">
        <f t="shared" si="152"/>
        <v>0</v>
      </c>
      <c r="M595" s="17">
        <f t="shared" si="162"/>
        <v>0</v>
      </c>
      <c r="N595" s="17">
        <f t="shared" si="164"/>
        <v>0</v>
      </c>
      <c r="O595" s="17">
        <f t="shared" si="165"/>
        <v>313.70393921064175</v>
      </c>
      <c r="P595" s="26">
        <f t="shared" si="153"/>
        <v>8.7139983114067149E-2</v>
      </c>
      <c r="Q595" s="17">
        <f t="shared" si="166"/>
        <v>-35.967716125001964</v>
      </c>
      <c r="R595" s="17">
        <f t="shared" si="154"/>
        <v>9.99103225694499E-3</v>
      </c>
      <c r="S595" s="17">
        <f t="shared" si="155"/>
        <v>0</v>
      </c>
      <c r="T595" s="17">
        <f t="shared" si="156"/>
        <v>7.7148950857122159E-2</v>
      </c>
      <c r="U595">
        <f t="shared" si="167"/>
        <v>0</v>
      </c>
    </row>
    <row r="596" spans="1:21" x14ac:dyDescent="0.25">
      <c r="A596" s="3" t="s">
        <v>8</v>
      </c>
      <c r="B596" s="3">
        <v>585</v>
      </c>
      <c r="C596" s="3">
        <v>585</v>
      </c>
      <c r="D596" s="10">
        <v>0</v>
      </c>
      <c r="E596" s="23">
        <f t="shared" si="157"/>
        <v>0</v>
      </c>
      <c r="F596" s="17">
        <f t="shared" si="163"/>
        <v>0</v>
      </c>
      <c r="G596" s="17">
        <f t="shared" si="158"/>
        <v>0</v>
      </c>
      <c r="H596" s="17">
        <f t="shared" si="159"/>
        <v>64.049764778099998</v>
      </c>
      <c r="I596" s="17">
        <f t="shared" si="151"/>
        <v>0</v>
      </c>
      <c r="J596" s="17">
        <f t="shared" si="160"/>
        <v>64.049764778099998</v>
      </c>
      <c r="K596" s="17">
        <f t="shared" si="161"/>
        <v>0</v>
      </c>
      <c r="L596" s="17">
        <f t="shared" si="152"/>
        <v>0</v>
      </c>
      <c r="M596" s="17">
        <f t="shared" si="162"/>
        <v>0</v>
      </c>
      <c r="N596" s="17">
        <f t="shared" si="164"/>
        <v>0</v>
      </c>
      <c r="O596" s="17">
        <f t="shared" si="165"/>
        <v>313.70393921064175</v>
      </c>
      <c r="P596" s="26">
        <f t="shared" si="153"/>
        <v>8.7139983114067149E-2</v>
      </c>
      <c r="Q596" s="17">
        <f t="shared" si="166"/>
        <v>-35.967716125001964</v>
      </c>
      <c r="R596" s="17">
        <f t="shared" si="154"/>
        <v>9.99103225694499E-3</v>
      </c>
      <c r="S596" s="17">
        <f t="shared" si="155"/>
        <v>0</v>
      </c>
      <c r="T596" s="17">
        <f t="shared" si="156"/>
        <v>7.7148950857122159E-2</v>
      </c>
      <c r="U596">
        <f t="shared" si="167"/>
        <v>0</v>
      </c>
    </row>
    <row r="597" spans="1:21" x14ac:dyDescent="0.25">
      <c r="A597" s="3" t="s">
        <v>8</v>
      </c>
      <c r="B597" s="3">
        <v>586</v>
      </c>
      <c r="C597" s="3">
        <v>586</v>
      </c>
      <c r="D597" s="10">
        <v>0</v>
      </c>
      <c r="E597" s="23">
        <f t="shared" si="157"/>
        <v>0</v>
      </c>
      <c r="F597" s="17">
        <f t="shared" si="163"/>
        <v>0</v>
      </c>
      <c r="G597" s="17">
        <f t="shared" si="158"/>
        <v>0</v>
      </c>
      <c r="H597" s="17">
        <f t="shared" si="159"/>
        <v>64.049764778099998</v>
      </c>
      <c r="I597" s="17">
        <f t="shared" si="151"/>
        <v>0</v>
      </c>
      <c r="J597" s="17">
        <f t="shared" si="160"/>
        <v>64.049764778099998</v>
      </c>
      <c r="K597" s="17">
        <f t="shared" si="161"/>
        <v>0</v>
      </c>
      <c r="L597" s="17">
        <f t="shared" si="152"/>
        <v>0</v>
      </c>
      <c r="M597" s="17">
        <f t="shared" si="162"/>
        <v>0</v>
      </c>
      <c r="N597" s="17">
        <f t="shared" si="164"/>
        <v>0</v>
      </c>
      <c r="O597" s="17">
        <f t="shared" si="165"/>
        <v>313.70393921064175</v>
      </c>
      <c r="P597" s="26">
        <f t="shared" si="153"/>
        <v>8.7139983114067149E-2</v>
      </c>
      <c r="Q597" s="17">
        <f t="shared" si="166"/>
        <v>-35.967716125001964</v>
      </c>
      <c r="R597" s="17">
        <f t="shared" si="154"/>
        <v>9.99103225694499E-3</v>
      </c>
      <c r="S597" s="17">
        <f t="shared" si="155"/>
        <v>0</v>
      </c>
      <c r="T597" s="17">
        <f t="shared" si="156"/>
        <v>7.7148950857122159E-2</v>
      </c>
      <c r="U597">
        <f t="shared" si="167"/>
        <v>0</v>
      </c>
    </row>
    <row r="598" spans="1:21" x14ac:dyDescent="0.25">
      <c r="A598" s="3" t="s">
        <v>8</v>
      </c>
      <c r="B598" s="3">
        <v>587</v>
      </c>
      <c r="C598" s="3">
        <v>587</v>
      </c>
      <c r="D598" s="10">
        <v>0</v>
      </c>
      <c r="E598" s="23">
        <f t="shared" si="157"/>
        <v>0</v>
      </c>
      <c r="F598" s="17">
        <f t="shared" si="163"/>
        <v>0</v>
      </c>
      <c r="G598" s="17">
        <f t="shared" si="158"/>
        <v>0</v>
      </c>
      <c r="H598" s="17">
        <f t="shared" si="159"/>
        <v>64.049764778099998</v>
      </c>
      <c r="I598" s="17">
        <f t="shared" si="151"/>
        <v>0</v>
      </c>
      <c r="J598" s="17">
        <f t="shared" si="160"/>
        <v>64.049764778099998</v>
      </c>
      <c r="K598" s="17">
        <f t="shared" si="161"/>
        <v>0</v>
      </c>
      <c r="L598" s="17">
        <f t="shared" si="152"/>
        <v>0</v>
      </c>
      <c r="M598" s="17">
        <f t="shared" si="162"/>
        <v>0</v>
      </c>
      <c r="N598" s="17">
        <f t="shared" si="164"/>
        <v>0</v>
      </c>
      <c r="O598" s="17">
        <f t="shared" si="165"/>
        <v>313.70393921064175</v>
      </c>
      <c r="P598" s="26">
        <f t="shared" si="153"/>
        <v>8.7139983114067149E-2</v>
      </c>
      <c r="Q598" s="17">
        <f t="shared" si="166"/>
        <v>-35.967716125001964</v>
      </c>
      <c r="R598" s="17">
        <f t="shared" si="154"/>
        <v>9.99103225694499E-3</v>
      </c>
      <c r="S598" s="17">
        <f t="shared" si="155"/>
        <v>0</v>
      </c>
      <c r="T598" s="17">
        <f t="shared" si="156"/>
        <v>7.7148950857122159E-2</v>
      </c>
      <c r="U598">
        <f t="shared" si="167"/>
        <v>0</v>
      </c>
    </row>
    <row r="599" spans="1:21" x14ac:dyDescent="0.25">
      <c r="A599" s="3" t="s">
        <v>8</v>
      </c>
      <c r="B599" s="3">
        <v>588</v>
      </c>
      <c r="C599" s="3">
        <v>588</v>
      </c>
      <c r="D599" s="10">
        <v>0</v>
      </c>
      <c r="E599" s="23">
        <f t="shared" si="157"/>
        <v>0</v>
      </c>
      <c r="F599" s="17">
        <f t="shared" si="163"/>
        <v>0</v>
      </c>
      <c r="G599" s="17">
        <f t="shared" si="158"/>
        <v>0</v>
      </c>
      <c r="H599" s="17">
        <f t="shared" si="159"/>
        <v>64.049764778099998</v>
      </c>
      <c r="I599" s="17">
        <f t="shared" si="151"/>
        <v>0</v>
      </c>
      <c r="J599" s="17">
        <f t="shared" si="160"/>
        <v>64.049764778099998</v>
      </c>
      <c r="K599" s="17">
        <f t="shared" si="161"/>
        <v>0</v>
      </c>
      <c r="L599" s="17">
        <f t="shared" si="152"/>
        <v>0</v>
      </c>
      <c r="M599" s="17">
        <f t="shared" si="162"/>
        <v>0</v>
      </c>
      <c r="N599" s="17">
        <f t="shared" si="164"/>
        <v>0</v>
      </c>
      <c r="O599" s="17">
        <f t="shared" si="165"/>
        <v>313.70393921064175</v>
      </c>
      <c r="P599" s="26">
        <f t="shared" si="153"/>
        <v>8.7139983114067149E-2</v>
      </c>
      <c r="Q599" s="17">
        <f t="shared" si="166"/>
        <v>-35.967716125001964</v>
      </c>
      <c r="R599" s="17">
        <f t="shared" si="154"/>
        <v>9.99103225694499E-3</v>
      </c>
      <c r="S599" s="17">
        <f t="shared" si="155"/>
        <v>0</v>
      </c>
      <c r="T599" s="17">
        <f t="shared" si="156"/>
        <v>7.7148950857122159E-2</v>
      </c>
      <c r="U599">
        <f t="shared" si="167"/>
        <v>0</v>
      </c>
    </row>
    <row r="600" spans="1:21" x14ac:dyDescent="0.25">
      <c r="A600" s="3" t="s">
        <v>8</v>
      </c>
      <c r="B600" s="3">
        <v>589</v>
      </c>
      <c r="C600" s="3">
        <v>589</v>
      </c>
      <c r="D600" s="10">
        <v>0</v>
      </c>
      <c r="E600" s="23">
        <f t="shared" si="157"/>
        <v>0</v>
      </c>
      <c r="F600" s="17">
        <f t="shared" si="163"/>
        <v>0</v>
      </c>
      <c r="G600" s="17">
        <f t="shared" si="158"/>
        <v>0</v>
      </c>
      <c r="H600" s="17">
        <f t="shared" si="159"/>
        <v>64.049764778099998</v>
      </c>
      <c r="I600" s="17">
        <f t="shared" si="151"/>
        <v>0</v>
      </c>
      <c r="J600" s="17">
        <f t="shared" si="160"/>
        <v>64.049764778099998</v>
      </c>
      <c r="K600" s="17">
        <f t="shared" si="161"/>
        <v>0</v>
      </c>
      <c r="L600" s="17">
        <f t="shared" si="152"/>
        <v>0</v>
      </c>
      <c r="M600" s="17">
        <f t="shared" si="162"/>
        <v>0</v>
      </c>
      <c r="N600" s="17">
        <f t="shared" si="164"/>
        <v>0</v>
      </c>
      <c r="O600" s="17">
        <f t="shared" si="165"/>
        <v>313.70393921064175</v>
      </c>
      <c r="P600" s="26">
        <f t="shared" si="153"/>
        <v>8.7139983114067149E-2</v>
      </c>
      <c r="Q600" s="17">
        <f t="shared" si="166"/>
        <v>-35.967716125001964</v>
      </c>
      <c r="R600" s="17">
        <f t="shared" si="154"/>
        <v>9.99103225694499E-3</v>
      </c>
      <c r="S600" s="17">
        <f t="shared" si="155"/>
        <v>0</v>
      </c>
      <c r="T600" s="17">
        <f t="shared" si="156"/>
        <v>7.7148950857122159E-2</v>
      </c>
      <c r="U600">
        <f t="shared" si="167"/>
        <v>0</v>
      </c>
    </row>
    <row r="601" spans="1:21" x14ac:dyDescent="0.25">
      <c r="A601" s="4" t="s">
        <v>9</v>
      </c>
      <c r="B601" s="4">
        <v>590</v>
      </c>
      <c r="C601" s="4">
        <v>1</v>
      </c>
      <c r="D601" s="11">
        <v>0</v>
      </c>
      <c r="E601" s="23">
        <f t="shared" si="157"/>
        <v>0</v>
      </c>
      <c r="F601" s="17">
        <f t="shared" si="163"/>
        <v>0</v>
      </c>
      <c r="G601" s="17">
        <f t="shared" si="158"/>
        <v>0</v>
      </c>
      <c r="H601" s="17">
        <f t="shared" si="159"/>
        <v>64.049764778099998</v>
      </c>
      <c r="I601" s="17">
        <f t="shared" si="151"/>
        <v>0</v>
      </c>
      <c r="J601" s="17">
        <f t="shared" si="160"/>
        <v>64.049764778099998</v>
      </c>
      <c r="K601" s="17">
        <f t="shared" si="161"/>
        <v>0</v>
      </c>
      <c r="L601" s="17">
        <f t="shared" si="152"/>
        <v>0</v>
      </c>
      <c r="M601" s="17">
        <f t="shared" si="162"/>
        <v>0</v>
      </c>
      <c r="N601" s="17">
        <f t="shared" si="164"/>
        <v>0</v>
      </c>
      <c r="O601" s="17">
        <f t="shared" si="165"/>
        <v>313.70393921064175</v>
      </c>
      <c r="P601" s="26">
        <f t="shared" si="153"/>
        <v>8.7139983114067149E-2</v>
      </c>
      <c r="Q601" s="17">
        <f t="shared" si="166"/>
        <v>-35.967716125001964</v>
      </c>
      <c r="R601" s="17">
        <f t="shared" si="154"/>
        <v>9.99103225694499E-3</v>
      </c>
      <c r="S601" s="17">
        <f t="shared" si="155"/>
        <v>0</v>
      </c>
      <c r="T601" s="17">
        <f t="shared" si="156"/>
        <v>7.7148950857122159E-2</v>
      </c>
      <c r="U601">
        <f t="shared" si="167"/>
        <v>0</v>
      </c>
    </row>
    <row r="602" spans="1:21" x14ac:dyDescent="0.25">
      <c r="A602" s="4" t="s">
        <v>9</v>
      </c>
      <c r="B602" s="4">
        <v>591</v>
      </c>
      <c r="C602" s="4">
        <v>2</v>
      </c>
      <c r="D602" s="11">
        <v>0</v>
      </c>
      <c r="E602" s="23">
        <f t="shared" si="157"/>
        <v>0</v>
      </c>
      <c r="F602" s="17">
        <f t="shared" si="163"/>
        <v>0</v>
      </c>
      <c r="G602" s="17">
        <f t="shared" si="158"/>
        <v>0</v>
      </c>
      <c r="H602" s="17">
        <f t="shared" si="159"/>
        <v>64.049764778099998</v>
      </c>
      <c r="I602" s="17">
        <f t="shared" si="151"/>
        <v>0</v>
      </c>
      <c r="J602" s="17">
        <f t="shared" si="160"/>
        <v>64.049764778099998</v>
      </c>
      <c r="K602" s="17">
        <f t="shared" si="161"/>
        <v>0</v>
      </c>
      <c r="L602" s="17">
        <f t="shared" si="152"/>
        <v>0</v>
      </c>
      <c r="M602" s="17">
        <f t="shared" si="162"/>
        <v>0</v>
      </c>
      <c r="N602" s="17">
        <f t="shared" si="164"/>
        <v>0</v>
      </c>
      <c r="O602" s="17">
        <f t="shared" si="165"/>
        <v>313.70393921064175</v>
      </c>
      <c r="P602" s="26">
        <f t="shared" si="153"/>
        <v>8.7139983114067149E-2</v>
      </c>
      <c r="Q602" s="17">
        <f t="shared" si="166"/>
        <v>-35.967716125001964</v>
      </c>
      <c r="R602" s="17">
        <f t="shared" si="154"/>
        <v>9.99103225694499E-3</v>
      </c>
      <c r="S602" s="17">
        <f t="shared" si="155"/>
        <v>0</v>
      </c>
      <c r="T602" s="17">
        <f t="shared" si="156"/>
        <v>7.7148950857122159E-2</v>
      </c>
      <c r="U602">
        <f t="shared" si="167"/>
        <v>0</v>
      </c>
    </row>
    <row r="603" spans="1:21" x14ac:dyDescent="0.25">
      <c r="A603" s="4" t="s">
        <v>9</v>
      </c>
      <c r="B603" s="4">
        <v>592</v>
      </c>
      <c r="C603" s="4">
        <v>3</v>
      </c>
      <c r="D603" s="11">
        <v>0</v>
      </c>
      <c r="E603" s="23">
        <f t="shared" si="157"/>
        <v>0</v>
      </c>
      <c r="F603" s="17">
        <f t="shared" si="163"/>
        <v>0</v>
      </c>
      <c r="G603" s="17">
        <f t="shared" si="158"/>
        <v>0</v>
      </c>
      <c r="H603" s="17">
        <f t="shared" si="159"/>
        <v>64.049764778099998</v>
      </c>
      <c r="I603" s="17">
        <f t="shared" si="151"/>
        <v>0</v>
      </c>
      <c r="J603" s="17">
        <f t="shared" si="160"/>
        <v>64.049764778099998</v>
      </c>
      <c r="K603" s="17">
        <f t="shared" si="161"/>
        <v>0</v>
      </c>
      <c r="L603" s="17">
        <f t="shared" si="152"/>
        <v>0</v>
      </c>
      <c r="M603" s="17">
        <f t="shared" si="162"/>
        <v>0</v>
      </c>
      <c r="N603" s="17">
        <f t="shared" si="164"/>
        <v>0</v>
      </c>
      <c r="O603" s="17">
        <f t="shared" si="165"/>
        <v>313.70393921064175</v>
      </c>
      <c r="P603" s="26">
        <f t="shared" si="153"/>
        <v>8.7139983114067149E-2</v>
      </c>
      <c r="Q603" s="17">
        <f t="shared" si="166"/>
        <v>-35.967716125001964</v>
      </c>
      <c r="R603" s="17">
        <f t="shared" si="154"/>
        <v>9.99103225694499E-3</v>
      </c>
      <c r="S603" s="17">
        <f t="shared" si="155"/>
        <v>0</v>
      </c>
      <c r="T603" s="17">
        <f t="shared" si="156"/>
        <v>7.7148950857122159E-2</v>
      </c>
      <c r="U603">
        <f t="shared" si="167"/>
        <v>0</v>
      </c>
    </row>
    <row r="604" spans="1:21" x14ac:dyDescent="0.25">
      <c r="A604" s="4" t="s">
        <v>9</v>
      </c>
      <c r="B604" s="4">
        <v>593</v>
      </c>
      <c r="C604" s="4">
        <v>4</v>
      </c>
      <c r="D604" s="11">
        <v>0</v>
      </c>
      <c r="E604" s="23">
        <f t="shared" si="157"/>
        <v>0</v>
      </c>
      <c r="F604" s="17">
        <f t="shared" si="163"/>
        <v>0</v>
      </c>
      <c r="G604" s="17">
        <f t="shared" si="158"/>
        <v>0</v>
      </c>
      <c r="H604" s="17">
        <f t="shared" si="159"/>
        <v>64.049764778099998</v>
      </c>
      <c r="I604" s="17">
        <f t="shared" si="151"/>
        <v>0</v>
      </c>
      <c r="J604" s="17">
        <f t="shared" si="160"/>
        <v>64.049764778099998</v>
      </c>
      <c r="K604" s="17">
        <f t="shared" si="161"/>
        <v>0</v>
      </c>
      <c r="L604" s="17">
        <f t="shared" si="152"/>
        <v>0</v>
      </c>
      <c r="M604" s="17">
        <f t="shared" si="162"/>
        <v>0</v>
      </c>
      <c r="N604" s="17">
        <f t="shared" si="164"/>
        <v>0</v>
      </c>
      <c r="O604" s="17">
        <f t="shared" si="165"/>
        <v>313.70393921064175</v>
      </c>
      <c r="P604" s="26">
        <f t="shared" si="153"/>
        <v>8.7139983114067149E-2</v>
      </c>
      <c r="Q604" s="17">
        <f t="shared" si="166"/>
        <v>-35.967716125001964</v>
      </c>
      <c r="R604" s="17">
        <f t="shared" si="154"/>
        <v>9.99103225694499E-3</v>
      </c>
      <c r="S604" s="17">
        <f t="shared" si="155"/>
        <v>0</v>
      </c>
      <c r="T604" s="17">
        <f t="shared" si="156"/>
        <v>7.7148950857122159E-2</v>
      </c>
      <c r="U604">
        <f t="shared" si="167"/>
        <v>0</v>
      </c>
    </row>
    <row r="605" spans="1:21" x14ac:dyDescent="0.25">
      <c r="A605" s="4" t="s">
        <v>9</v>
      </c>
      <c r="B605" s="4">
        <v>594</v>
      </c>
      <c r="C605" s="4">
        <v>5</v>
      </c>
      <c r="D605" s="11">
        <v>0</v>
      </c>
      <c r="E605" s="23">
        <f t="shared" si="157"/>
        <v>0</v>
      </c>
      <c r="F605" s="17">
        <f t="shared" si="163"/>
        <v>0</v>
      </c>
      <c r="G605" s="17">
        <f t="shared" si="158"/>
        <v>0</v>
      </c>
      <c r="H605" s="17">
        <f t="shared" si="159"/>
        <v>64.049764778099998</v>
      </c>
      <c r="I605" s="17">
        <f t="shared" si="151"/>
        <v>0</v>
      </c>
      <c r="J605" s="17">
        <f t="shared" si="160"/>
        <v>64.049764778099998</v>
      </c>
      <c r="K605" s="17">
        <f t="shared" si="161"/>
        <v>0</v>
      </c>
      <c r="L605" s="17">
        <f t="shared" si="152"/>
        <v>0</v>
      </c>
      <c r="M605" s="17">
        <f t="shared" si="162"/>
        <v>0</v>
      </c>
      <c r="N605" s="17">
        <f t="shared" si="164"/>
        <v>0</v>
      </c>
      <c r="O605" s="17">
        <f t="shared" si="165"/>
        <v>313.70393921064175</v>
      </c>
      <c r="P605" s="26">
        <f t="shared" si="153"/>
        <v>8.7139983114067149E-2</v>
      </c>
      <c r="Q605" s="17">
        <f t="shared" si="166"/>
        <v>-35.967716125001964</v>
      </c>
      <c r="R605" s="17">
        <f t="shared" si="154"/>
        <v>9.99103225694499E-3</v>
      </c>
      <c r="S605" s="17">
        <f t="shared" si="155"/>
        <v>0</v>
      </c>
      <c r="T605" s="17">
        <f t="shared" si="156"/>
        <v>7.7148950857122159E-2</v>
      </c>
      <c r="U605">
        <f t="shared" si="167"/>
        <v>0</v>
      </c>
    </row>
    <row r="606" spans="1:21" x14ac:dyDescent="0.25">
      <c r="A606" s="4" t="s">
        <v>9</v>
      </c>
      <c r="B606" s="4">
        <v>595</v>
      </c>
      <c r="C606" s="4">
        <v>6</v>
      </c>
      <c r="D606" s="11">
        <v>0</v>
      </c>
      <c r="E606" s="23">
        <f t="shared" si="157"/>
        <v>0</v>
      </c>
      <c r="F606" s="17">
        <f t="shared" si="163"/>
        <v>0</v>
      </c>
      <c r="G606" s="17">
        <f t="shared" si="158"/>
        <v>0</v>
      </c>
      <c r="H606" s="17">
        <f t="shared" si="159"/>
        <v>64.049764778099998</v>
      </c>
      <c r="I606" s="17">
        <f t="shared" si="151"/>
        <v>0</v>
      </c>
      <c r="J606" s="17">
        <f t="shared" si="160"/>
        <v>64.049764778099998</v>
      </c>
      <c r="K606" s="17">
        <f t="shared" si="161"/>
        <v>0</v>
      </c>
      <c r="L606" s="17">
        <f t="shared" si="152"/>
        <v>0</v>
      </c>
      <c r="M606" s="17">
        <f t="shared" si="162"/>
        <v>0</v>
      </c>
      <c r="N606" s="17">
        <f t="shared" si="164"/>
        <v>0</v>
      </c>
      <c r="O606" s="17">
        <f t="shared" si="165"/>
        <v>313.70393921064175</v>
      </c>
      <c r="P606" s="26">
        <f t="shared" si="153"/>
        <v>8.7139983114067149E-2</v>
      </c>
      <c r="Q606" s="17">
        <f t="shared" si="166"/>
        <v>-35.967716125001964</v>
      </c>
      <c r="R606" s="17">
        <f t="shared" si="154"/>
        <v>9.99103225694499E-3</v>
      </c>
      <c r="S606" s="17">
        <f t="shared" si="155"/>
        <v>0</v>
      </c>
      <c r="T606" s="17">
        <f t="shared" si="156"/>
        <v>7.7148950857122159E-2</v>
      </c>
      <c r="U606">
        <f t="shared" si="167"/>
        <v>0</v>
      </c>
    </row>
    <row r="607" spans="1:21" x14ac:dyDescent="0.25">
      <c r="A607" s="4" t="s">
        <v>9</v>
      </c>
      <c r="B607" s="4">
        <v>596</v>
      </c>
      <c r="C607" s="4">
        <v>7</v>
      </c>
      <c r="D607" s="11">
        <v>0</v>
      </c>
      <c r="E607" s="23">
        <f t="shared" si="157"/>
        <v>0</v>
      </c>
      <c r="F607" s="17">
        <f t="shared" si="163"/>
        <v>0</v>
      </c>
      <c r="G607" s="17">
        <f t="shared" si="158"/>
        <v>0</v>
      </c>
      <c r="H607" s="17">
        <f t="shared" si="159"/>
        <v>64.049764778099998</v>
      </c>
      <c r="I607" s="17">
        <f t="shared" si="151"/>
        <v>0</v>
      </c>
      <c r="J607" s="17">
        <f t="shared" si="160"/>
        <v>64.049764778099998</v>
      </c>
      <c r="K607" s="17">
        <f t="shared" si="161"/>
        <v>0</v>
      </c>
      <c r="L607" s="17">
        <f t="shared" si="152"/>
        <v>0</v>
      </c>
      <c r="M607" s="17">
        <f t="shared" si="162"/>
        <v>0</v>
      </c>
      <c r="N607" s="17">
        <f t="shared" si="164"/>
        <v>0</v>
      </c>
      <c r="O607" s="17">
        <f t="shared" si="165"/>
        <v>313.70393921064175</v>
      </c>
      <c r="P607" s="26">
        <f t="shared" si="153"/>
        <v>8.7139983114067149E-2</v>
      </c>
      <c r="Q607" s="17">
        <f t="shared" si="166"/>
        <v>-35.967716125001964</v>
      </c>
      <c r="R607" s="17">
        <f t="shared" si="154"/>
        <v>9.99103225694499E-3</v>
      </c>
      <c r="S607" s="17">
        <f t="shared" si="155"/>
        <v>0</v>
      </c>
      <c r="T607" s="17">
        <f t="shared" si="156"/>
        <v>7.7148950857122159E-2</v>
      </c>
      <c r="U607">
        <f t="shared" si="167"/>
        <v>0</v>
      </c>
    </row>
    <row r="608" spans="1:21" x14ac:dyDescent="0.25">
      <c r="A608" s="4" t="s">
        <v>9</v>
      </c>
      <c r="B608" s="4">
        <v>597</v>
      </c>
      <c r="C608" s="4">
        <v>8</v>
      </c>
      <c r="D608" s="11">
        <v>0</v>
      </c>
      <c r="E608" s="23">
        <f t="shared" si="157"/>
        <v>0</v>
      </c>
      <c r="F608" s="17">
        <f t="shared" si="163"/>
        <v>0</v>
      </c>
      <c r="G608" s="17">
        <f t="shared" si="158"/>
        <v>0</v>
      </c>
      <c r="H608" s="17">
        <f t="shared" si="159"/>
        <v>64.049764778099998</v>
      </c>
      <c r="I608" s="17">
        <f t="shared" si="151"/>
        <v>0</v>
      </c>
      <c r="J608" s="17">
        <f t="shared" si="160"/>
        <v>64.049764778099998</v>
      </c>
      <c r="K608" s="17">
        <f t="shared" si="161"/>
        <v>0</v>
      </c>
      <c r="L608" s="17">
        <f t="shared" si="152"/>
        <v>0</v>
      </c>
      <c r="M608" s="17">
        <f t="shared" si="162"/>
        <v>0</v>
      </c>
      <c r="N608" s="17">
        <f t="shared" si="164"/>
        <v>0</v>
      </c>
      <c r="O608" s="17">
        <f t="shared" si="165"/>
        <v>313.70393921064175</v>
      </c>
      <c r="P608" s="26">
        <f t="shared" si="153"/>
        <v>8.7139983114067149E-2</v>
      </c>
      <c r="Q608" s="17">
        <f t="shared" si="166"/>
        <v>-35.967716125001964</v>
      </c>
      <c r="R608" s="17">
        <f t="shared" si="154"/>
        <v>9.99103225694499E-3</v>
      </c>
      <c r="S608" s="17">
        <f t="shared" si="155"/>
        <v>0</v>
      </c>
      <c r="T608" s="17">
        <f t="shared" si="156"/>
        <v>7.7148950857122159E-2</v>
      </c>
      <c r="U608">
        <f t="shared" si="167"/>
        <v>0</v>
      </c>
    </row>
    <row r="609" spans="1:21" x14ac:dyDescent="0.25">
      <c r="A609" s="4" t="s">
        <v>9</v>
      </c>
      <c r="B609" s="4">
        <v>598</v>
      </c>
      <c r="C609" s="4">
        <v>9</v>
      </c>
      <c r="D609" s="11">
        <v>0</v>
      </c>
      <c r="E609" s="23">
        <f t="shared" si="157"/>
        <v>0</v>
      </c>
      <c r="F609" s="17">
        <f t="shared" si="163"/>
        <v>0</v>
      </c>
      <c r="G609" s="17">
        <f t="shared" si="158"/>
        <v>0</v>
      </c>
      <c r="H609" s="17">
        <f t="shared" si="159"/>
        <v>64.049764778099998</v>
      </c>
      <c r="I609" s="17">
        <f t="shared" si="151"/>
        <v>0</v>
      </c>
      <c r="J609" s="17">
        <f t="shared" si="160"/>
        <v>64.049764778099998</v>
      </c>
      <c r="K609" s="17">
        <f t="shared" si="161"/>
        <v>0</v>
      </c>
      <c r="L609" s="17">
        <f t="shared" si="152"/>
        <v>0</v>
      </c>
      <c r="M609" s="17">
        <f t="shared" si="162"/>
        <v>0</v>
      </c>
      <c r="N609" s="17">
        <f t="shared" si="164"/>
        <v>0</v>
      </c>
      <c r="O609" s="17">
        <f t="shared" si="165"/>
        <v>313.70393921064175</v>
      </c>
      <c r="P609" s="26">
        <f t="shared" si="153"/>
        <v>8.7139983114067149E-2</v>
      </c>
      <c r="Q609" s="17">
        <f t="shared" si="166"/>
        <v>-35.967716125001964</v>
      </c>
      <c r="R609" s="17">
        <f t="shared" si="154"/>
        <v>9.99103225694499E-3</v>
      </c>
      <c r="S609" s="17">
        <f t="shared" si="155"/>
        <v>0</v>
      </c>
      <c r="T609" s="17">
        <f t="shared" si="156"/>
        <v>7.7148950857122159E-2</v>
      </c>
      <c r="U609">
        <f t="shared" si="167"/>
        <v>0</v>
      </c>
    </row>
    <row r="610" spans="1:21" x14ac:dyDescent="0.25">
      <c r="A610" s="4" t="s">
        <v>9</v>
      </c>
      <c r="B610" s="4">
        <v>599</v>
      </c>
      <c r="C610" s="4">
        <v>10</v>
      </c>
      <c r="D610" s="11">
        <v>0</v>
      </c>
      <c r="E610" s="23">
        <f t="shared" si="157"/>
        <v>0</v>
      </c>
      <c r="F610" s="17">
        <f t="shared" si="163"/>
        <v>0</v>
      </c>
      <c r="G610" s="17">
        <f t="shared" si="158"/>
        <v>0</v>
      </c>
      <c r="H610" s="17">
        <f t="shared" si="159"/>
        <v>64.049764778099998</v>
      </c>
      <c r="I610" s="17">
        <f t="shared" si="151"/>
        <v>0</v>
      </c>
      <c r="J610" s="17">
        <f t="shared" si="160"/>
        <v>64.049764778099998</v>
      </c>
      <c r="K610" s="17">
        <f t="shared" si="161"/>
        <v>0</v>
      </c>
      <c r="L610" s="17">
        <f t="shared" si="152"/>
        <v>0</v>
      </c>
      <c r="M610" s="17">
        <f t="shared" si="162"/>
        <v>0</v>
      </c>
      <c r="N610" s="17">
        <f t="shared" si="164"/>
        <v>0</v>
      </c>
      <c r="O610" s="17">
        <f t="shared" si="165"/>
        <v>313.70393921064175</v>
      </c>
      <c r="P610" s="26">
        <f t="shared" si="153"/>
        <v>8.7139983114067149E-2</v>
      </c>
      <c r="Q610" s="17">
        <f t="shared" si="166"/>
        <v>-35.967716125001964</v>
      </c>
      <c r="R610" s="17">
        <f t="shared" si="154"/>
        <v>9.99103225694499E-3</v>
      </c>
      <c r="S610" s="17">
        <f t="shared" si="155"/>
        <v>0</v>
      </c>
      <c r="T610" s="17">
        <f t="shared" si="156"/>
        <v>7.7148950857122159E-2</v>
      </c>
      <c r="U610">
        <f t="shared" si="167"/>
        <v>0</v>
      </c>
    </row>
    <row r="611" spans="1:21" x14ac:dyDescent="0.25">
      <c r="A611" s="4" t="s">
        <v>9</v>
      </c>
      <c r="B611" s="4">
        <v>600</v>
      </c>
      <c r="C611" s="4">
        <v>11</v>
      </c>
      <c r="D611" s="11">
        <v>0</v>
      </c>
      <c r="E611" s="23">
        <f t="shared" si="157"/>
        <v>0</v>
      </c>
      <c r="F611" s="17">
        <f t="shared" si="163"/>
        <v>9.2592592592592601E-2</v>
      </c>
      <c r="G611" s="17">
        <f t="shared" si="158"/>
        <v>0</v>
      </c>
      <c r="H611" s="17">
        <f t="shared" si="159"/>
        <v>64.049764778099998</v>
      </c>
      <c r="I611" s="17">
        <f t="shared" si="151"/>
        <v>26.666944444444447</v>
      </c>
      <c r="J611" s="17">
        <f t="shared" si="160"/>
        <v>90.716709222544438</v>
      </c>
      <c r="K611" s="17">
        <f t="shared" si="161"/>
        <v>0</v>
      </c>
      <c r="L611" s="17">
        <f t="shared" si="152"/>
        <v>0</v>
      </c>
      <c r="M611" s="17">
        <f t="shared" si="162"/>
        <v>0</v>
      </c>
      <c r="N611" s="17">
        <f t="shared" si="164"/>
        <v>0</v>
      </c>
      <c r="O611" s="17">
        <f t="shared" si="165"/>
        <v>313.70393921064175</v>
      </c>
      <c r="P611" s="26">
        <f t="shared" si="153"/>
        <v>8.7139983114067149E-2</v>
      </c>
      <c r="Q611" s="17">
        <f t="shared" si="166"/>
        <v>-35.967716125001964</v>
      </c>
      <c r="R611" s="17">
        <f t="shared" si="154"/>
        <v>9.99103225694499E-3</v>
      </c>
      <c r="S611" s="17">
        <f t="shared" si="155"/>
        <v>0</v>
      </c>
      <c r="T611" s="17">
        <f t="shared" si="156"/>
        <v>7.7148950857122159E-2</v>
      </c>
      <c r="U611">
        <f t="shared" si="167"/>
        <v>0</v>
      </c>
    </row>
    <row r="612" spans="1:21" x14ac:dyDescent="0.25">
      <c r="A612" s="4" t="s">
        <v>9</v>
      </c>
      <c r="B612" s="4">
        <v>601</v>
      </c>
      <c r="C612" s="4">
        <v>12</v>
      </c>
      <c r="D612" s="11">
        <v>1</v>
      </c>
      <c r="E612" s="23">
        <f t="shared" si="157"/>
        <v>0.27777777777777779</v>
      </c>
      <c r="F612" s="17">
        <f t="shared" si="163"/>
        <v>0.19444444444444445</v>
      </c>
      <c r="G612" s="17">
        <f t="shared" si="158"/>
        <v>2.1732565624863424E-2</v>
      </c>
      <c r="H612" s="17">
        <f t="shared" si="159"/>
        <v>64.049764778099998</v>
      </c>
      <c r="I612" s="17">
        <f t="shared" si="151"/>
        <v>56.000583333333331</v>
      </c>
      <c r="J612" s="17">
        <f t="shared" si="160"/>
        <v>120.07208067705818</v>
      </c>
      <c r="K612" s="17">
        <f t="shared" si="161"/>
        <v>3.3353355743627279E-2</v>
      </c>
      <c r="L612" s="17">
        <f t="shared" si="152"/>
        <v>0</v>
      </c>
      <c r="M612" s="17">
        <f t="shared" si="162"/>
        <v>1.1111226851851853E-2</v>
      </c>
      <c r="N612" s="17">
        <f t="shared" si="164"/>
        <v>6.2972222222222223E-3</v>
      </c>
      <c r="O612" s="17">
        <f t="shared" si="165"/>
        <v>313.73729256638535</v>
      </c>
      <c r="P612" s="26">
        <f t="shared" si="153"/>
        <v>8.7149247935107046E-2</v>
      </c>
      <c r="Q612" s="17">
        <f t="shared" si="166"/>
        <v>-35.967716125001964</v>
      </c>
      <c r="R612" s="17">
        <f t="shared" si="154"/>
        <v>9.99103225694499E-3</v>
      </c>
      <c r="S612" s="17">
        <f t="shared" si="155"/>
        <v>0</v>
      </c>
      <c r="T612" s="17">
        <f t="shared" si="156"/>
        <v>7.7158215678162057E-2</v>
      </c>
      <c r="U612">
        <f t="shared" si="167"/>
        <v>0</v>
      </c>
    </row>
    <row r="613" spans="1:21" x14ac:dyDescent="0.25">
      <c r="A613" s="4" t="s">
        <v>9</v>
      </c>
      <c r="B613" s="4">
        <v>602</v>
      </c>
      <c r="C613" s="4">
        <v>13</v>
      </c>
      <c r="D613" s="11">
        <v>2.1</v>
      </c>
      <c r="E613" s="23">
        <f t="shared" si="157"/>
        <v>0.58333333333333337</v>
      </c>
      <c r="F613" s="17">
        <f t="shared" si="163"/>
        <v>0.3518518518518518</v>
      </c>
      <c r="G613" s="17">
        <f t="shared" si="158"/>
        <v>9.5840614405647714E-2</v>
      </c>
      <c r="H613" s="17">
        <f t="shared" si="159"/>
        <v>64.049764778099998</v>
      </c>
      <c r="I613" s="17">
        <f t="shared" si="151"/>
        <v>101.33438888888887</v>
      </c>
      <c r="J613" s="17">
        <f t="shared" si="160"/>
        <v>165.47999428139451</v>
      </c>
      <c r="K613" s="17">
        <f t="shared" si="161"/>
        <v>9.6529996664146814E-2</v>
      </c>
      <c r="L613" s="17">
        <f t="shared" si="152"/>
        <v>0</v>
      </c>
      <c r="M613" s="17">
        <f t="shared" si="162"/>
        <v>4.9000510416666671E-2</v>
      </c>
      <c r="N613" s="17">
        <f t="shared" si="164"/>
        <v>1.3224166666666667E-2</v>
      </c>
      <c r="O613" s="17">
        <f t="shared" si="165"/>
        <v>313.83382256304952</v>
      </c>
      <c r="P613" s="26">
        <f t="shared" si="153"/>
        <v>8.7176061823069306E-2</v>
      </c>
      <c r="Q613" s="17">
        <f t="shared" si="166"/>
        <v>-35.967716125001964</v>
      </c>
      <c r="R613" s="17">
        <f t="shared" si="154"/>
        <v>9.99103225694499E-3</v>
      </c>
      <c r="S613" s="17">
        <f t="shared" si="155"/>
        <v>0</v>
      </c>
      <c r="T613" s="17">
        <f t="shared" si="156"/>
        <v>7.7185029566124316E-2</v>
      </c>
      <c r="U613">
        <f t="shared" si="167"/>
        <v>0</v>
      </c>
    </row>
    <row r="614" spans="1:21" x14ac:dyDescent="0.25">
      <c r="A614" s="4" t="s">
        <v>9</v>
      </c>
      <c r="B614" s="4">
        <v>603</v>
      </c>
      <c r="C614" s="4">
        <v>14</v>
      </c>
      <c r="D614" s="11">
        <v>4.8</v>
      </c>
      <c r="E614" s="23">
        <f t="shared" si="157"/>
        <v>1.3333333333333333</v>
      </c>
      <c r="F614" s="17">
        <f t="shared" si="163"/>
        <v>0.64814814814814803</v>
      </c>
      <c r="G614" s="17">
        <f t="shared" si="158"/>
        <v>0.50071831199685324</v>
      </c>
      <c r="H614" s="17">
        <f t="shared" si="159"/>
        <v>64.049764778099998</v>
      </c>
      <c r="I614" s="17">
        <f t="shared" si="151"/>
        <v>186.66861111111106</v>
      </c>
      <c r="J614" s="17">
        <f t="shared" si="160"/>
        <v>251.21909420120789</v>
      </c>
      <c r="K614" s="17">
        <f t="shared" si="161"/>
        <v>0.33495879226827718</v>
      </c>
      <c r="L614" s="17">
        <f t="shared" si="152"/>
        <v>0</v>
      </c>
      <c r="M614" s="17">
        <f t="shared" si="162"/>
        <v>0.25600266666666666</v>
      </c>
      <c r="N614" s="17">
        <f t="shared" si="164"/>
        <v>3.0226666666666666E-2</v>
      </c>
      <c r="O614" s="17">
        <f t="shared" si="165"/>
        <v>314.16878135531778</v>
      </c>
      <c r="P614" s="26">
        <f t="shared" si="153"/>
        <v>8.7269105932032714E-2</v>
      </c>
      <c r="Q614" s="17">
        <f t="shared" si="166"/>
        <v>-35.967716125001964</v>
      </c>
      <c r="R614" s="17">
        <f t="shared" si="154"/>
        <v>9.99103225694499E-3</v>
      </c>
      <c r="S614" s="17">
        <f t="shared" si="155"/>
        <v>0</v>
      </c>
      <c r="T614" s="17">
        <f t="shared" si="156"/>
        <v>7.7278073675087725E-2</v>
      </c>
      <c r="U614">
        <f t="shared" si="167"/>
        <v>0</v>
      </c>
    </row>
    <row r="615" spans="1:21" x14ac:dyDescent="0.25">
      <c r="A615" s="4" t="s">
        <v>9</v>
      </c>
      <c r="B615" s="4">
        <v>604</v>
      </c>
      <c r="C615" s="4">
        <v>15</v>
      </c>
      <c r="D615" s="11">
        <v>9.1</v>
      </c>
      <c r="E615" s="23">
        <f t="shared" si="157"/>
        <v>2.5277777777777777</v>
      </c>
      <c r="F615" s="17">
        <f t="shared" si="163"/>
        <v>0.87037037037037057</v>
      </c>
      <c r="G615" s="17">
        <f t="shared" si="158"/>
        <v>1.7996737593949397</v>
      </c>
      <c r="H615" s="17">
        <f t="shared" si="159"/>
        <v>64.049764778099998</v>
      </c>
      <c r="I615" s="17">
        <f t="shared" si="151"/>
        <v>250.66927777777784</v>
      </c>
      <c r="J615" s="17">
        <f t="shared" si="160"/>
        <v>316.51871631527274</v>
      </c>
      <c r="K615" s="17">
        <f t="shared" si="161"/>
        <v>0.80008897735249496</v>
      </c>
      <c r="L615" s="17">
        <f t="shared" si="152"/>
        <v>0</v>
      </c>
      <c r="M615" s="17">
        <f t="shared" si="162"/>
        <v>0.92012069560185172</v>
      </c>
      <c r="N615" s="17">
        <f t="shared" si="164"/>
        <v>5.7304722222222215E-2</v>
      </c>
      <c r="O615" s="17">
        <f t="shared" si="165"/>
        <v>314.96887033267029</v>
      </c>
      <c r="P615" s="26">
        <f t="shared" si="153"/>
        <v>8.7491352870186195E-2</v>
      </c>
      <c r="Q615" s="17">
        <f t="shared" si="166"/>
        <v>-35.967716125001964</v>
      </c>
      <c r="R615" s="17">
        <f t="shared" si="154"/>
        <v>9.99103225694499E-3</v>
      </c>
      <c r="S615" s="17">
        <f t="shared" si="155"/>
        <v>0</v>
      </c>
      <c r="T615" s="17">
        <f t="shared" si="156"/>
        <v>7.7500320613241205E-2</v>
      </c>
      <c r="U615">
        <f t="shared" si="167"/>
        <v>0</v>
      </c>
    </row>
    <row r="616" spans="1:21" x14ac:dyDescent="0.25">
      <c r="A616" s="4" t="s">
        <v>9</v>
      </c>
      <c r="B616" s="4">
        <v>605</v>
      </c>
      <c r="C616" s="4">
        <v>16</v>
      </c>
      <c r="D616" s="11">
        <v>14.2</v>
      </c>
      <c r="E616" s="23">
        <f t="shared" si="157"/>
        <v>3.9444444444444446</v>
      </c>
      <c r="F616" s="17">
        <f t="shared" si="163"/>
        <v>0.99074074074074081</v>
      </c>
      <c r="G616" s="17">
        <f t="shared" si="158"/>
        <v>4.3821545325974611</v>
      </c>
      <c r="H616" s="17">
        <f t="shared" si="159"/>
        <v>64.049764778099998</v>
      </c>
      <c r="I616" s="17">
        <f t="shared" si="151"/>
        <v>285.33630555555555</v>
      </c>
      <c r="J616" s="17">
        <f t="shared" si="160"/>
        <v>353.76822486625304</v>
      </c>
      <c r="K616" s="17">
        <f t="shared" si="161"/>
        <v>1.3954191091946648</v>
      </c>
      <c r="L616" s="17">
        <f t="shared" si="152"/>
        <v>0</v>
      </c>
      <c r="M616" s="17">
        <f t="shared" si="162"/>
        <v>2.2404677824074075</v>
      </c>
      <c r="N616" s="17">
        <f t="shared" si="164"/>
        <v>8.9420555555555559E-2</v>
      </c>
      <c r="O616" s="17">
        <f t="shared" si="165"/>
        <v>316.36428944186497</v>
      </c>
      <c r="P616" s="26">
        <f t="shared" si="153"/>
        <v>8.787896928940693E-2</v>
      </c>
      <c r="Q616" s="17">
        <f t="shared" si="166"/>
        <v>-35.967716125001964</v>
      </c>
      <c r="R616" s="17">
        <f t="shared" si="154"/>
        <v>9.99103225694499E-3</v>
      </c>
      <c r="S616" s="17">
        <f t="shared" si="155"/>
        <v>0</v>
      </c>
      <c r="T616" s="17">
        <f t="shared" si="156"/>
        <v>7.788793703246194E-2</v>
      </c>
      <c r="U616">
        <f t="shared" si="167"/>
        <v>0</v>
      </c>
    </row>
    <row r="617" spans="1:21" x14ac:dyDescent="0.25">
      <c r="A617" s="4" t="s">
        <v>9</v>
      </c>
      <c r="B617" s="4">
        <v>606</v>
      </c>
      <c r="C617" s="4">
        <v>17</v>
      </c>
      <c r="D617" s="11">
        <v>19.8</v>
      </c>
      <c r="E617" s="23">
        <f t="shared" si="157"/>
        <v>5.5</v>
      </c>
      <c r="F617" s="17">
        <f t="shared" si="163"/>
        <v>1.0462962962962961</v>
      </c>
      <c r="G617" s="17">
        <f t="shared" si="158"/>
        <v>8.5200350275714563</v>
      </c>
      <c r="H617" s="17">
        <f t="shared" si="159"/>
        <v>64.049764778099998</v>
      </c>
      <c r="I617" s="17">
        <f t="shared" si="151"/>
        <v>301.33647222222214</v>
      </c>
      <c r="J617" s="17">
        <f t="shared" si="160"/>
        <v>373.90627202789358</v>
      </c>
      <c r="K617" s="17">
        <f t="shared" si="161"/>
        <v>2.0564844961534146</v>
      </c>
      <c r="L617" s="17">
        <f t="shared" si="152"/>
        <v>0</v>
      </c>
      <c r="M617" s="17">
        <f t="shared" si="162"/>
        <v>4.3560453749999999</v>
      </c>
      <c r="N617" s="17">
        <f t="shared" si="164"/>
        <v>0.12468499999999999</v>
      </c>
      <c r="O617" s="17">
        <f t="shared" si="165"/>
        <v>318.42077393801839</v>
      </c>
      <c r="P617" s="26">
        <f>O617/3600</f>
        <v>8.8450214982782882E-2</v>
      </c>
      <c r="Q617" s="17">
        <f t="shared" si="166"/>
        <v>-35.967716125001964</v>
      </c>
      <c r="R617" s="17">
        <f t="shared" si="154"/>
        <v>9.99103225694499E-3</v>
      </c>
      <c r="S617" s="17">
        <f t="shared" si="155"/>
        <v>0</v>
      </c>
      <c r="T617" s="17">
        <f t="shared" si="156"/>
        <v>7.8459182725837892E-2</v>
      </c>
      <c r="U617">
        <f t="shared" si="167"/>
        <v>0</v>
      </c>
    </row>
    <row r="618" spans="1:21" x14ac:dyDescent="0.25">
      <c r="A618" s="4" t="s">
        <v>9</v>
      </c>
      <c r="B618" s="4">
        <v>607</v>
      </c>
      <c r="C618" s="4">
        <v>18</v>
      </c>
      <c r="D618" s="11">
        <v>25.5</v>
      </c>
      <c r="E618" s="23">
        <f t="shared" si="157"/>
        <v>7.083333333333333</v>
      </c>
      <c r="F618" s="17">
        <f t="shared" si="163"/>
        <v>0.99074074074074048</v>
      </c>
      <c r="G618" s="17">
        <f t="shared" si="158"/>
        <v>14.131600797567438</v>
      </c>
      <c r="H618" s="17">
        <f t="shared" si="159"/>
        <v>64.049764778099998</v>
      </c>
      <c r="I618" s="17">
        <f t="shared" si="151"/>
        <v>285.33630555555544</v>
      </c>
      <c r="J618" s="17">
        <f t="shared" si="160"/>
        <v>363.51767113122287</v>
      </c>
      <c r="K618" s="17">
        <f t="shared" si="161"/>
        <v>2.5749168371794955</v>
      </c>
      <c r="L618" s="17">
        <f t="shared" si="152"/>
        <v>0</v>
      </c>
      <c r="M618" s="17">
        <f t="shared" si="162"/>
        <v>7.2250752604166655</v>
      </c>
      <c r="N618" s="17">
        <f t="shared" si="164"/>
        <v>0.16057916666666666</v>
      </c>
      <c r="O618" s="17">
        <f t="shared" si="165"/>
        <v>320.99569077519789</v>
      </c>
      <c r="P618" s="26">
        <f t="shared" si="153"/>
        <v>8.9165469659777188E-2</v>
      </c>
      <c r="Q618" s="17">
        <f t="shared" si="166"/>
        <v>-35.967716125001964</v>
      </c>
      <c r="R618" s="17">
        <f t="shared" si="154"/>
        <v>9.99103225694499E-3</v>
      </c>
      <c r="S618" s="17">
        <f t="shared" si="155"/>
        <v>0</v>
      </c>
      <c r="T618" s="17">
        <f t="shared" si="156"/>
        <v>7.9174437402832198E-2</v>
      </c>
      <c r="U618">
        <f t="shared" si="167"/>
        <v>0</v>
      </c>
    </row>
    <row r="619" spans="1:21" x14ac:dyDescent="0.25">
      <c r="A619" s="4" t="s">
        <v>9</v>
      </c>
      <c r="B619" s="4">
        <v>608</v>
      </c>
      <c r="C619" s="4">
        <v>19</v>
      </c>
      <c r="D619" s="11">
        <v>30.5</v>
      </c>
      <c r="E619" s="23">
        <f t="shared" si="157"/>
        <v>8.4722222222222214</v>
      </c>
      <c r="F619" s="17">
        <f t="shared" si="163"/>
        <v>0.86111111111111105</v>
      </c>
      <c r="G619" s="17">
        <f t="shared" si="158"/>
        <v>20.216719172529196</v>
      </c>
      <c r="H619" s="17">
        <f t="shared" si="159"/>
        <v>64.049764778099998</v>
      </c>
      <c r="I619" s="17">
        <f t="shared" si="151"/>
        <v>248.00258333333329</v>
      </c>
      <c r="J619" s="17">
        <f t="shared" si="160"/>
        <v>332.2690672839625</v>
      </c>
      <c r="K619" s="17">
        <f t="shared" si="161"/>
        <v>2.8150573756002375</v>
      </c>
      <c r="L619" s="17">
        <f t="shared" si="152"/>
        <v>0</v>
      </c>
      <c r="M619" s="17">
        <f t="shared" si="162"/>
        <v>10.336218778935184</v>
      </c>
      <c r="N619" s="17">
        <f t="shared" si="164"/>
        <v>0.19206527777777777</v>
      </c>
      <c r="O619" s="17">
        <f t="shared" si="165"/>
        <v>323.81074815079813</v>
      </c>
      <c r="P619" s="26">
        <f t="shared" si="153"/>
        <v>8.9947430041888377E-2</v>
      </c>
      <c r="Q619" s="17">
        <f t="shared" si="166"/>
        <v>-35.967716125001964</v>
      </c>
      <c r="R619" s="17">
        <f t="shared" si="154"/>
        <v>9.99103225694499E-3</v>
      </c>
      <c r="S619" s="17">
        <f t="shared" si="155"/>
        <v>0</v>
      </c>
      <c r="T619" s="17">
        <f t="shared" si="156"/>
        <v>7.9956397784943387E-2</v>
      </c>
      <c r="U619">
        <f t="shared" si="167"/>
        <v>0</v>
      </c>
    </row>
    <row r="620" spans="1:21" x14ac:dyDescent="0.25">
      <c r="A620" s="4" t="s">
        <v>9</v>
      </c>
      <c r="B620" s="4">
        <v>609</v>
      </c>
      <c r="C620" s="4">
        <v>20</v>
      </c>
      <c r="D620" s="11">
        <v>34.799999999999997</v>
      </c>
      <c r="E620" s="23">
        <f t="shared" si="157"/>
        <v>9.6666666666666661</v>
      </c>
      <c r="F620" s="17">
        <f t="shared" si="163"/>
        <v>0.76851851851851904</v>
      </c>
      <c r="G620" s="17">
        <f t="shared" si="158"/>
        <v>26.319006274334594</v>
      </c>
      <c r="H620" s="17">
        <f t="shared" si="159"/>
        <v>64.049764778099998</v>
      </c>
      <c r="I620" s="17">
        <f t="shared" si="151"/>
        <v>221.33563888888904</v>
      </c>
      <c r="J620" s="17">
        <f t="shared" si="160"/>
        <v>311.70440994132366</v>
      </c>
      <c r="K620" s="17">
        <f t="shared" si="161"/>
        <v>3.0131426294327954</v>
      </c>
      <c r="L620" s="17">
        <f t="shared" si="152"/>
        <v>0</v>
      </c>
      <c r="M620" s="17">
        <f t="shared" si="162"/>
        <v>13.456140166666664</v>
      </c>
      <c r="N620" s="17">
        <f t="shared" si="164"/>
        <v>0.2191433333333333</v>
      </c>
      <c r="O620" s="17">
        <f t="shared" si="165"/>
        <v>326.82389078023095</v>
      </c>
      <c r="P620" s="26">
        <f t="shared" si="153"/>
        <v>9.0784414105619715E-2</v>
      </c>
      <c r="Q620" s="17">
        <f t="shared" si="166"/>
        <v>-35.967716125001964</v>
      </c>
      <c r="R620" s="17">
        <f t="shared" si="154"/>
        <v>9.99103225694499E-3</v>
      </c>
      <c r="S620" s="17">
        <f t="shared" si="155"/>
        <v>0</v>
      </c>
      <c r="T620" s="17">
        <f t="shared" si="156"/>
        <v>8.0793381848674725E-2</v>
      </c>
      <c r="U620">
        <f t="shared" si="167"/>
        <v>0</v>
      </c>
    </row>
    <row r="621" spans="1:21" x14ac:dyDescent="0.25">
      <c r="A621" s="4" t="s">
        <v>9</v>
      </c>
      <c r="B621" s="4">
        <v>610</v>
      </c>
      <c r="C621" s="4">
        <v>21</v>
      </c>
      <c r="D621" s="11">
        <v>38.799999999999997</v>
      </c>
      <c r="E621" s="23">
        <f t="shared" si="157"/>
        <v>10.777777777777779</v>
      </c>
      <c r="F621" s="17">
        <f t="shared" si="163"/>
        <v>0.75</v>
      </c>
      <c r="G621" s="17">
        <f t="shared" si="158"/>
        <v>32.717073594294391</v>
      </c>
      <c r="H621" s="17">
        <f t="shared" si="159"/>
        <v>64.049764778099998</v>
      </c>
      <c r="I621" s="17">
        <f t="shared" si="151"/>
        <v>216.00225</v>
      </c>
      <c r="J621" s="17">
        <f t="shared" si="160"/>
        <v>312.76908837239438</v>
      </c>
      <c r="K621" s="17">
        <f t="shared" si="161"/>
        <v>3.370955730235806</v>
      </c>
      <c r="L621" s="17">
        <f t="shared" si="152"/>
        <v>0</v>
      </c>
      <c r="M621" s="17">
        <f t="shared" si="162"/>
        <v>16.727285351851855</v>
      </c>
      <c r="N621" s="17">
        <f t="shared" si="164"/>
        <v>0.24433222222222223</v>
      </c>
      <c r="O621" s="17">
        <f t="shared" si="165"/>
        <v>330.19484651046673</v>
      </c>
      <c r="P621" s="26">
        <f t="shared" si="153"/>
        <v>9.1720790697351867E-2</v>
      </c>
      <c r="Q621" s="17">
        <f t="shared" si="166"/>
        <v>-35.967716125001964</v>
      </c>
      <c r="R621" s="17">
        <f t="shared" si="154"/>
        <v>9.99103225694499E-3</v>
      </c>
      <c r="S621" s="17">
        <f t="shared" si="155"/>
        <v>0</v>
      </c>
      <c r="T621" s="17">
        <f t="shared" si="156"/>
        <v>8.1729758440406877E-2</v>
      </c>
      <c r="U621">
        <f t="shared" si="167"/>
        <v>0</v>
      </c>
    </row>
    <row r="622" spans="1:21" x14ac:dyDescent="0.25">
      <c r="A622" s="4" t="s">
        <v>9</v>
      </c>
      <c r="B622" s="4">
        <v>611</v>
      </c>
      <c r="C622" s="4">
        <v>22</v>
      </c>
      <c r="D622" s="11">
        <v>42.9</v>
      </c>
      <c r="E622" s="23">
        <f t="shared" si="157"/>
        <v>11.916666666666666</v>
      </c>
      <c r="F622" s="17">
        <f t="shared" si="163"/>
        <v>0.70370370370370361</v>
      </c>
      <c r="G622" s="17">
        <f t="shared" si="158"/>
        <v>39.996831101654884</v>
      </c>
      <c r="H622" s="17">
        <f t="shared" si="159"/>
        <v>64.049764778099998</v>
      </c>
      <c r="I622" s="17">
        <f t="shared" si="151"/>
        <v>202.66877777777773</v>
      </c>
      <c r="J622" s="17">
        <f t="shared" si="160"/>
        <v>306.71537365753261</v>
      </c>
      <c r="K622" s="17">
        <f t="shared" si="161"/>
        <v>3.6550248694189298</v>
      </c>
      <c r="L622" s="17">
        <f t="shared" si="152"/>
        <v>0</v>
      </c>
      <c r="M622" s="17">
        <f t="shared" si="162"/>
        <v>20.449213010416663</v>
      </c>
      <c r="N622" s="17">
        <f t="shared" si="164"/>
        <v>0.27015083333333328</v>
      </c>
      <c r="O622" s="17">
        <f t="shared" si="165"/>
        <v>333.84987137988566</v>
      </c>
      <c r="P622" s="26">
        <f t="shared" si="153"/>
        <v>9.2736075383301572E-2</v>
      </c>
      <c r="Q622" s="17">
        <f t="shared" si="166"/>
        <v>-35.967716125001964</v>
      </c>
      <c r="R622" s="17">
        <f t="shared" si="154"/>
        <v>9.99103225694499E-3</v>
      </c>
      <c r="S622" s="17">
        <f t="shared" si="155"/>
        <v>0</v>
      </c>
      <c r="T622" s="17">
        <f t="shared" si="156"/>
        <v>8.2745043126356582E-2</v>
      </c>
      <c r="U622">
        <f t="shared" si="167"/>
        <v>0</v>
      </c>
    </row>
    <row r="623" spans="1:21" x14ac:dyDescent="0.25">
      <c r="A623" s="4" t="s">
        <v>9</v>
      </c>
      <c r="B623" s="4">
        <v>612</v>
      </c>
      <c r="C623" s="4">
        <v>23</v>
      </c>
      <c r="D623" s="11">
        <v>46.4</v>
      </c>
      <c r="E623" s="23">
        <f t="shared" si="157"/>
        <v>12.888888888888889</v>
      </c>
      <c r="F623" s="17">
        <f t="shared" si="163"/>
        <v>0.5</v>
      </c>
      <c r="G623" s="17">
        <f t="shared" si="158"/>
        <v>46.789344487705954</v>
      </c>
      <c r="H623" s="17">
        <f t="shared" si="159"/>
        <v>64.049764778099998</v>
      </c>
      <c r="I623" s="17">
        <f t="shared" si="151"/>
        <v>144.00149999999999</v>
      </c>
      <c r="J623" s="17">
        <f t="shared" si="160"/>
        <v>254.84060926580594</v>
      </c>
      <c r="K623" s="17">
        <f t="shared" si="161"/>
        <v>3.2846122972037208</v>
      </c>
      <c r="L623" s="17">
        <f t="shared" si="152"/>
        <v>0</v>
      </c>
      <c r="M623" s="17">
        <f t="shared" si="162"/>
        <v>23.922026962962963</v>
      </c>
      <c r="N623" s="17">
        <f t="shared" si="164"/>
        <v>0.29219111111111112</v>
      </c>
      <c r="O623" s="17">
        <f t="shared" si="165"/>
        <v>337.13448367708935</v>
      </c>
      <c r="P623" s="26">
        <f t="shared" si="153"/>
        <v>9.364846768808037E-2</v>
      </c>
      <c r="Q623" s="17">
        <f t="shared" si="166"/>
        <v>-35.967716125001964</v>
      </c>
      <c r="R623" s="17">
        <f t="shared" si="154"/>
        <v>9.99103225694499E-3</v>
      </c>
      <c r="S623" s="17">
        <f t="shared" si="155"/>
        <v>0</v>
      </c>
      <c r="T623" s="17">
        <f t="shared" si="156"/>
        <v>8.365743543113538E-2</v>
      </c>
      <c r="U623">
        <f t="shared" si="167"/>
        <v>0</v>
      </c>
    </row>
    <row r="624" spans="1:21" x14ac:dyDescent="0.25">
      <c r="A624" s="4" t="s">
        <v>9</v>
      </c>
      <c r="B624" s="4">
        <v>613</v>
      </c>
      <c r="C624" s="4">
        <v>24</v>
      </c>
      <c r="D624" s="11">
        <v>48.3</v>
      </c>
      <c r="E624" s="23">
        <f t="shared" si="157"/>
        <v>13.416666666666666</v>
      </c>
      <c r="F624" s="17">
        <f t="shared" si="163"/>
        <v>0.2129629629629631</v>
      </c>
      <c r="G624" s="17">
        <f t="shared" si="158"/>
        <v>50.699685020587623</v>
      </c>
      <c r="H624" s="17">
        <f t="shared" si="159"/>
        <v>64.049764778099998</v>
      </c>
      <c r="I624" s="17">
        <f t="shared" si="151"/>
        <v>61.333972222222258</v>
      </c>
      <c r="J624" s="17">
        <f t="shared" si="160"/>
        <v>176.08342202090989</v>
      </c>
      <c r="K624" s="17">
        <f t="shared" si="161"/>
        <v>2.362452578780541</v>
      </c>
      <c r="L624" s="17">
        <f t="shared" si="152"/>
        <v>0</v>
      </c>
      <c r="M624" s="17">
        <f t="shared" si="162"/>
        <v>25.921270010416663</v>
      </c>
      <c r="N624" s="17">
        <f t="shared" si="164"/>
        <v>0.30415583333333329</v>
      </c>
      <c r="O624" s="17">
        <f t="shared" si="165"/>
        <v>339.49693625586991</v>
      </c>
      <c r="P624" s="26">
        <f t="shared" si="153"/>
        <v>9.4304704515519422E-2</v>
      </c>
      <c r="Q624" s="17">
        <f t="shared" si="166"/>
        <v>-35.967716125001964</v>
      </c>
      <c r="R624" s="17">
        <f t="shared" si="154"/>
        <v>9.99103225694499E-3</v>
      </c>
      <c r="S624" s="17">
        <f t="shared" si="155"/>
        <v>0</v>
      </c>
      <c r="T624" s="17">
        <f t="shared" si="156"/>
        <v>8.4313672258574432E-2</v>
      </c>
      <c r="U624">
        <f t="shared" si="167"/>
        <v>0</v>
      </c>
    </row>
    <row r="625" spans="1:21" x14ac:dyDescent="0.25">
      <c r="A625" s="4" t="s">
        <v>9</v>
      </c>
      <c r="B625" s="4">
        <v>614</v>
      </c>
      <c r="C625" s="4">
        <v>25</v>
      </c>
      <c r="D625" s="11">
        <v>48.7</v>
      </c>
      <c r="E625" s="23">
        <f t="shared" si="157"/>
        <v>13.527777777777779</v>
      </c>
      <c r="F625" s="17">
        <f t="shared" si="163"/>
        <v>1.8518518518518452E-2</v>
      </c>
      <c r="G625" s="17">
        <f t="shared" si="158"/>
        <v>51.542908566832331</v>
      </c>
      <c r="H625" s="17">
        <f t="shared" si="159"/>
        <v>64.049764778099998</v>
      </c>
      <c r="I625" s="17">
        <f t="shared" si="151"/>
        <v>5.3333888888888694</v>
      </c>
      <c r="J625" s="17">
        <f t="shared" si="160"/>
        <v>120.9260622338212</v>
      </c>
      <c r="K625" s="17">
        <f t="shared" si="161"/>
        <v>1.6358608974408591</v>
      </c>
      <c r="L625" s="17">
        <f t="shared" si="152"/>
        <v>0</v>
      </c>
      <c r="M625" s="17">
        <f t="shared" si="162"/>
        <v>26.352385612268517</v>
      </c>
      <c r="N625" s="17">
        <f t="shared" si="164"/>
        <v>0.30667472222222225</v>
      </c>
      <c r="O625" s="17">
        <f t="shared" si="165"/>
        <v>341.13279715331078</v>
      </c>
      <c r="P625" s="26">
        <f t="shared" si="153"/>
        <v>9.4759110320364104E-2</v>
      </c>
      <c r="Q625" s="17">
        <f t="shared" si="166"/>
        <v>-35.967716125001964</v>
      </c>
      <c r="R625" s="17">
        <f t="shared" si="154"/>
        <v>9.99103225694499E-3</v>
      </c>
      <c r="S625" s="17">
        <f t="shared" si="155"/>
        <v>0</v>
      </c>
      <c r="T625" s="17">
        <f t="shared" si="156"/>
        <v>8.4768078063419114E-2</v>
      </c>
      <c r="U625">
        <f t="shared" si="167"/>
        <v>0</v>
      </c>
    </row>
    <row r="626" spans="1:21" x14ac:dyDescent="0.25">
      <c r="A626" s="4" t="s">
        <v>9</v>
      </c>
      <c r="B626" s="4">
        <v>615</v>
      </c>
      <c r="C626" s="4">
        <v>26</v>
      </c>
      <c r="D626" s="11">
        <v>48.5</v>
      </c>
      <c r="E626" s="23">
        <f t="shared" si="157"/>
        <v>13.472222222222221</v>
      </c>
      <c r="F626" s="17">
        <f t="shared" si="163"/>
        <v>-2.7777777777777974E-2</v>
      </c>
      <c r="G626" s="17">
        <f t="shared" si="158"/>
        <v>51.120427491084975</v>
      </c>
      <c r="H626" s="17">
        <f t="shared" si="159"/>
        <v>64.049764778099998</v>
      </c>
      <c r="I626" s="17">
        <f t="shared" si="151"/>
        <v>-8.0000833333333894</v>
      </c>
      <c r="J626" s="17">
        <f t="shared" si="160"/>
        <v>107.17010893585159</v>
      </c>
      <c r="K626" s="17">
        <f t="shared" si="161"/>
        <v>1.443819523163556</v>
      </c>
      <c r="L626" s="17">
        <f t="shared" si="152"/>
        <v>0</v>
      </c>
      <c r="M626" s="17">
        <f t="shared" si="162"/>
        <v>26.136383362268518</v>
      </c>
      <c r="N626" s="17">
        <f t="shared" si="164"/>
        <v>0.30541527777777777</v>
      </c>
      <c r="O626" s="17">
        <f t="shared" si="165"/>
        <v>342.57661667647432</v>
      </c>
      <c r="P626" s="26">
        <f t="shared" si="153"/>
        <v>9.5160171299020643E-2</v>
      </c>
      <c r="Q626" s="17">
        <f t="shared" si="166"/>
        <v>-35.967716125001964</v>
      </c>
      <c r="R626" s="17">
        <f t="shared" si="154"/>
        <v>9.99103225694499E-3</v>
      </c>
      <c r="S626" s="17">
        <f t="shared" si="155"/>
        <v>0</v>
      </c>
      <c r="T626" s="17">
        <f t="shared" si="156"/>
        <v>8.5169139042075653E-2</v>
      </c>
      <c r="U626">
        <f t="shared" si="167"/>
        <v>0</v>
      </c>
    </row>
    <row r="627" spans="1:21" x14ac:dyDescent="0.25">
      <c r="A627" s="4" t="s">
        <v>9</v>
      </c>
      <c r="B627" s="4">
        <v>616</v>
      </c>
      <c r="C627" s="4">
        <v>27</v>
      </c>
      <c r="D627" s="11">
        <v>48.4</v>
      </c>
      <c r="E627" s="23">
        <f t="shared" si="157"/>
        <v>13.444444444444445</v>
      </c>
      <c r="F627" s="17">
        <f t="shared" si="163"/>
        <v>-2.7777777777777384E-2</v>
      </c>
      <c r="G627" s="17">
        <f t="shared" si="158"/>
        <v>50.909838930180058</v>
      </c>
      <c r="H627" s="17">
        <f t="shared" si="159"/>
        <v>64.049764778099998</v>
      </c>
      <c r="I627" s="17">
        <f t="shared" si="151"/>
        <v>-8.0000833333332189</v>
      </c>
      <c r="J627" s="17">
        <f t="shared" si="160"/>
        <v>106.95952037494683</v>
      </c>
      <c r="K627" s="17">
        <f t="shared" si="161"/>
        <v>1.4380113294853965</v>
      </c>
      <c r="L627" s="17">
        <f t="shared" si="152"/>
        <v>0</v>
      </c>
      <c r="M627" s="17">
        <f t="shared" si="162"/>
        <v>26.028715574074074</v>
      </c>
      <c r="N627" s="17">
        <f t="shared" si="164"/>
        <v>0.30478555555555553</v>
      </c>
      <c r="O627" s="17">
        <f t="shared" si="165"/>
        <v>344.01462800595971</v>
      </c>
      <c r="P627" s="26">
        <f t="shared" si="153"/>
        <v>9.5559618890544359E-2</v>
      </c>
      <c r="Q627" s="17">
        <f t="shared" si="166"/>
        <v>-35.967716125001964</v>
      </c>
      <c r="R627" s="17">
        <f t="shared" si="154"/>
        <v>9.99103225694499E-3</v>
      </c>
      <c r="S627" s="17">
        <f t="shared" si="155"/>
        <v>0</v>
      </c>
      <c r="T627" s="17">
        <f t="shared" si="156"/>
        <v>8.5568586633599369E-2</v>
      </c>
      <c r="U627">
        <f t="shared" si="167"/>
        <v>0</v>
      </c>
    </row>
    <row r="628" spans="1:21" x14ac:dyDescent="0.25">
      <c r="A628" s="4" t="s">
        <v>9</v>
      </c>
      <c r="B628" s="4">
        <v>617</v>
      </c>
      <c r="C628" s="4">
        <v>28</v>
      </c>
      <c r="D628" s="11">
        <v>48.2</v>
      </c>
      <c r="E628" s="23">
        <f t="shared" si="157"/>
        <v>13.388888888888889</v>
      </c>
      <c r="F628" s="17">
        <f t="shared" si="163"/>
        <v>-5.5555555555555358E-2</v>
      </c>
      <c r="G628" s="17">
        <f t="shared" si="158"/>
        <v>50.489965762307698</v>
      </c>
      <c r="H628" s="17">
        <f t="shared" si="159"/>
        <v>64.049764778099998</v>
      </c>
      <c r="I628" s="17">
        <f t="shared" si="151"/>
        <v>-16.000166666666608</v>
      </c>
      <c r="J628" s="17">
        <f t="shared" si="160"/>
        <v>98.539563873741088</v>
      </c>
      <c r="K628" s="17">
        <f t="shared" si="161"/>
        <v>1.319335271865089</v>
      </c>
      <c r="L628" s="17">
        <f t="shared" si="152"/>
        <v>0</v>
      </c>
      <c r="M628" s="17">
        <f t="shared" si="162"/>
        <v>25.814046671296296</v>
      </c>
      <c r="N628" s="17">
        <f t="shared" si="164"/>
        <v>0.30352611111111111</v>
      </c>
      <c r="O628" s="17">
        <f t="shared" si="165"/>
        <v>345.33396327782481</v>
      </c>
      <c r="P628" s="26">
        <f t="shared" si="153"/>
        <v>9.5926100910506892E-2</v>
      </c>
      <c r="Q628" s="17">
        <f t="shared" si="166"/>
        <v>-35.967716125001964</v>
      </c>
      <c r="R628" s="17">
        <f t="shared" si="154"/>
        <v>9.99103225694499E-3</v>
      </c>
      <c r="S628" s="17">
        <f t="shared" si="155"/>
        <v>0</v>
      </c>
      <c r="T628" s="17">
        <f t="shared" si="156"/>
        <v>8.5935068653561902E-2</v>
      </c>
      <c r="U628">
        <f t="shared" si="167"/>
        <v>0</v>
      </c>
    </row>
    <row r="629" spans="1:21" x14ac:dyDescent="0.25">
      <c r="A629" s="4" t="s">
        <v>9</v>
      </c>
      <c r="B629" s="4">
        <v>618</v>
      </c>
      <c r="C629" s="4">
        <v>29</v>
      </c>
      <c r="D629" s="11">
        <v>47.8</v>
      </c>
      <c r="E629" s="23">
        <f t="shared" si="157"/>
        <v>13.277777777777779</v>
      </c>
      <c r="F629" s="17">
        <f t="shared" si="163"/>
        <v>-0.11111111111111131</v>
      </c>
      <c r="G629" s="17">
        <f t="shared" si="158"/>
        <v>49.655435242312947</v>
      </c>
      <c r="H629" s="17">
        <f t="shared" si="159"/>
        <v>64.049764778099998</v>
      </c>
      <c r="I629" s="17">
        <f t="shared" si="151"/>
        <v>-32.000333333333387</v>
      </c>
      <c r="J629" s="17">
        <f t="shared" si="160"/>
        <v>81.704866687079559</v>
      </c>
      <c r="K629" s="17">
        <f t="shared" si="161"/>
        <v>1.0848590632340007</v>
      </c>
      <c r="L629" s="17">
        <f t="shared" si="152"/>
        <v>0</v>
      </c>
      <c r="M629" s="17">
        <f t="shared" si="162"/>
        <v>25.387375560185184</v>
      </c>
      <c r="N629" s="17">
        <f t="shared" si="164"/>
        <v>0.3010072222222222</v>
      </c>
      <c r="O629" s="17">
        <f t="shared" si="165"/>
        <v>346.41882234105879</v>
      </c>
      <c r="P629" s="26">
        <f t="shared" si="153"/>
        <v>9.6227450650294102E-2</v>
      </c>
      <c r="Q629" s="17">
        <f t="shared" si="166"/>
        <v>-35.967716125001964</v>
      </c>
      <c r="R629" s="17">
        <f t="shared" si="154"/>
        <v>9.99103225694499E-3</v>
      </c>
      <c r="S629" s="17">
        <f t="shared" si="155"/>
        <v>0</v>
      </c>
      <c r="T629" s="17">
        <f t="shared" si="156"/>
        <v>8.6236418393349112E-2</v>
      </c>
      <c r="U629">
        <f t="shared" si="167"/>
        <v>0</v>
      </c>
    </row>
    <row r="630" spans="1:21" x14ac:dyDescent="0.25">
      <c r="A630" s="4" t="s">
        <v>9</v>
      </c>
      <c r="B630" s="4">
        <v>619</v>
      </c>
      <c r="C630" s="4">
        <v>30</v>
      </c>
      <c r="D630" s="11">
        <v>47</v>
      </c>
      <c r="E630" s="23">
        <f t="shared" si="157"/>
        <v>13.055555555555555</v>
      </c>
      <c r="F630" s="17">
        <f t="shared" si="163"/>
        <v>-0.17592592592592618</v>
      </c>
      <c r="G630" s="17">
        <f t="shared" si="158"/>
        <v>48.007237465323293</v>
      </c>
      <c r="H630" s="17">
        <f t="shared" si="159"/>
        <v>64.049764778099998</v>
      </c>
      <c r="I630" s="17">
        <f t="shared" si="151"/>
        <v>-50.667194444444512</v>
      </c>
      <c r="J630" s="17">
        <f t="shared" si="160"/>
        <v>61.389807798978772</v>
      </c>
      <c r="K630" s="17">
        <f t="shared" si="161"/>
        <v>0.80147804626444508</v>
      </c>
      <c r="L630" s="17">
        <f t="shared" si="152"/>
        <v>0</v>
      </c>
      <c r="M630" s="17">
        <f t="shared" si="162"/>
        <v>24.544700115740739</v>
      </c>
      <c r="N630" s="17">
        <f t="shared" si="164"/>
        <v>0.29596944444444445</v>
      </c>
      <c r="O630" s="17">
        <f t="shared" si="165"/>
        <v>347.22030038732322</v>
      </c>
      <c r="P630" s="26">
        <f t="shared" si="153"/>
        <v>9.6450083440923123E-2</v>
      </c>
      <c r="Q630" s="17">
        <f t="shared" si="166"/>
        <v>-35.967716125001964</v>
      </c>
      <c r="R630" s="17">
        <f t="shared" si="154"/>
        <v>9.99103225694499E-3</v>
      </c>
      <c r="S630" s="17">
        <f t="shared" si="155"/>
        <v>0</v>
      </c>
      <c r="T630" s="17">
        <f t="shared" si="156"/>
        <v>8.6459051183978133E-2</v>
      </c>
      <c r="U630">
        <f t="shared" si="167"/>
        <v>0</v>
      </c>
    </row>
    <row r="631" spans="1:21" x14ac:dyDescent="0.25">
      <c r="A631" s="4" t="s">
        <v>9</v>
      </c>
      <c r="B631" s="4">
        <v>620</v>
      </c>
      <c r="C631" s="4">
        <v>31</v>
      </c>
      <c r="D631" s="11">
        <v>45.9</v>
      </c>
      <c r="E631" s="23">
        <f t="shared" si="157"/>
        <v>12.75</v>
      </c>
      <c r="F631" s="17">
        <f t="shared" si="163"/>
        <v>-0.19444444444444464</v>
      </c>
      <c r="G631" s="17">
        <f t="shared" si="158"/>
        <v>45.786386584118503</v>
      </c>
      <c r="H631" s="17">
        <f t="shared" si="159"/>
        <v>64.049764778099998</v>
      </c>
      <c r="I631" s="17">
        <f t="shared" si="151"/>
        <v>-56.000583333333388</v>
      </c>
      <c r="J631" s="17">
        <f t="shared" si="160"/>
        <v>53.835568028885113</v>
      </c>
      <c r="K631" s="17">
        <f t="shared" si="161"/>
        <v>0.68640349236828524</v>
      </c>
      <c r="L631" s="17">
        <f t="shared" si="152"/>
        <v>0</v>
      </c>
      <c r="M631" s="17">
        <f t="shared" si="162"/>
        <v>23.409243843749998</v>
      </c>
      <c r="N631" s="17">
        <f t="shared" si="164"/>
        <v>0.28904249999999998</v>
      </c>
      <c r="O631" s="17">
        <f t="shared" si="165"/>
        <v>347.90670387969152</v>
      </c>
      <c r="P631" s="26">
        <f t="shared" si="153"/>
        <v>9.6640751077692086E-2</v>
      </c>
      <c r="Q631" s="17">
        <f t="shared" si="166"/>
        <v>-35.967716125001964</v>
      </c>
      <c r="R631" s="17">
        <f t="shared" si="154"/>
        <v>9.99103225694499E-3</v>
      </c>
      <c r="S631" s="17">
        <f t="shared" si="155"/>
        <v>0</v>
      </c>
      <c r="T631" s="17">
        <f t="shared" si="156"/>
        <v>8.6649718820747096E-2</v>
      </c>
      <c r="U631">
        <f t="shared" si="167"/>
        <v>0</v>
      </c>
    </row>
    <row r="632" spans="1:21" x14ac:dyDescent="0.25">
      <c r="A632" s="4" t="s">
        <v>9</v>
      </c>
      <c r="B632" s="4">
        <v>621</v>
      </c>
      <c r="C632" s="4">
        <v>32</v>
      </c>
      <c r="D632" s="11">
        <v>44.9</v>
      </c>
      <c r="E632" s="23">
        <f t="shared" si="157"/>
        <v>12.472222222222221</v>
      </c>
      <c r="F632" s="17">
        <f t="shared" si="163"/>
        <v>-0.1388888888888887</v>
      </c>
      <c r="G632" s="17">
        <f t="shared" si="158"/>
        <v>43.813069625380898</v>
      </c>
      <c r="H632" s="17">
        <f t="shared" si="159"/>
        <v>64.049764778099998</v>
      </c>
      <c r="I632" s="17">
        <f t="shared" si="151"/>
        <v>-40.000416666666609</v>
      </c>
      <c r="J632" s="17">
        <f t="shared" si="160"/>
        <v>67.86241773681428</v>
      </c>
      <c r="K632" s="17">
        <f t="shared" si="161"/>
        <v>0.84639515455082248</v>
      </c>
      <c r="L632" s="17">
        <f t="shared" si="152"/>
        <v>0</v>
      </c>
      <c r="M632" s="17">
        <f t="shared" si="162"/>
        <v>22.400344445601846</v>
      </c>
      <c r="N632" s="17">
        <f t="shared" si="164"/>
        <v>0.28274527777777775</v>
      </c>
      <c r="O632" s="17">
        <f t="shared" si="165"/>
        <v>348.75309903424233</v>
      </c>
      <c r="P632" s="26">
        <f t="shared" si="153"/>
        <v>9.6875860842845093E-2</v>
      </c>
      <c r="Q632" s="17">
        <f t="shared" si="166"/>
        <v>-35.967716125001964</v>
      </c>
      <c r="R632" s="17">
        <f t="shared" si="154"/>
        <v>9.99103225694499E-3</v>
      </c>
      <c r="S632" s="17">
        <f t="shared" si="155"/>
        <v>0</v>
      </c>
      <c r="T632" s="17">
        <f t="shared" si="156"/>
        <v>8.6884828585900103E-2</v>
      </c>
      <c r="U632">
        <f t="shared" si="167"/>
        <v>0</v>
      </c>
    </row>
    <row r="633" spans="1:21" x14ac:dyDescent="0.25">
      <c r="A633" s="4" t="s">
        <v>9</v>
      </c>
      <c r="B633" s="4">
        <v>622</v>
      </c>
      <c r="C633" s="4">
        <v>33</v>
      </c>
      <c r="D633" s="11">
        <v>44.4</v>
      </c>
      <c r="E633" s="23">
        <f t="shared" si="157"/>
        <v>12.333333333333334</v>
      </c>
      <c r="F633" s="17">
        <f t="shared" si="163"/>
        <v>-5.5555555555555358E-2</v>
      </c>
      <c r="G633" s="17">
        <f t="shared" si="158"/>
        <v>42.842710570230757</v>
      </c>
      <c r="H633" s="17">
        <f t="shared" si="159"/>
        <v>64.049764778099998</v>
      </c>
      <c r="I633" s="17">
        <f t="shared" si="151"/>
        <v>-16.000166666666608</v>
      </c>
      <c r="J633" s="17">
        <f t="shared" si="160"/>
        <v>90.892308681664133</v>
      </c>
      <c r="K633" s="17">
        <f t="shared" si="161"/>
        <v>1.121005140407191</v>
      </c>
      <c r="L633" s="17">
        <f t="shared" si="152"/>
        <v>0</v>
      </c>
      <c r="M633" s="17">
        <f t="shared" si="162"/>
        <v>21.904228166666666</v>
      </c>
      <c r="N633" s="17">
        <f t="shared" si="164"/>
        <v>0.27959666666666666</v>
      </c>
      <c r="O633" s="17">
        <f t="shared" si="165"/>
        <v>349.87410417464952</v>
      </c>
      <c r="P633" s="26">
        <f t="shared" si="153"/>
        <v>9.7187251159624871E-2</v>
      </c>
      <c r="Q633" s="17">
        <f t="shared" si="166"/>
        <v>-35.967716125001964</v>
      </c>
      <c r="R633" s="17">
        <f t="shared" si="154"/>
        <v>9.99103225694499E-3</v>
      </c>
      <c r="S633" s="17">
        <f t="shared" si="155"/>
        <v>0</v>
      </c>
      <c r="T633" s="17">
        <f t="shared" si="156"/>
        <v>8.7196218902679881E-2</v>
      </c>
      <c r="U633">
        <f t="shared" si="167"/>
        <v>0</v>
      </c>
    </row>
    <row r="634" spans="1:21" x14ac:dyDescent="0.25">
      <c r="A634" s="4" t="s">
        <v>9</v>
      </c>
      <c r="B634" s="4">
        <v>623</v>
      </c>
      <c r="C634" s="4">
        <v>34</v>
      </c>
      <c r="D634" s="11">
        <v>44.3</v>
      </c>
      <c r="E634" s="23">
        <f t="shared" si="157"/>
        <v>12.305555555555555</v>
      </c>
      <c r="F634" s="17">
        <f t="shared" si="163"/>
        <v>9.2592592592589309E-3</v>
      </c>
      <c r="G634" s="17">
        <f t="shared" si="158"/>
        <v>42.649942713138216</v>
      </c>
      <c r="H634" s="17">
        <f t="shared" si="159"/>
        <v>64.049764778099998</v>
      </c>
      <c r="I634" s="17">
        <f t="shared" si="151"/>
        <v>2.6666944444443499</v>
      </c>
      <c r="J634" s="17">
        <f t="shared" si="160"/>
        <v>109.36640193568256</v>
      </c>
      <c r="K634" s="17">
        <f t="shared" si="161"/>
        <v>1.3458143349307605</v>
      </c>
      <c r="L634" s="17">
        <f t="shared" si="152"/>
        <v>0</v>
      </c>
      <c r="M634" s="17">
        <f t="shared" si="162"/>
        <v>21.805671584490742</v>
      </c>
      <c r="N634" s="17">
        <f t="shared" si="164"/>
        <v>0.27896694444444442</v>
      </c>
      <c r="O634" s="17">
        <f t="shared" si="165"/>
        <v>351.21991850958028</v>
      </c>
      <c r="P634" s="26">
        <f t="shared" si="153"/>
        <v>9.7561088474883415E-2</v>
      </c>
      <c r="Q634" s="17">
        <f t="shared" si="166"/>
        <v>-35.967716125001964</v>
      </c>
      <c r="R634" s="17">
        <f t="shared" si="154"/>
        <v>9.99103225694499E-3</v>
      </c>
      <c r="S634" s="17">
        <f t="shared" si="155"/>
        <v>0</v>
      </c>
      <c r="T634" s="17">
        <f t="shared" si="156"/>
        <v>8.7570056217938425E-2</v>
      </c>
      <c r="U634">
        <f t="shared" si="167"/>
        <v>0</v>
      </c>
    </row>
    <row r="635" spans="1:21" x14ac:dyDescent="0.25">
      <c r="A635" s="4" t="s">
        <v>9</v>
      </c>
      <c r="B635" s="4">
        <v>624</v>
      </c>
      <c r="C635" s="4">
        <v>35</v>
      </c>
      <c r="D635" s="11">
        <v>44.5</v>
      </c>
      <c r="E635" s="23">
        <f t="shared" si="157"/>
        <v>12.361111111111111</v>
      </c>
      <c r="F635" s="17">
        <f t="shared" si="163"/>
        <v>7.4074074074074403E-2</v>
      </c>
      <c r="G635" s="17">
        <f t="shared" si="158"/>
        <v>43.035913078635787</v>
      </c>
      <c r="H635" s="17">
        <f t="shared" si="159"/>
        <v>64.049764778099998</v>
      </c>
      <c r="I635" s="17">
        <f t="shared" si="151"/>
        <v>21.333555555555648</v>
      </c>
      <c r="J635" s="17">
        <f t="shared" si="160"/>
        <v>128.41923341229142</v>
      </c>
      <c r="K635" s="17">
        <f t="shared" si="161"/>
        <v>1.5874044130130467</v>
      </c>
      <c r="L635" s="17">
        <f t="shared" si="152"/>
        <v>0</v>
      </c>
      <c r="M635" s="17">
        <f t="shared" si="162"/>
        <v>22.003006973379627</v>
      </c>
      <c r="N635" s="17">
        <f t="shared" si="164"/>
        <v>0.28022638888888884</v>
      </c>
      <c r="O635" s="17">
        <f t="shared" si="165"/>
        <v>352.8073229225933</v>
      </c>
      <c r="P635" s="26">
        <f t="shared" si="153"/>
        <v>9.8002034145164812E-2</v>
      </c>
      <c r="Q635" s="17">
        <f t="shared" si="166"/>
        <v>-35.967716125001964</v>
      </c>
      <c r="R635" s="17">
        <f t="shared" si="154"/>
        <v>9.99103225694499E-3</v>
      </c>
      <c r="S635" s="17">
        <f t="shared" si="155"/>
        <v>0</v>
      </c>
      <c r="T635" s="17">
        <f t="shared" si="156"/>
        <v>8.8011001888219823E-2</v>
      </c>
      <c r="U635">
        <f t="shared" si="167"/>
        <v>0</v>
      </c>
    </row>
    <row r="636" spans="1:21" x14ac:dyDescent="0.25">
      <c r="A636" s="4" t="s">
        <v>9</v>
      </c>
      <c r="B636" s="4">
        <v>625</v>
      </c>
      <c r="C636" s="4">
        <v>36</v>
      </c>
      <c r="D636" s="11">
        <v>45.1</v>
      </c>
      <c r="E636" s="23">
        <f t="shared" si="157"/>
        <v>12.527777777777779</v>
      </c>
      <c r="F636" s="17">
        <f t="shared" si="163"/>
        <v>0.11111111111111131</v>
      </c>
      <c r="G636" s="17">
        <f t="shared" si="158"/>
        <v>44.204255806628453</v>
      </c>
      <c r="H636" s="17">
        <f t="shared" si="159"/>
        <v>64.049764778099998</v>
      </c>
      <c r="I636" s="17">
        <f t="shared" si="151"/>
        <v>32.000333333333387</v>
      </c>
      <c r="J636" s="17">
        <f t="shared" si="160"/>
        <v>140.25435391806184</v>
      </c>
      <c r="K636" s="17">
        <f t="shared" si="161"/>
        <v>1.7570753782512747</v>
      </c>
      <c r="L636" s="17">
        <f t="shared" si="152"/>
        <v>0</v>
      </c>
      <c r="M636" s="17">
        <f t="shared" si="162"/>
        <v>22.600346528935187</v>
      </c>
      <c r="N636" s="17">
        <f t="shared" si="164"/>
        <v>0.28400472222222223</v>
      </c>
      <c r="O636" s="17">
        <f t="shared" si="165"/>
        <v>354.56439830084457</v>
      </c>
      <c r="P636" s="26">
        <f t="shared" si="153"/>
        <v>9.8490110639123496E-2</v>
      </c>
      <c r="Q636" s="17">
        <f t="shared" si="166"/>
        <v>-35.967716125001964</v>
      </c>
      <c r="R636" s="17">
        <f t="shared" si="154"/>
        <v>9.99103225694499E-3</v>
      </c>
      <c r="S636" s="17">
        <f t="shared" si="155"/>
        <v>0</v>
      </c>
      <c r="T636" s="17">
        <f t="shared" si="156"/>
        <v>8.8499078382178506E-2</v>
      </c>
      <c r="U636">
        <f t="shared" si="167"/>
        <v>0</v>
      </c>
    </row>
    <row r="637" spans="1:21" x14ac:dyDescent="0.25">
      <c r="A637" s="4" t="s">
        <v>9</v>
      </c>
      <c r="B637" s="4">
        <v>626</v>
      </c>
      <c r="C637" s="4">
        <v>37</v>
      </c>
      <c r="D637" s="11">
        <v>45.7</v>
      </c>
      <c r="E637" s="23">
        <f t="shared" si="157"/>
        <v>12.694444444444445</v>
      </c>
      <c r="F637" s="17">
        <f t="shared" si="163"/>
        <v>8.3333333333333329E-2</v>
      </c>
      <c r="G637" s="17">
        <f t="shared" si="158"/>
        <v>45.388245981871009</v>
      </c>
      <c r="H637" s="17">
        <f t="shared" si="159"/>
        <v>64.049764778099998</v>
      </c>
      <c r="I637" s="17">
        <f t="shared" si="151"/>
        <v>24.000249999999998</v>
      </c>
      <c r="J637" s="17">
        <f t="shared" si="160"/>
        <v>133.438260759971</v>
      </c>
      <c r="K637" s="17">
        <f t="shared" si="161"/>
        <v>1.6939245879807432</v>
      </c>
      <c r="L637" s="17">
        <f t="shared" si="152"/>
        <v>0</v>
      </c>
      <c r="M637" s="17">
        <f t="shared" si="162"/>
        <v>23.205686167824076</v>
      </c>
      <c r="N637" s="17">
        <f t="shared" si="164"/>
        <v>0.28778305555555556</v>
      </c>
      <c r="O637" s="17">
        <f t="shared" si="165"/>
        <v>356.25832288882532</v>
      </c>
      <c r="P637" s="26">
        <f t="shared" si="153"/>
        <v>9.896064524689592E-2</v>
      </c>
      <c r="Q637" s="17">
        <f t="shared" si="166"/>
        <v>-35.967716125001964</v>
      </c>
      <c r="R637" s="17">
        <f t="shared" si="154"/>
        <v>9.99103225694499E-3</v>
      </c>
      <c r="S637" s="17">
        <f t="shared" si="155"/>
        <v>0</v>
      </c>
      <c r="T637" s="17">
        <f t="shared" si="156"/>
        <v>8.896961298995093E-2</v>
      </c>
      <c r="U637">
        <f t="shared" si="167"/>
        <v>0</v>
      </c>
    </row>
    <row r="638" spans="1:21" x14ac:dyDescent="0.25">
      <c r="A638" s="4" t="s">
        <v>9</v>
      </c>
      <c r="B638" s="4">
        <v>627</v>
      </c>
      <c r="C638" s="4">
        <v>38</v>
      </c>
      <c r="D638" s="11">
        <v>46</v>
      </c>
      <c r="E638" s="23">
        <f t="shared" si="157"/>
        <v>12.777777777777779</v>
      </c>
      <c r="F638" s="17">
        <f t="shared" si="163"/>
        <v>2.7777777777777974E-2</v>
      </c>
      <c r="G638" s="17">
        <f t="shared" si="158"/>
        <v>45.986108862211005</v>
      </c>
      <c r="H638" s="17">
        <f t="shared" si="159"/>
        <v>64.049764778099998</v>
      </c>
      <c r="I638" s="17">
        <f t="shared" si="151"/>
        <v>8.0000833333333894</v>
      </c>
      <c r="J638" s="17">
        <f t="shared" si="160"/>
        <v>118.03595697364439</v>
      </c>
      <c r="K638" s="17">
        <f t="shared" si="161"/>
        <v>1.5082372279965672</v>
      </c>
      <c r="L638" s="17">
        <f t="shared" si="152"/>
        <v>0</v>
      </c>
      <c r="M638" s="17">
        <f t="shared" si="162"/>
        <v>23.511356018518519</v>
      </c>
      <c r="N638" s="17">
        <f t="shared" si="164"/>
        <v>0.28967222222222222</v>
      </c>
      <c r="O638" s="17">
        <f t="shared" si="165"/>
        <v>357.76656011682189</v>
      </c>
      <c r="P638" s="26">
        <f t="shared" si="153"/>
        <v>9.9379600032450527E-2</v>
      </c>
      <c r="Q638" s="17">
        <f t="shared" si="166"/>
        <v>-35.967716125001964</v>
      </c>
      <c r="R638" s="17">
        <f t="shared" si="154"/>
        <v>9.99103225694499E-3</v>
      </c>
      <c r="S638" s="17">
        <f t="shared" si="155"/>
        <v>0</v>
      </c>
      <c r="T638" s="17">
        <f t="shared" si="156"/>
        <v>8.9388567775505537E-2</v>
      </c>
      <c r="U638">
        <f t="shared" si="167"/>
        <v>0</v>
      </c>
    </row>
    <row r="639" spans="1:21" x14ac:dyDescent="0.25">
      <c r="A639" s="4" t="s">
        <v>9</v>
      </c>
      <c r="B639" s="4">
        <v>628</v>
      </c>
      <c r="C639" s="4">
        <v>39</v>
      </c>
      <c r="D639" s="11">
        <v>46</v>
      </c>
      <c r="E639" s="23">
        <f t="shared" si="157"/>
        <v>12.777777777777779</v>
      </c>
      <c r="F639" s="17">
        <f t="shared" si="163"/>
        <v>0</v>
      </c>
      <c r="G639" s="17">
        <f t="shared" si="158"/>
        <v>45.986108862211005</v>
      </c>
      <c r="H639" s="17">
        <f t="shared" si="159"/>
        <v>64.049764778099998</v>
      </c>
      <c r="I639" s="17">
        <f t="shared" si="151"/>
        <v>0</v>
      </c>
      <c r="J639" s="17">
        <f t="shared" si="160"/>
        <v>110.035873640311</v>
      </c>
      <c r="K639" s="17">
        <f t="shared" si="161"/>
        <v>1.4060139409595294</v>
      </c>
      <c r="L639" s="17">
        <f t="shared" si="152"/>
        <v>0</v>
      </c>
      <c r="M639" s="17">
        <f t="shared" si="162"/>
        <v>23.511356018518519</v>
      </c>
      <c r="N639" s="17">
        <f t="shared" si="164"/>
        <v>0.28967222222222222</v>
      </c>
      <c r="O639" s="17">
        <f t="shared" si="165"/>
        <v>359.17257405778145</v>
      </c>
      <c r="P639" s="26">
        <f t="shared" si="153"/>
        <v>9.9770159460494848E-2</v>
      </c>
      <c r="Q639" s="17">
        <f t="shared" si="166"/>
        <v>-35.967716125001964</v>
      </c>
      <c r="R639" s="17">
        <f t="shared" si="154"/>
        <v>9.99103225694499E-3</v>
      </c>
      <c r="S639" s="17">
        <f t="shared" si="155"/>
        <v>0</v>
      </c>
      <c r="T639" s="17">
        <f t="shared" si="156"/>
        <v>8.9779127203549858E-2</v>
      </c>
      <c r="U639">
        <f t="shared" si="167"/>
        <v>0</v>
      </c>
    </row>
    <row r="640" spans="1:21" x14ac:dyDescent="0.25">
      <c r="A640" s="4" t="s">
        <v>9</v>
      </c>
      <c r="B640" s="4">
        <v>629</v>
      </c>
      <c r="C640" s="4">
        <v>40</v>
      </c>
      <c r="D640" s="11">
        <v>46</v>
      </c>
      <c r="E640" s="23">
        <f t="shared" si="157"/>
        <v>12.777777777777779</v>
      </c>
      <c r="F640" s="17">
        <f t="shared" si="163"/>
        <v>9.2592592592589309E-3</v>
      </c>
      <c r="G640" s="17">
        <f t="shared" si="158"/>
        <v>45.986108862211005</v>
      </c>
      <c r="H640" s="17">
        <f t="shared" si="159"/>
        <v>64.049764778099998</v>
      </c>
      <c r="I640" s="17">
        <f t="shared" si="151"/>
        <v>2.6666944444443499</v>
      </c>
      <c r="J640" s="17">
        <f t="shared" si="160"/>
        <v>112.70256808475534</v>
      </c>
      <c r="K640" s="17">
        <f t="shared" si="161"/>
        <v>1.4400883699718738</v>
      </c>
      <c r="L640" s="17">
        <f t="shared" si="152"/>
        <v>0</v>
      </c>
      <c r="M640" s="17">
        <f t="shared" si="162"/>
        <v>23.511356018518519</v>
      </c>
      <c r="N640" s="17">
        <f t="shared" si="164"/>
        <v>0.28967222222222222</v>
      </c>
      <c r="O640" s="17">
        <f t="shared" si="165"/>
        <v>360.61266242775332</v>
      </c>
      <c r="P640" s="26">
        <f t="shared" si="153"/>
        <v>0.10017018400770926</v>
      </c>
      <c r="Q640" s="17">
        <f t="shared" si="166"/>
        <v>-35.967716125001964</v>
      </c>
      <c r="R640" s="17">
        <f t="shared" si="154"/>
        <v>9.99103225694499E-3</v>
      </c>
      <c r="S640" s="17">
        <f t="shared" si="155"/>
        <v>0</v>
      </c>
      <c r="T640" s="17">
        <f t="shared" si="156"/>
        <v>9.0179151750764269E-2</v>
      </c>
      <c r="U640">
        <f t="shared" si="167"/>
        <v>0</v>
      </c>
    </row>
    <row r="641" spans="1:21" x14ac:dyDescent="0.25">
      <c r="A641" s="4" t="s">
        <v>9</v>
      </c>
      <c r="B641" s="4">
        <v>630</v>
      </c>
      <c r="C641" s="4">
        <v>41</v>
      </c>
      <c r="D641" s="11">
        <v>46.1</v>
      </c>
      <c r="E641" s="23">
        <f t="shared" si="157"/>
        <v>12.805555555555555</v>
      </c>
      <c r="F641" s="17">
        <f t="shared" si="163"/>
        <v>6.4814814814814284E-2</v>
      </c>
      <c r="G641" s="17">
        <f t="shared" si="158"/>
        <v>46.186265791615988</v>
      </c>
      <c r="H641" s="17">
        <f t="shared" si="159"/>
        <v>64.049764778099998</v>
      </c>
      <c r="I641" s="17">
        <f t="shared" si="151"/>
        <v>18.666861111110958</v>
      </c>
      <c r="J641" s="17">
        <f t="shared" si="160"/>
        <v>128.90289168082694</v>
      </c>
      <c r="K641" s="17">
        <f t="shared" si="161"/>
        <v>1.6506731406905895</v>
      </c>
      <c r="L641" s="17">
        <f t="shared" si="152"/>
        <v>0</v>
      </c>
      <c r="M641" s="17">
        <f t="shared" si="162"/>
        <v>23.613690417824074</v>
      </c>
      <c r="N641" s="17">
        <f t="shared" si="164"/>
        <v>0.2903019444444444</v>
      </c>
      <c r="O641" s="17">
        <f t="shared" si="165"/>
        <v>362.26333556844389</v>
      </c>
      <c r="P641" s="26">
        <f t="shared" si="153"/>
        <v>0.10062870432456775</v>
      </c>
      <c r="Q641" s="17">
        <f t="shared" si="166"/>
        <v>-35.967716125001964</v>
      </c>
      <c r="R641" s="17">
        <f t="shared" si="154"/>
        <v>9.99103225694499E-3</v>
      </c>
      <c r="S641" s="17">
        <f t="shared" si="155"/>
        <v>0</v>
      </c>
      <c r="T641" s="17">
        <f t="shared" si="156"/>
        <v>9.0637672067622757E-2</v>
      </c>
      <c r="U641">
        <f t="shared" si="167"/>
        <v>0</v>
      </c>
    </row>
    <row r="642" spans="1:21" x14ac:dyDescent="0.25">
      <c r="A642" s="4" t="s">
        <v>9</v>
      </c>
      <c r="B642" s="4">
        <v>631</v>
      </c>
      <c r="C642" s="4">
        <v>42</v>
      </c>
      <c r="D642" s="11">
        <v>46.7</v>
      </c>
      <c r="E642" s="23">
        <f t="shared" si="157"/>
        <v>12.972222222222221</v>
      </c>
      <c r="F642" s="17">
        <f t="shared" si="163"/>
        <v>0.14814814814814822</v>
      </c>
      <c r="G642" s="17">
        <f t="shared" si="158"/>
        <v>47.396335045608382</v>
      </c>
      <c r="H642" s="17">
        <f t="shared" si="159"/>
        <v>64.049764778099998</v>
      </c>
      <c r="I642" s="17">
        <f t="shared" si="151"/>
        <v>42.667111111111133</v>
      </c>
      <c r="J642" s="17">
        <f t="shared" si="160"/>
        <v>154.11321093481951</v>
      </c>
      <c r="K642" s="17">
        <f t="shared" si="161"/>
        <v>1.9991908196266863</v>
      </c>
      <c r="L642" s="17">
        <f t="shared" si="152"/>
        <v>0</v>
      </c>
      <c r="M642" s="17">
        <f t="shared" si="162"/>
        <v>24.232363528935181</v>
      </c>
      <c r="N642" s="17">
        <f t="shared" si="164"/>
        <v>0.29408027777777773</v>
      </c>
      <c r="O642" s="17">
        <f t="shared" si="165"/>
        <v>364.26252638807057</v>
      </c>
      <c r="P642" s="26">
        <f t="shared" si="153"/>
        <v>0.10118403510779737</v>
      </c>
      <c r="Q642" s="17">
        <f t="shared" si="166"/>
        <v>-35.967716125001964</v>
      </c>
      <c r="R642" s="17">
        <f t="shared" si="154"/>
        <v>9.99103225694499E-3</v>
      </c>
      <c r="S642" s="17">
        <f t="shared" si="155"/>
        <v>0</v>
      </c>
      <c r="T642" s="17">
        <f t="shared" si="156"/>
        <v>9.1193002850852384E-2</v>
      </c>
      <c r="U642">
        <f t="shared" si="167"/>
        <v>0</v>
      </c>
    </row>
    <row r="643" spans="1:21" x14ac:dyDescent="0.25">
      <c r="A643" s="4" t="s">
        <v>9</v>
      </c>
      <c r="B643" s="4">
        <v>632</v>
      </c>
      <c r="C643" s="4">
        <v>43</v>
      </c>
      <c r="D643" s="11">
        <v>47.7</v>
      </c>
      <c r="E643" s="23">
        <f t="shared" si="157"/>
        <v>13.25</v>
      </c>
      <c r="F643" s="17">
        <f t="shared" si="163"/>
        <v>0.20370370370370416</v>
      </c>
      <c r="G643" s="17">
        <f t="shared" si="158"/>
        <v>49.447889240595494</v>
      </c>
      <c r="H643" s="17">
        <f t="shared" si="159"/>
        <v>64.049764778099998</v>
      </c>
      <c r="I643" s="17">
        <f t="shared" si="151"/>
        <v>58.667277777777905</v>
      </c>
      <c r="J643" s="17">
        <f t="shared" si="160"/>
        <v>172.16493179647341</v>
      </c>
      <c r="K643" s="17">
        <f t="shared" si="161"/>
        <v>2.2811853463032725</v>
      </c>
      <c r="L643" s="17">
        <f t="shared" si="152"/>
        <v>0</v>
      </c>
      <c r="M643" s="17">
        <f t="shared" si="162"/>
        <v>25.281263343749998</v>
      </c>
      <c r="N643" s="17">
        <f t="shared" si="164"/>
        <v>0.30037749999999996</v>
      </c>
      <c r="O643" s="17">
        <f t="shared" si="165"/>
        <v>366.54371173437386</v>
      </c>
      <c r="P643" s="26">
        <f t="shared" si="153"/>
        <v>0.10181769770399274</v>
      </c>
      <c r="Q643" s="17">
        <f t="shared" si="166"/>
        <v>-35.967716125001964</v>
      </c>
      <c r="R643" s="17">
        <f t="shared" si="154"/>
        <v>9.99103225694499E-3</v>
      </c>
      <c r="S643" s="17">
        <f t="shared" si="155"/>
        <v>0</v>
      </c>
      <c r="T643" s="17">
        <f t="shared" si="156"/>
        <v>9.1826665447047748E-2</v>
      </c>
      <c r="U643">
        <f t="shared" si="167"/>
        <v>0</v>
      </c>
    </row>
    <row r="644" spans="1:21" x14ac:dyDescent="0.25">
      <c r="A644" s="4" t="s">
        <v>9</v>
      </c>
      <c r="B644" s="4">
        <v>633</v>
      </c>
      <c r="C644" s="4">
        <v>44</v>
      </c>
      <c r="D644" s="11">
        <v>48.9</v>
      </c>
      <c r="E644" s="23">
        <f t="shared" si="157"/>
        <v>13.583333333333334</v>
      </c>
      <c r="F644" s="17">
        <f t="shared" si="163"/>
        <v>0.24074074074074048</v>
      </c>
      <c r="G644" s="17">
        <f t="shared" si="158"/>
        <v>51.967128247829663</v>
      </c>
      <c r="H644" s="17">
        <f t="shared" si="159"/>
        <v>64.049764778099998</v>
      </c>
      <c r="I644" s="17">
        <f t="shared" si="151"/>
        <v>69.33405555555548</v>
      </c>
      <c r="J644" s="17">
        <f t="shared" si="160"/>
        <v>185.35094858148514</v>
      </c>
      <c r="K644" s="17">
        <f t="shared" si="161"/>
        <v>2.5176837182318401</v>
      </c>
      <c r="L644" s="17">
        <f t="shared" si="152"/>
        <v>0</v>
      </c>
      <c r="M644" s="17">
        <f t="shared" si="162"/>
        <v>26.569276760416667</v>
      </c>
      <c r="N644" s="17">
        <f t="shared" si="164"/>
        <v>0.30793416666666668</v>
      </c>
      <c r="O644" s="17">
        <f t="shared" si="165"/>
        <v>369.06139545260572</v>
      </c>
      <c r="P644" s="26">
        <f t="shared" si="153"/>
        <v>0.10251705429239048</v>
      </c>
      <c r="Q644" s="17">
        <f t="shared" si="166"/>
        <v>-35.967716125001964</v>
      </c>
      <c r="R644" s="17">
        <f t="shared" si="154"/>
        <v>9.99103225694499E-3</v>
      </c>
      <c r="S644" s="17">
        <f t="shared" si="155"/>
        <v>0</v>
      </c>
      <c r="T644" s="17">
        <f t="shared" si="156"/>
        <v>9.2526022035445493E-2</v>
      </c>
      <c r="U644">
        <f t="shared" si="167"/>
        <v>0</v>
      </c>
    </row>
    <row r="645" spans="1:21" x14ac:dyDescent="0.25">
      <c r="A645" s="4" t="s">
        <v>9</v>
      </c>
      <c r="B645" s="4">
        <v>634</v>
      </c>
      <c r="C645" s="4">
        <v>45</v>
      </c>
      <c r="D645" s="11">
        <v>50.3</v>
      </c>
      <c r="E645" s="23">
        <f t="shared" si="157"/>
        <v>13.972222222222221</v>
      </c>
      <c r="F645" s="17">
        <f t="shared" si="163"/>
        <v>0.25</v>
      </c>
      <c r="G645" s="17">
        <f t="shared" si="158"/>
        <v>54.985346961810691</v>
      </c>
      <c r="H645" s="17">
        <f t="shared" si="159"/>
        <v>64.049764778099998</v>
      </c>
      <c r="I645" s="17">
        <f t="shared" si="151"/>
        <v>72.000749999999996</v>
      </c>
      <c r="J645" s="17">
        <f t="shared" si="160"/>
        <v>191.03586173991067</v>
      </c>
      <c r="K645" s="17">
        <f t="shared" si="161"/>
        <v>2.6691955126437521</v>
      </c>
      <c r="L645" s="17">
        <f t="shared" si="152"/>
        <v>0</v>
      </c>
      <c r="M645" s="17">
        <f t="shared" si="162"/>
        <v>28.112403945601848</v>
      </c>
      <c r="N645" s="17">
        <f t="shared" si="164"/>
        <v>0.31675027777777776</v>
      </c>
      <c r="O645" s="17">
        <f t="shared" si="165"/>
        <v>371.73059096524946</v>
      </c>
      <c r="P645" s="26">
        <f t="shared" si="153"/>
        <v>0.10325849749034707</v>
      </c>
      <c r="Q645" s="17">
        <f t="shared" si="166"/>
        <v>-35.967716125001964</v>
      </c>
      <c r="R645" s="17">
        <f t="shared" si="154"/>
        <v>9.99103225694499E-3</v>
      </c>
      <c r="S645" s="17">
        <f t="shared" si="155"/>
        <v>0</v>
      </c>
      <c r="T645" s="17">
        <f t="shared" si="156"/>
        <v>9.3267465233402083E-2</v>
      </c>
      <c r="U645">
        <f t="shared" si="167"/>
        <v>0</v>
      </c>
    </row>
    <row r="646" spans="1:21" x14ac:dyDescent="0.25">
      <c r="A646" s="4" t="s">
        <v>9</v>
      </c>
      <c r="B646" s="4">
        <v>635</v>
      </c>
      <c r="C646" s="4">
        <v>46</v>
      </c>
      <c r="D646" s="11">
        <v>51.6</v>
      </c>
      <c r="E646" s="23">
        <f t="shared" si="157"/>
        <v>14.333333333333334</v>
      </c>
      <c r="F646" s="17">
        <f t="shared" si="163"/>
        <v>0.2129629629629631</v>
      </c>
      <c r="G646" s="17">
        <f t="shared" si="158"/>
        <v>57.864259930136356</v>
      </c>
      <c r="H646" s="17">
        <f t="shared" si="159"/>
        <v>64.049764778099998</v>
      </c>
      <c r="I646" s="17">
        <f t="shared" si="151"/>
        <v>61.333972222222258</v>
      </c>
      <c r="J646" s="17">
        <f t="shared" si="160"/>
        <v>183.24799693045861</v>
      </c>
      <c r="K646" s="17">
        <f t="shared" si="161"/>
        <v>2.6265546226699072</v>
      </c>
      <c r="L646" s="17">
        <f t="shared" si="152"/>
        <v>0</v>
      </c>
      <c r="M646" s="17">
        <f t="shared" si="162"/>
        <v>29.584308166666666</v>
      </c>
      <c r="N646" s="17">
        <f t="shared" si="164"/>
        <v>0.32493666666666665</v>
      </c>
      <c r="O646" s="17">
        <f t="shared" si="165"/>
        <v>374.35714558791938</v>
      </c>
      <c r="P646" s="26">
        <f t="shared" si="153"/>
        <v>0.10398809599664427</v>
      </c>
      <c r="Q646" s="17">
        <f t="shared" si="166"/>
        <v>-35.967716125001964</v>
      </c>
      <c r="R646" s="17">
        <f t="shared" si="154"/>
        <v>9.99103225694499E-3</v>
      </c>
      <c r="S646" s="17">
        <f t="shared" si="155"/>
        <v>0</v>
      </c>
      <c r="T646" s="17">
        <f t="shared" si="156"/>
        <v>9.399706373969928E-2</v>
      </c>
      <c r="U646">
        <f t="shared" si="167"/>
        <v>0</v>
      </c>
    </row>
    <row r="647" spans="1:21" x14ac:dyDescent="0.25">
      <c r="A647" s="4" t="s">
        <v>9</v>
      </c>
      <c r="B647" s="4">
        <v>636</v>
      </c>
      <c r="C647" s="4">
        <v>47</v>
      </c>
      <c r="D647" s="11">
        <v>52.6</v>
      </c>
      <c r="E647" s="23">
        <f t="shared" si="157"/>
        <v>14.611111111111111</v>
      </c>
      <c r="F647" s="17">
        <f t="shared" si="163"/>
        <v>0.12962962962962918</v>
      </c>
      <c r="G647" s="17">
        <f t="shared" si="158"/>
        <v>60.128793268247115</v>
      </c>
      <c r="H647" s="17">
        <f t="shared" si="159"/>
        <v>64.049764778099998</v>
      </c>
      <c r="I647" s="17">
        <f t="shared" si="151"/>
        <v>37.333722222222093</v>
      </c>
      <c r="J647" s="17">
        <f t="shared" si="160"/>
        <v>161.51228026856921</v>
      </c>
      <c r="K647" s="17">
        <f t="shared" si="161"/>
        <v>2.3598738728129836</v>
      </c>
      <c r="L647" s="17">
        <f t="shared" si="152"/>
        <v>0</v>
      </c>
      <c r="M647" s="17">
        <f t="shared" si="162"/>
        <v>30.742098004629629</v>
      </c>
      <c r="N647" s="17">
        <f t="shared" si="164"/>
        <v>0.33123388888888888</v>
      </c>
      <c r="O647" s="17">
        <f t="shared" si="165"/>
        <v>376.71701946073239</v>
      </c>
      <c r="P647" s="26">
        <f t="shared" si="153"/>
        <v>0.10464361651687011</v>
      </c>
      <c r="Q647" s="17">
        <f t="shared" si="166"/>
        <v>-35.967716125001964</v>
      </c>
      <c r="R647" s="17">
        <f t="shared" si="154"/>
        <v>9.99103225694499E-3</v>
      </c>
      <c r="S647" s="17">
        <f t="shared" si="155"/>
        <v>0</v>
      </c>
      <c r="T647" s="17">
        <f t="shared" si="156"/>
        <v>9.4652584259925121E-2</v>
      </c>
      <c r="U647">
        <f t="shared" si="167"/>
        <v>0</v>
      </c>
    </row>
    <row r="648" spans="1:21" x14ac:dyDescent="0.25">
      <c r="A648" s="4" t="s">
        <v>9</v>
      </c>
      <c r="B648" s="4">
        <v>637</v>
      </c>
      <c r="C648" s="4">
        <v>48</v>
      </c>
      <c r="D648" s="11">
        <v>53</v>
      </c>
      <c r="E648" s="23">
        <f t="shared" si="157"/>
        <v>14.722222222222221</v>
      </c>
      <c r="F648" s="17">
        <f t="shared" si="163"/>
        <v>3.7037037037036903E-2</v>
      </c>
      <c r="G648" s="17">
        <f t="shared" si="158"/>
        <v>61.046776840241343</v>
      </c>
      <c r="H648" s="17">
        <f t="shared" si="159"/>
        <v>64.049764778099998</v>
      </c>
      <c r="I648" s="17">
        <f t="shared" si="151"/>
        <v>10.666777777777739</v>
      </c>
      <c r="J648" s="17">
        <f t="shared" si="160"/>
        <v>135.76331939611907</v>
      </c>
      <c r="K648" s="17">
        <f t="shared" si="161"/>
        <v>1.9987377577761973</v>
      </c>
      <c r="L648" s="17">
        <f t="shared" si="152"/>
        <v>0</v>
      </c>
      <c r="M648" s="17">
        <f t="shared" si="162"/>
        <v>31.211436226851845</v>
      </c>
      <c r="N648" s="17">
        <f t="shared" si="164"/>
        <v>0.33375277777777773</v>
      </c>
      <c r="O648" s="17">
        <f t="shared" si="165"/>
        <v>378.7157572185086</v>
      </c>
      <c r="P648" s="26">
        <f t="shared" si="153"/>
        <v>0.10519882144958573</v>
      </c>
      <c r="Q648" s="17">
        <f t="shared" si="166"/>
        <v>-35.967716125001964</v>
      </c>
      <c r="R648" s="17">
        <f t="shared" si="154"/>
        <v>9.99103225694499E-3</v>
      </c>
      <c r="S648" s="17">
        <f t="shared" si="155"/>
        <v>0</v>
      </c>
      <c r="T648" s="17">
        <f t="shared" si="156"/>
        <v>9.5207789192640738E-2</v>
      </c>
      <c r="U648">
        <f t="shared" si="167"/>
        <v>0</v>
      </c>
    </row>
    <row r="649" spans="1:21" x14ac:dyDescent="0.25">
      <c r="A649" s="4" t="s">
        <v>9</v>
      </c>
      <c r="B649" s="4">
        <v>638</v>
      </c>
      <c r="C649" s="4">
        <v>49</v>
      </c>
      <c r="D649" s="11">
        <v>53</v>
      </c>
      <c r="E649" s="23">
        <f t="shared" si="157"/>
        <v>14.722222222222221</v>
      </c>
      <c r="F649" s="17">
        <f t="shared" si="163"/>
        <v>-9.2592592592589309E-3</v>
      </c>
      <c r="G649" s="17">
        <f t="shared" si="158"/>
        <v>61.046776840241343</v>
      </c>
      <c r="H649" s="17">
        <f t="shared" si="159"/>
        <v>64.049764778099998</v>
      </c>
      <c r="I649" s="17">
        <f t="shared" si="151"/>
        <v>-2.6666944444443499</v>
      </c>
      <c r="J649" s="17">
        <f t="shared" si="160"/>
        <v>122.429847173897</v>
      </c>
      <c r="K649" s="17">
        <f t="shared" si="161"/>
        <v>1.802439416726817</v>
      </c>
      <c r="L649" s="17">
        <f t="shared" si="152"/>
        <v>0</v>
      </c>
      <c r="M649" s="17">
        <f t="shared" si="162"/>
        <v>31.211436226851845</v>
      </c>
      <c r="N649" s="17">
        <f t="shared" si="164"/>
        <v>0.33375277777777773</v>
      </c>
      <c r="O649" s="17">
        <f t="shared" si="165"/>
        <v>380.51819663523543</v>
      </c>
      <c r="P649" s="26">
        <f t="shared" si="153"/>
        <v>0.10569949906534318</v>
      </c>
      <c r="Q649" s="17">
        <f t="shared" si="166"/>
        <v>-35.967716125001964</v>
      </c>
      <c r="R649" s="17">
        <f t="shared" si="154"/>
        <v>9.99103225694499E-3</v>
      </c>
      <c r="S649" s="17">
        <f t="shared" si="155"/>
        <v>0</v>
      </c>
      <c r="T649" s="17">
        <f t="shared" si="156"/>
        <v>9.5708466808398188E-2</v>
      </c>
      <c r="U649">
        <f t="shared" si="167"/>
        <v>0</v>
      </c>
    </row>
    <row r="650" spans="1:21" x14ac:dyDescent="0.25">
      <c r="A650" s="4" t="s">
        <v>9</v>
      </c>
      <c r="B650" s="4">
        <v>639</v>
      </c>
      <c r="C650" s="4">
        <v>50</v>
      </c>
      <c r="D650" s="11">
        <v>52.9</v>
      </c>
      <c r="E650" s="23">
        <f t="shared" si="157"/>
        <v>14.694444444444445</v>
      </c>
      <c r="F650" s="17">
        <f t="shared" si="163"/>
        <v>-2.7777777777777384E-2</v>
      </c>
      <c r="G650" s="17">
        <f t="shared" si="158"/>
        <v>60.816628970274053</v>
      </c>
      <c r="H650" s="17">
        <f t="shared" si="159"/>
        <v>64.049764778099998</v>
      </c>
      <c r="I650" s="17">
        <f t="shared" si="151"/>
        <v>-8.0000833333332189</v>
      </c>
      <c r="J650" s="17">
        <f t="shared" si="160"/>
        <v>116.86631041504083</v>
      </c>
      <c r="K650" s="17">
        <f t="shared" si="161"/>
        <v>1.7172855058210166</v>
      </c>
      <c r="L650" s="17">
        <f t="shared" si="152"/>
        <v>0</v>
      </c>
      <c r="M650" s="17">
        <f t="shared" si="162"/>
        <v>31.093768334490743</v>
      </c>
      <c r="N650" s="17">
        <f t="shared" si="164"/>
        <v>0.33312305555555555</v>
      </c>
      <c r="O650" s="17">
        <f t="shared" si="165"/>
        <v>382.23548214105642</v>
      </c>
      <c r="P650" s="26">
        <f t="shared" si="153"/>
        <v>0.10617652281696012</v>
      </c>
      <c r="Q650" s="17">
        <f t="shared" si="166"/>
        <v>-35.967716125001964</v>
      </c>
      <c r="R650" s="17">
        <f t="shared" si="154"/>
        <v>9.99103225694499E-3</v>
      </c>
      <c r="S650" s="17">
        <f t="shared" si="155"/>
        <v>0</v>
      </c>
      <c r="T650" s="17">
        <f t="shared" si="156"/>
        <v>9.618549056001513E-2</v>
      </c>
      <c r="U650">
        <f t="shared" si="167"/>
        <v>0</v>
      </c>
    </row>
    <row r="651" spans="1:21" x14ac:dyDescent="0.25">
      <c r="A651" s="4" t="s">
        <v>9</v>
      </c>
      <c r="B651" s="4">
        <v>640</v>
      </c>
      <c r="C651" s="4">
        <v>51</v>
      </c>
      <c r="D651" s="11">
        <v>52.7</v>
      </c>
      <c r="E651" s="23">
        <f t="shared" si="157"/>
        <v>14.638888888888889</v>
      </c>
      <c r="F651" s="17">
        <f t="shared" si="163"/>
        <v>-2.7777777777777974E-2</v>
      </c>
      <c r="G651" s="17">
        <f t="shared" si="158"/>
        <v>60.357637184276939</v>
      </c>
      <c r="H651" s="17">
        <f t="shared" si="159"/>
        <v>64.049764778099998</v>
      </c>
      <c r="I651" s="17">
        <f t="shared" ref="I651:I714" si="168">$H$3*F651</f>
        <v>-8.0000833333333894</v>
      </c>
      <c r="J651" s="17">
        <f t="shared" si="160"/>
        <v>116.40731862904354</v>
      </c>
      <c r="K651" s="17">
        <f t="shared" si="161"/>
        <v>1.7040738032640541</v>
      </c>
      <c r="L651" s="17">
        <f t="shared" ref="L651:L714" si="169">IF(K651&lt;0,SUM(K651,L650),0)</f>
        <v>0</v>
      </c>
      <c r="M651" s="17">
        <f t="shared" si="162"/>
        <v>30.85909922337963</v>
      </c>
      <c r="N651" s="17">
        <f t="shared" si="164"/>
        <v>0.33186361111111112</v>
      </c>
      <c r="O651" s="17">
        <f t="shared" si="165"/>
        <v>383.93955594432049</v>
      </c>
      <c r="P651" s="26">
        <f t="shared" ref="P651:P714" si="170">O651/3600</f>
        <v>0.10664987665120014</v>
      </c>
      <c r="Q651" s="17">
        <f t="shared" si="166"/>
        <v>-35.967716125001964</v>
      </c>
      <c r="R651" s="17">
        <f t="shared" ref="R651:R714" si="171">ABS(Q651)/3600</f>
        <v>9.99103225694499E-3</v>
      </c>
      <c r="S651" s="17">
        <f t="shared" ref="S651:S714" si="172">IF(K651&lt;0,SUM(M651,S650),0)</f>
        <v>0</v>
      </c>
      <c r="T651" s="17">
        <f t="shared" ref="T651:T714" si="173">P651-R651</f>
        <v>9.665884439425515E-2</v>
      </c>
      <c r="U651">
        <f t="shared" si="167"/>
        <v>0</v>
      </c>
    </row>
    <row r="652" spans="1:21" x14ac:dyDescent="0.25">
      <c r="A652" s="4" t="s">
        <v>9</v>
      </c>
      <c r="B652" s="4">
        <v>641</v>
      </c>
      <c r="C652" s="4">
        <v>52</v>
      </c>
      <c r="D652" s="11">
        <v>52.6</v>
      </c>
      <c r="E652" s="23">
        <f t="shared" ref="E652:E715" si="174">(D652*1000)/3600</f>
        <v>14.611111111111111</v>
      </c>
      <c r="F652" s="17">
        <f t="shared" si="163"/>
        <v>3.7037037037036903E-2</v>
      </c>
      <c r="G652" s="17">
        <f t="shared" ref="G652:G715" si="175">0.5*$H$5*$H$7*$H$6*(E652^2)</f>
        <v>60.128793268247115</v>
      </c>
      <c r="H652" s="17">
        <f t="shared" ref="H652:H715" si="176">$H$4*$H$3*9.81</f>
        <v>64.049764778099998</v>
      </c>
      <c r="I652" s="17">
        <f t="shared" si="168"/>
        <v>10.666777777777739</v>
      </c>
      <c r="J652" s="17">
        <f t="shared" ref="J652:J715" si="177">SUM(G652:I652)</f>
        <v>134.84533582412485</v>
      </c>
      <c r="K652" s="17">
        <f t="shared" ref="K652:K715" si="178">(J652*E652)/1000</f>
        <v>1.9702401845413797</v>
      </c>
      <c r="L652" s="17">
        <f t="shared" si="169"/>
        <v>0</v>
      </c>
      <c r="M652" s="17">
        <f t="shared" ref="M652:M715" si="179">(0.5*$H$3*E652^2)/1000</f>
        <v>30.742098004629629</v>
      </c>
      <c r="N652" s="17">
        <f t="shared" si="164"/>
        <v>0.33123388888888888</v>
      </c>
      <c r="O652" s="17">
        <f t="shared" si="165"/>
        <v>385.90979612886184</v>
      </c>
      <c r="P652" s="26">
        <f t="shared" si="170"/>
        <v>0.10719716559135051</v>
      </c>
      <c r="Q652" s="17">
        <f t="shared" si="166"/>
        <v>-35.967716125001964</v>
      </c>
      <c r="R652" s="17">
        <f t="shared" si="171"/>
        <v>9.99103225694499E-3</v>
      </c>
      <c r="S652" s="17">
        <f t="shared" si="172"/>
        <v>0</v>
      </c>
      <c r="T652" s="17">
        <f t="shared" si="173"/>
        <v>9.7206133334405517E-2</v>
      </c>
      <c r="U652">
        <f t="shared" si="167"/>
        <v>0</v>
      </c>
    </row>
    <row r="653" spans="1:21" x14ac:dyDescent="0.25">
      <c r="A653" s="4" t="s">
        <v>9</v>
      </c>
      <c r="B653" s="4">
        <v>642</v>
      </c>
      <c r="C653" s="4">
        <v>53</v>
      </c>
      <c r="D653" s="11">
        <v>53.1</v>
      </c>
      <c r="E653" s="23">
        <f t="shared" si="174"/>
        <v>14.75</v>
      </c>
      <c r="F653" s="17">
        <f t="shared" ref="F653:F716" si="180">(E654-E652)/3</f>
        <v>0.15740740740740775</v>
      </c>
      <c r="G653" s="17">
        <f t="shared" si="175"/>
        <v>61.27735936152115</v>
      </c>
      <c r="H653" s="17">
        <f t="shared" si="176"/>
        <v>64.049764778099998</v>
      </c>
      <c r="I653" s="17">
        <f t="shared" si="168"/>
        <v>45.333805555555649</v>
      </c>
      <c r="J653" s="17">
        <f t="shared" si="177"/>
        <v>170.6609296951768</v>
      </c>
      <c r="K653" s="17">
        <f t="shared" si="178"/>
        <v>2.5172487130038581</v>
      </c>
      <c r="L653" s="17">
        <f t="shared" si="169"/>
        <v>0</v>
      </c>
      <c r="M653" s="17">
        <f t="shared" si="179"/>
        <v>31.329326343749997</v>
      </c>
      <c r="N653" s="17">
        <f t="shared" ref="N653:N716" si="181">$H$4*E653</f>
        <v>0.33438249999999997</v>
      </c>
      <c r="O653" s="17">
        <f t="shared" ref="O653:O716" si="182">IF(E653&gt;0, IF(K653&gt;0, SUM($K653,O652), O652), O652)</f>
        <v>388.42704484186572</v>
      </c>
      <c r="P653" s="26">
        <f t="shared" si="170"/>
        <v>0.1078964013449627</v>
      </c>
      <c r="Q653" s="17">
        <f t="shared" ref="Q653:Q716" si="183">IF(K653&lt;0,SUM(K653,Q652),Q652)</f>
        <v>-35.967716125001964</v>
      </c>
      <c r="R653" s="17">
        <f t="shared" si="171"/>
        <v>9.99103225694499E-3</v>
      </c>
      <c r="S653" s="17">
        <f t="shared" si="172"/>
        <v>0</v>
      </c>
      <c r="T653" s="17">
        <f t="shared" si="173"/>
        <v>9.790536908801771E-2</v>
      </c>
      <c r="U653">
        <f t="shared" ref="U653:U716" si="184">ABS(IF(K653&lt;0,SUM(K653,U652)))</f>
        <v>0</v>
      </c>
    </row>
    <row r="654" spans="1:21" x14ac:dyDescent="0.25">
      <c r="A654" s="4" t="s">
        <v>9</v>
      </c>
      <c r="B654" s="4">
        <v>643</v>
      </c>
      <c r="C654" s="4">
        <v>54</v>
      </c>
      <c r="D654" s="11">
        <v>54.3</v>
      </c>
      <c r="E654" s="23">
        <f t="shared" si="174"/>
        <v>15.083333333333334</v>
      </c>
      <c r="F654" s="17">
        <f t="shared" si="180"/>
        <v>0.19444444444444464</v>
      </c>
      <c r="G654" s="17">
        <f t="shared" si="175"/>
        <v>64.078252419253559</v>
      </c>
      <c r="H654" s="17">
        <f t="shared" si="176"/>
        <v>64.049764778099998</v>
      </c>
      <c r="I654" s="17">
        <f t="shared" si="168"/>
        <v>56.000583333333388</v>
      </c>
      <c r="J654" s="17">
        <f t="shared" si="177"/>
        <v>184.12860053068695</v>
      </c>
      <c r="K654" s="17">
        <f t="shared" si="178"/>
        <v>2.777273058004528</v>
      </c>
      <c r="L654" s="17">
        <f t="shared" si="169"/>
        <v>0</v>
      </c>
      <c r="M654" s="17">
        <f t="shared" si="179"/>
        <v>32.761341260416664</v>
      </c>
      <c r="N654" s="17">
        <f t="shared" si="181"/>
        <v>0.34193916666666668</v>
      </c>
      <c r="O654" s="17">
        <f t="shared" si="182"/>
        <v>391.20431789987026</v>
      </c>
      <c r="P654" s="26">
        <f t="shared" si="170"/>
        <v>0.1086678660832973</v>
      </c>
      <c r="Q654" s="17">
        <f t="shared" si="183"/>
        <v>-35.967716125001964</v>
      </c>
      <c r="R654" s="17">
        <f t="shared" si="171"/>
        <v>9.99103225694499E-3</v>
      </c>
      <c r="S654" s="17">
        <f t="shared" si="172"/>
        <v>0</v>
      </c>
      <c r="T654" s="17">
        <f t="shared" si="173"/>
        <v>9.8676833826352311E-2</v>
      </c>
      <c r="U654">
        <f t="shared" si="184"/>
        <v>0</v>
      </c>
    </row>
    <row r="655" spans="1:21" x14ac:dyDescent="0.25">
      <c r="A655" s="4" t="s">
        <v>9</v>
      </c>
      <c r="B655" s="4">
        <v>644</v>
      </c>
      <c r="C655" s="4">
        <v>55</v>
      </c>
      <c r="D655" s="11">
        <v>55.2</v>
      </c>
      <c r="E655" s="23">
        <f t="shared" si="174"/>
        <v>15.333333333333334</v>
      </c>
      <c r="F655" s="17">
        <f t="shared" si="180"/>
        <v>0.11111111111111072</v>
      </c>
      <c r="G655" s="17">
        <f t="shared" si="175"/>
        <v>66.219996761583843</v>
      </c>
      <c r="H655" s="17">
        <f t="shared" si="176"/>
        <v>64.049764778099998</v>
      </c>
      <c r="I655" s="17">
        <f t="shared" si="168"/>
        <v>32.000333333333217</v>
      </c>
      <c r="J655" s="17">
        <f t="shared" si="177"/>
        <v>162.27009487301706</v>
      </c>
      <c r="K655" s="17">
        <f t="shared" si="178"/>
        <v>2.488141454719595</v>
      </c>
      <c r="L655" s="17">
        <f t="shared" si="169"/>
        <v>0</v>
      </c>
      <c r="M655" s="17">
        <f t="shared" si="179"/>
        <v>33.856352666666673</v>
      </c>
      <c r="N655" s="17">
        <f t="shared" si="181"/>
        <v>0.34760666666666667</v>
      </c>
      <c r="O655" s="17">
        <f t="shared" si="182"/>
        <v>393.69245935458986</v>
      </c>
      <c r="P655" s="26">
        <f t="shared" si="170"/>
        <v>0.10935901648738607</v>
      </c>
      <c r="Q655" s="17">
        <f t="shared" si="183"/>
        <v>-35.967716125001964</v>
      </c>
      <c r="R655" s="17">
        <f t="shared" si="171"/>
        <v>9.99103225694499E-3</v>
      </c>
      <c r="S655" s="17">
        <f t="shared" si="172"/>
        <v>0</v>
      </c>
      <c r="T655" s="17">
        <f t="shared" si="173"/>
        <v>9.9367984230441075E-2</v>
      </c>
      <c r="U655">
        <f t="shared" si="184"/>
        <v>0</v>
      </c>
    </row>
    <row r="656" spans="1:21" x14ac:dyDescent="0.25">
      <c r="A656" s="4" t="s">
        <v>9</v>
      </c>
      <c r="B656" s="4">
        <v>645</v>
      </c>
      <c r="C656" s="4">
        <v>56</v>
      </c>
      <c r="D656" s="11">
        <v>55.5</v>
      </c>
      <c r="E656" s="23">
        <f t="shared" si="174"/>
        <v>15.416666666666666</v>
      </c>
      <c r="F656" s="17">
        <f t="shared" si="180"/>
        <v>6.4814814814814881E-2</v>
      </c>
      <c r="G656" s="17">
        <f t="shared" si="175"/>
        <v>66.941735265985542</v>
      </c>
      <c r="H656" s="17">
        <f t="shared" si="176"/>
        <v>64.049764778099998</v>
      </c>
      <c r="I656" s="17">
        <f t="shared" si="168"/>
        <v>18.666861111111128</v>
      </c>
      <c r="J656" s="17">
        <f t="shared" si="177"/>
        <v>149.65836115519667</v>
      </c>
      <c r="K656" s="17">
        <f t="shared" si="178"/>
        <v>2.3072330678092823</v>
      </c>
      <c r="L656" s="17">
        <f t="shared" si="169"/>
        <v>0</v>
      </c>
      <c r="M656" s="17">
        <f t="shared" si="179"/>
        <v>34.22535651041666</v>
      </c>
      <c r="N656" s="17">
        <f t="shared" si="181"/>
        <v>0.34949583333333328</v>
      </c>
      <c r="O656" s="17">
        <f t="shared" si="182"/>
        <v>395.99969242239916</v>
      </c>
      <c r="P656" s="26">
        <f t="shared" si="170"/>
        <v>0.10999991456177755</v>
      </c>
      <c r="Q656" s="17">
        <f t="shared" si="183"/>
        <v>-35.967716125001964</v>
      </c>
      <c r="R656" s="17">
        <f t="shared" si="171"/>
        <v>9.99103225694499E-3</v>
      </c>
      <c r="S656" s="17">
        <f t="shared" si="172"/>
        <v>0</v>
      </c>
      <c r="T656" s="17">
        <f t="shared" si="173"/>
        <v>0.10000888230483256</v>
      </c>
      <c r="U656">
        <f t="shared" si="184"/>
        <v>0</v>
      </c>
    </row>
    <row r="657" spans="1:21" x14ac:dyDescent="0.25">
      <c r="A657" s="4" t="s">
        <v>9</v>
      </c>
      <c r="B657" s="4">
        <v>646</v>
      </c>
      <c r="C657" s="4">
        <v>57</v>
      </c>
      <c r="D657" s="11">
        <v>55.9</v>
      </c>
      <c r="E657" s="23">
        <f t="shared" si="174"/>
        <v>15.527777777777779</v>
      </c>
      <c r="F657" s="17">
        <f t="shared" si="180"/>
        <v>7.4074074074074403E-2</v>
      </c>
      <c r="G657" s="17">
        <f t="shared" si="175"/>
        <v>67.910138390229477</v>
      </c>
      <c r="H657" s="17">
        <f t="shared" si="176"/>
        <v>64.049764778099998</v>
      </c>
      <c r="I657" s="17">
        <f t="shared" si="168"/>
        <v>21.333555555555648</v>
      </c>
      <c r="J657" s="17">
        <f t="shared" si="177"/>
        <v>153.29345872388512</v>
      </c>
      <c r="K657" s="17">
        <f t="shared" si="178"/>
        <v>2.3803067618514389</v>
      </c>
      <c r="L657" s="17">
        <f t="shared" si="169"/>
        <v>0</v>
      </c>
      <c r="M657" s="17">
        <f t="shared" si="179"/>
        <v>34.720472778935182</v>
      </c>
      <c r="N657" s="17">
        <f t="shared" si="181"/>
        <v>0.35201472222222224</v>
      </c>
      <c r="O657" s="17">
        <f t="shared" si="182"/>
        <v>398.37999918425061</v>
      </c>
      <c r="P657" s="26">
        <f t="shared" si="170"/>
        <v>0.11066111088451405</v>
      </c>
      <c r="Q657" s="17">
        <f t="shared" si="183"/>
        <v>-35.967716125001964</v>
      </c>
      <c r="R657" s="17">
        <f t="shared" si="171"/>
        <v>9.99103225694499E-3</v>
      </c>
      <c r="S657" s="17">
        <f t="shared" si="172"/>
        <v>0</v>
      </c>
      <c r="T657" s="17">
        <f t="shared" si="173"/>
        <v>0.10067007862756906</v>
      </c>
      <c r="U657">
        <f t="shared" si="184"/>
        <v>0</v>
      </c>
    </row>
    <row r="658" spans="1:21" x14ac:dyDescent="0.25">
      <c r="A658" s="4" t="s">
        <v>9</v>
      </c>
      <c r="B658" s="4">
        <v>647</v>
      </c>
      <c r="C658" s="4">
        <v>58</v>
      </c>
      <c r="D658" s="11">
        <v>56.3</v>
      </c>
      <c r="E658" s="23">
        <f t="shared" si="174"/>
        <v>15.638888888888889</v>
      </c>
      <c r="F658" s="17">
        <f t="shared" si="180"/>
        <v>7.4074074074073806E-2</v>
      </c>
      <c r="G658" s="17">
        <f t="shared" si="175"/>
        <v>68.885495935473344</v>
      </c>
      <c r="H658" s="17">
        <f t="shared" si="176"/>
        <v>64.049764778099998</v>
      </c>
      <c r="I658" s="17">
        <f t="shared" si="168"/>
        <v>21.333555555555478</v>
      </c>
      <c r="J658" s="17">
        <f t="shared" si="177"/>
        <v>154.26881626912882</v>
      </c>
      <c r="K658" s="17">
        <f t="shared" si="178"/>
        <v>2.4125928766533202</v>
      </c>
      <c r="L658" s="17">
        <f t="shared" si="169"/>
        <v>0</v>
      </c>
      <c r="M658" s="17">
        <f t="shared" si="179"/>
        <v>35.219144640046295</v>
      </c>
      <c r="N658" s="17">
        <f t="shared" si="181"/>
        <v>0.35453361111111109</v>
      </c>
      <c r="O658" s="17">
        <f t="shared" si="182"/>
        <v>400.79259206090393</v>
      </c>
      <c r="P658" s="26">
        <f t="shared" si="170"/>
        <v>0.11133127557247331</v>
      </c>
      <c r="Q658" s="17">
        <f t="shared" si="183"/>
        <v>-35.967716125001964</v>
      </c>
      <c r="R658" s="17">
        <f t="shared" si="171"/>
        <v>9.99103225694499E-3</v>
      </c>
      <c r="S658" s="17">
        <f t="shared" si="172"/>
        <v>0</v>
      </c>
      <c r="T658" s="17">
        <f t="shared" si="173"/>
        <v>0.10134024331552832</v>
      </c>
      <c r="U658">
        <f t="shared" si="184"/>
        <v>0</v>
      </c>
    </row>
    <row r="659" spans="1:21" x14ac:dyDescent="0.25">
      <c r="A659" s="4" t="s">
        <v>9</v>
      </c>
      <c r="B659" s="4">
        <v>648</v>
      </c>
      <c r="C659" s="4">
        <v>59</v>
      </c>
      <c r="D659" s="11">
        <v>56.7</v>
      </c>
      <c r="E659" s="23">
        <f t="shared" si="174"/>
        <v>15.75</v>
      </c>
      <c r="F659" s="17">
        <f t="shared" si="180"/>
        <v>5.5555555555555358E-2</v>
      </c>
      <c r="G659" s="17">
        <f t="shared" si="175"/>
        <v>69.867807901717171</v>
      </c>
      <c r="H659" s="17">
        <f t="shared" si="176"/>
        <v>64.049764778099998</v>
      </c>
      <c r="I659" s="17">
        <f t="shared" si="168"/>
        <v>16.000166666666608</v>
      </c>
      <c r="J659" s="17">
        <f t="shared" si="177"/>
        <v>149.91773934648378</v>
      </c>
      <c r="K659" s="17">
        <f t="shared" si="178"/>
        <v>2.3612043947071197</v>
      </c>
      <c r="L659" s="17">
        <f t="shared" si="169"/>
        <v>0</v>
      </c>
      <c r="M659" s="17">
        <f t="shared" si="179"/>
        <v>35.721372093749999</v>
      </c>
      <c r="N659" s="17">
        <f t="shared" si="181"/>
        <v>0.35705249999999999</v>
      </c>
      <c r="O659" s="17">
        <f t="shared" si="182"/>
        <v>403.15379645561103</v>
      </c>
      <c r="P659" s="26">
        <f t="shared" si="170"/>
        <v>0.11198716568211417</v>
      </c>
      <c r="Q659" s="17">
        <f t="shared" si="183"/>
        <v>-35.967716125001964</v>
      </c>
      <c r="R659" s="17">
        <f t="shared" si="171"/>
        <v>9.99103225694499E-3</v>
      </c>
      <c r="S659" s="17">
        <f t="shared" si="172"/>
        <v>0</v>
      </c>
      <c r="T659" s="17">
        <f t="shared" si="173"/>
        <v>0.10199613342516918</v>
      </c>
      <c r="U659">
        <f t="shared" si="184"/>
        <v>0</v>
      </c>
    </row>
    <row r="660" spans="1:21" x14ac:dyDescent="0.25">
      <c r="A660" s="4" t="s">
        <v>9</v>
      </c>
      <c r="B660" s="4">
        <v>649</v>
      </c>
      <c r="C660" s="4">
        <v>60</v>
      </c>
      <c r="D660" s="11">
        <v>56.9</v>
      </c>
      <c r="E660" s="23">
        <f t="shared" si="174"/>
        <v>15.805555555555555</v>
      </c>
      <c r="F660" s="17">
        <f t="shared" si="180"/>
        <v>9.2592592592595224E-3</v>
      </c>
      <c r="G660" s="17">
        <f t="shared" si="175"/>
        <v>70.361571792714059</v>
      </c>
      <c r="H660" s="17">
        <f t="shared" si="176"/>
        <v>64.049764778099998</v>
      </c>
      <c r="I660" s="17">
        <f t="shared" si="168"/>
        <v>2.66669444444452</v>
      </c>
      <c r="J660" s="17">
        <f t="shared" si="177"/>
        <v>137.07803101525857</v>
      </c>
      <c r="K660" s="17">
        <f t="shared" si="178"/>
        <v>2.1665944346578367</v>
      </c>
      <c r="L660" s="17">
        <f t="shared" si="169"/>
        <v>0</v>
      </c>
      <c r="M660" s="17">
        <f t="shared" si="179"/>
        <v>35.973819167824068</v>
      </c>
      <c r="N660" s="17">
        <f t="shared" si="181"/>
        <v>0.35831194444444442</v>
      </c>
      <c r="O660" s="17">
        <f t="shared" si="182"/>
        <v>405.32039089026887</v>
      </c>
      <c r="P660" s="26">
        <f t="shared" si="170"/>
        <v>0.11258899746951913</v>
      </c>
      <c r="Q660" s="17">
        <f t="shared" si="183"/>
        <v>-35.967716125001964</v>
      </c>
      <c r="R660" s="17">
        <f t="shared" si="171"/>
        <v>9.99103225694499E-3</v>
      </c>
      <c r="S660" s="17">
        <f t="shared" si="172"/>
        <v>0</v>
      </c>
      <c r="T660" s="17">
        <f t="shared" si="173"/>
        <v>0.10259796521257414</v>
      </c>
      <c r="U660">
        <f t="shared" si="184"/>
        <v>0</v>
      </c>
    </row>
    <row r="661" spans="1:21" x14ac:dyDescent="0.25">
      <c r="A661" s="4" t="s">
        <v>9</v>
      </c>
      <c r="B661" s="4">
        <v>650</v>
      </c>
      <c r="C661" s="4">
        <v>61</v>
      </c>
      <c r="D661" s="11">
        <v>56.8</v>
      </c>
      <c r="E661" s="23">
        <f t="shared" si="174"/>
        <v>15.777777777777779</v>
      </c>
      <c r="F661" s="17">
        <f t="shared" si="180"/>
        <v>-8.3333333333333329E-2</v>
      </c>
      <c r="G661" s="17">
        <f t="shared" si="175"/>
        <v>70.114472521559378</v>
      </c>
      <c r="H661" s="17">
        <f t="shared" si="176"/>
        <v>64.049764778099998</v>
      </c>
      <c r="I661" s="17">
        <f t="shared" si="168"/>
        <v>-24.000249999999998</v>
      </c>
      <c r="J661" s="17">
        <f t="shared" si="177"/>
        <v>110.16398729965937</v>
      </c>
      <c r="K661" s="17">
        <f t="shared" si="178"/>
        <v>1.7381429107279589</v>
      </c>
      <c r="L661" s="17">
        <f t="shared" si="169"/>
        <v>0</v>
      </c>
      <c r="M661" s="17">
        <f t="shared" si="179"/>
        <v>35.84748451851852</v>
      </c>
      <c r="N661" s="17">
        <f t="shared" si="181"/>
        <v>0.35768222222222223</v>
      </c>
      <c r="O661" s="17">
        <f t="shared" si="182"/>
        <v>407.05853380099683</v>
      </c>
      <c r="P661" s="26">
        <f t="shared" si="170"/>
        <v>0.11307181494472134</v>
      </c>
      <c r="Q661" s="17">
        <f t="shared" si="183"/>
        <v>-35.967716125001964</v>
      </c>
      <c r="R661" s="17">
        <f t="shared" si="171"/>
        <v>9.99103225694499E-3</v>
      </c>
      <c r="S661" s="17">
        <f t="shared" si="172"/>
        <v>0</v>
      </c>
      <c r="T661" s="17">
        <f t="shared" si="173"/>
        <v>0.10308078268777635</v>
      </c>
      <c r="U661">
        <f t="shared" si="184"/>
        <v>0</v>
      </c>
    </row>
    <row r="662" spans="1:21" x14ac:dyDescent="0.25">
      <c r="A662" s="4" t="s">
        <v>9</v>
      </c>
      <c r="B662" s="4">
        <v>651</v>
      </c>
      <c r="C662" s="4">
        <v>62</v>
      </c>
      <c r="D662" s="11">
        <v>56</v>
      </c>
      <c r="E662" s="23">
        <f t="shared" si="174"/>
        <v>15.555555555555555</v>
      </c>
      <c r="F662" s="17">
        <f t="shared" si="180"/>
        <v>-0.24074074074074106</v>
      </c>
      <c r="G662" s="17">
        <f t="shared" si="175"/>
        <v>68.153325799571689</v>
      </c>
      <c r="H662" s="17">
        <f t="shared" si="176"/>
        <v>64.049764778099998</v>
      </c>
      <c r="I662" s="17">
        <f t="shared" si="168"/>
        <v>-69.334055555555651</v>
      </c>
      <c r="J662" s="17">
        <f t="shared" si="177"/>
        <v>62.869035022116023</v>
      </c>
      <c r="K662" s="17">
        <f t="shared" si="178"/>
        <v>0.97796276701069373</v>
      </c>
      <c r="L662" s="17">
        <f t="shared" si="169"/>
        <v>0</v>
      </c>
      <c r="M662" s="17">
        <f t="shared" si="179"/>
        <v>34.844807407407401</v>
      </c>
      <c r="N662" s="17">
        <f t="shared" si="181"/>
        <v>0.35264444444444443</v>
      </c>
      <c r="O662" s="17">
        <f t="shared" si="182"/>
        <v>408.03649656800752</v>
      </c>
      <c r="P662" s="26">
        <f t="shared" si="170"/>
        <v>0.11334347126889098</v>
      </c>
      <c r="Q662" s="17">
        <f t="shared" si="183"/>
        <v>-35.967716125001964</v>
      </c>
      <c r="R662" s="17">
        <f t="shared" si="171"/>
        <v>9.99103225694499E-3</v>
      </c>
      <c r="S662" s="17">
        <f t="shared" si="172"/>
        <v>0</v>
      </c>
      <c r="T662" s="17">
        <f t="shared" si="173"/>
        <v>0.10335243901194599</v>
      </c>
      <c r="U662">
        <f t="shared" si="184"/>
        <v>0</v>
      </c>
    </row>
    <row r="663" spans="1:21" x14ac:dyDescent="0.25">
      <c r="A663" s="4" t="s">
        <v>9</v>
      </c>
      <c r="B663" s="4">
        <v>652</v>
      </c>
      <c r="C663" s="4">
        <v>63</v>
      </c>
      <c r="D663" s="11">
        <v>54.2</v>
      </c>
      <c r="E663" s="23">
        <f t="shared" si="174"/>
        <v>15.055555555555555</v>
      </c>
      <c r="F663" s="17">
        <f t="shared" si="180"/>
        <v>-0.36111111111111133</v>
      </c>
      <c r="G663" s="17">
        <f t="shared" si="175"/>
        <v>63.842454082223782</v>
      </c>
      <c r="H663" s="17">
        <f t="shared" si="176"/>
        <v>64.049764778099998</v>
      </c>
      <c r="I663" s="17">
        <f t="shared" si="168"/>
        <v>-104.00108333333338</v>
      </c>
      <c r="J663" s="17">
        <f t="shared" si="177"/>
        <v>23.891135526990396</v>
      </c>
      <c r="K663" s="17">
        <f t="shared" si="178"/>
        <v>0.35969431821191095</v>
      </c>
      <c r="L663" s="17">
        <f t="shared" si="169"/>
        <v>0</v>
      </c>
      <c r="M663" s="17">
        <f t="shared" si="179"/>
        <v>32.640784449074069</v>
      </c>
      <c r="N663" s="17">
        <f t="shared" si="181"/>
        <v>0.34130944444444444</v>
      </c>
      <c r="O663" s="17">
        <f t="shared" si="182"/>
        <v>408.39619088621942</v>
      </c>
      <c r="P663" s="26">
        <f t="shared" si="170"/>
        <v>0.11344338635728317</v>
      </c>
      <c r="Q663" s="17">
        <f t="shared" si="183"/>
        <v>-35.967716125001964</v>
      </c>
      <c r="R663" s="17">
        <f t="shared" si="171"/>
        <v>9.99103225694499E-3</v>
      </c>
      <c r="S663" s="17">
        <f t="shared" si="172"/>
        <v>0</v>
      </c>
      <c r="T663" s="17">
        <f t="shared" si="173"/>
        <v>0.10345235410033818</v>
      </c>
      <c r="U663">
        <f t="shared" si="184"/>
        <v>0</v>
      </c>
    </row>
    <row r="664" spans="1:21" x14ac:dyDescent="0.25">
      <c r="A664" s="4" t="s">
        <v>9</v>
      </c>
      <c r="B664" s="4">
        <v>653</v>
      </c>
      <c r="C664" s="4">
        <v>64</v>
      </c>
      <c r="D664" s="11">
        <v>52.1</v>
      </c>
      <c r="E664" s="23">
        <f t="shared" si="174"/>
        <v>14.472222222222221</v>
      </c>
      <c r="F664" s="17">
        <f t="shared" si="180"/>
        <v>-0.37962962962962976</v>
      </c>
      <c r="G664" s="17">
        <f t="shared" si="175"/>
        <v>58.99109345778551</v>
      </c>
      <c r="H664" s="17">
        <f t="shared" si="176"/>
        <v>64.049764778099998</v>
      </c>
      <c r="I664" s="17">
        <f t="shared" si="168"/>
        <v>-109.33447222222226</v>
      </c>
      <c r="J664" s="17">
        <f t="shared" si="177"/>
        <v>13.706386013663248</v>
      </c>
      <c r="K664" s="17">
        <f t="shared" si="178"/>
        <v>0.19836186425329311</v>
      </c>
      <c r="L664" s="17">
        <f t="shared" si="169"/>
        <v>0</v>
      </c>
      <c r="M664" s="17">
        <f t="shared" si="179"/>
        <v>30.160425278935179</v>
      </c>
      <c r="N664" s="17">
        <f t="shared" si="181"/>
        <v>0.32808527777777774</v>
      </c>
      <c r="O664" s="17">
        <f t="shared" si="182"/>
        <v>408.5945527504727</v>
      </c>
      <c r="P664" s="26">
        <f t="shared" si="170"/>
        <v>0.11349848687513131</v>
      </c>
      <c r="Q664" s="17">
        <f t="shared" si="183"/>
        <v>-35.967716125001964</v>
      </c>
      <c r="R664" s="17">
        <f t="shared" si="171"/>
        <v>9.99103225694499E-3</v>
      </c>
      <c r="S664" s="17">
        <f t="shared" si="172"/>
        <v>0</v>
      </c>
      <c r="T664" s="17">
        <f t="shared" si="173"/>
        <v>0.10350745461818632</v>
      </c>
      <c r="U664">
        <f t="shared" si="184"/>
        <v>0</v>
      </c>
    </row>
    <row r="665" spans="1:21" x14ac:dyDescent="0.25">
      <c r="A665" s="4" t="s">
        <v>9</v>
      </c>
      <c r="B665" s="4">
        <v>654</v>
      </c>
      <c r="C665" s="4">
        <v>65</v>
      </c>
      <c r="D665" s="11">
        <v>50.1</v>
      </c>
      <c r="E665" s="23">
        <f t="shared" si="174"/>
        <v>13.916666666666666</v>
      </c>
      <c r="F665" s="17">
        <f t="shared" si="180"/>
        <v>-0.45370370370370355</v>
      </c>
      <c r="G665" s="17">
        <f t="shared" si="175"/>
        <v>54.548957044063428</v>
      </c>
      <c r="H665" s="17">
        <f t="shared" si="176"/>
        <v>64.049764778099998</v>
      </c>
      <c r="I665" s="17">
        <f t="shared" si="168"/>
        <v>-130.66802777777772</v>
      </c>
      <c r="J665" s="17">
        <f t="shared" si="177"/>
        <v>-12.069305955614297</v>
      </c>
      <c r="K665" s="17">
        <f t="shared" si="178"/>
        <v>-0.16796450788229897</v>
      </c>
      <c r="L665" s="17">
        <f t="shared" si="169"/>
        <v>-0.16796450788229897</v>
      </c>
      <c r="M665" s="17">
        <f t="shared" si="179"/>
        <v>27.889290510416661</v>
      </c>
      <c r="N665" s="17">
        <f t="shared" si="181"/>
        <v>0.31549083333333333</v>
      </c>
      <c r="O665" s="17">
        <f t="shared" si="182"/>
        <v>408.5945527504727</v>
      </c>
      <c r="P665" s="26">
        <f t="shared" si="170"/>
        <v>0.11349848687513131</v>
      </c>
      <c r="Q665" s="17">
        <f t="shared" si="183"/>
        <v>-36.135680632884259</v>
      </c>
      <c r="R665" s="17">
        <f t="shared" si="171"/>
        <v>1.0037689064690072E-2</v>
      </c>
      <c r="S665" s="17">
        <f t="shared" si="172"/>
        <v>27.889290510416661</v>
      </c>
      <c r="T665" s="17">
        <f t="shared" si="173"/>
        <v>0.10346079781044124</v>
      </c>
      <c r="U665">
        <f t="shared" si="184"/>
        <v>0.16796450788229897</v>
      </c>
    </row>
    <row r="666" spans="1:21" x14ac:dyDescent="0.25">
      <c r="A666" s="4" t="s">
        <v>9</v>
      </c>
      <c r="B666" s="4">
        <v>655</v>
      </c>
      <c r="C666" s="4">
        <v>66</v>
      </c>
      <c r="D666" s="11">
        <v>47.2</v>
      </c>
      <c r="E666" s="23">
        <f t="shared" si="174"/>
        <v>13.111111111111111</v>
      </c>
      <c r="F666" s="17">
        <f t="shared" si="180"/>
        <v>-0.63888888888888873</v>
      </c>
      <c r="G666" s="17">
        <f t="shared" si="175"/>
        <v>48.416679001695719</v>
      </c>
      <c r="H666" s="17">
        <f t="shared" si="176"/>
        <v>64.049764778099998</v>
      </c>
      <c r="I666" s="17">
        <f t="shared" si="168"/>
        <v>-184.0019166666666</v>
      </c>
      <c r="J666" s="17">
        <f t="shared" si="177"/>
        <v>-71.535472886870878</v>
      </c>
      <c r="K666" s="17">
        <f t="shared" si="178"/>
        <v>-0.93790953340564032</v>
      </c>
      <c r="L666" s="17">
        <f t="shared" si="169"/>
        <v>-1.1058740412879393</v>
      </c>
      <c r="M666" s="17">
        <f t="shared" si="179"/>
        <v>24.754035629629627</v>
      </c>
      <c r="N666" s="17">
        <f t="shared" si="181"/>
        <v>0.29722888888888888</v>
      </c>
      <c r="O666" s="17">
        <f t="shared" si="182"/>
        <v>408.5945527504727</v>
      </c>
      <c r="P666" s="26">
        <f t="shared" si="170"/>
        <v>0.11349848687513131</v>
      </c>
      <c r="Q666" s="17">
        <f t="shared" si="183"/>
        <v>-37.073590166289897</v>
      </c>
      <c r="R666" s="17">
        <f t="shared" si="171"/>
        <v>1.0298219490636083E-2</v>
      </c>
      <c r="S666" s="17">
        <f t="shared" si="172"/>
        <v>52.643326140046284</v>
      </c>
      <c r="T666" s="17">
        <f t="shared" si="173"/>
        <v>0.10320026738449523</v>
      </c>
      <c r="U666">
        <f t="shared" si="184"/>
        <v>0.76994502552334132</v>
      </c>
    </row>
    <row r="667" spans="1:21" x14ac:dyDescent="0.25">
      <c r="A667" s="4" t="s">
        <v>9</v>
      </c>
      <c r="B667" s="4">
        <v>656</v>
      </c>
      <c r="C667" s="4">
        <v>67</v>
      </c>
      <c r="D667" s="11">
        <v>43.2</v>
      </c>
      <c r="E667" s="23">
        <f t="shared" si="174"/>
        <v>12</v>
      </c>
      <c r="F667" s="17">
        <f t="shared" si="180"/>
        <v>-0.74074074074074048</v>
      </c>
      <c r="G667" s="17">
        <f t="shared" si="175"/>
        <v>40.558183271745115</v>
      </c>
      <c r="H667" s="17">
        <f t="shared" si="176"/>
        <v>64.049764778099998</v>
      </c>
      <c r="I667" s="17">
        <f t="shared" si="168"/>
        <v>-213.33555555555546</v>
      </c>
      <c r="J667" s="17">
        <f t="shared" si="177"/>
        <v>-108.72760750571035</v>
      </c>
      <c r="K667" s="17">
        <f t="shared" si="178"/>
        <v>-1.3047312900685242</v>
      </c>
      <c r="L667" s="17">
        <f t="shared" si="169"/>
        <v>-2.4106053313564635</v>
      </c>
      <c r="M667" s="17">
        <f t="shared" si="179"/>
        <v>20.736215999999999</v>
      </c>
      <c r="N667" s="17">
        <f t="shared" si="181"/>
        <v>0.27204</v>
      </c>
      <c r="O667" s="17">
        <f t="shared" si="182"/>
        <v>408.5945527504727</v>
      </c>
      <c r="P667" s="26">
        <f t="shared" si="170"/>
        <v>0.11349848687513131</v>
      </c>
      <c r="Q667" s="17">
        <f t="shared" si="183"/>
        <v>-38.378321456358421</v>
      </c>
      <c r="R667" s="17">
        <f t="shared" si="171"/>
        <v>1.0660644848988451E-2</v>
      </c>
      <c r="S667" s="17">
        <f t="shared" si="172"/>
        <v>73.379542140046283</v>
      </c>
      <c r="T667" s="17">
        <f t="shared" si="173"/>
        <v>0.10283784202614286</v>
      </c>
      <c r="U667">
        <f t="shared" si="184"/>
        <v>0.53478626454518285</v>
      </c>
    </row>
    <row r="668" spans="1:21" x14ac:dyDescent="0.25">
      <c r="A668" s="4" t="s">
        <v>9</v>
      </c>
      <c r="B668" s="4">
        <v>657</v>
      </c>
      <c r="C668" s="4">
        <v>68</v>
      </c>
      <c r="D668" s="11">
        <v>39.200000000000003</v>
      </c>
      <c r="E668" s="23">
        <f t="shared" si="174"/>
        <v>10.888888888888889</v>
      </c>
      <c r="F668" s="17">
        <f t="shared" si="180"/>
        <v>-0.62037037037037024</v>
      </c>
      <c r="G668" s="17">
        <f t="shared" si="175"/>
        <v>33.395129641790135</v>
      </c>
      <c r="H668" s="17">
        <f t="shared" si="176"/>
        <v>64.049764778099998</v>
      </c>
      <c r="I668" s="17">
        <f t="shared" si="168"/>
        <v>-178.66852777777774</v>
      </c>
      <c r="J668" s="17">
        <f t="shared" si="177"/>
        <v>-81.223633357887607</v>
      </c>
      <c r="K668" s="17">
        <f t="shared" si="178"/>
        <v>-0.88443511878588732</v>
      </c>
      <c r="L668" s="17">
        <f t="shared" si="169"/>
        <v>-3.2950404501423507</v>
      </c>
      <c r="M668" s="17">
        <f t="shared" si="179"/>
        <v>17.07395562962963</v>
      </c>
      <c r="N668" s="17">
        <f t="shared" si="181"/>
        <v>0.2468511111111111</v>
      </c>
      <c r="O668" s="17">
        <f t="shared" si="182"/>
        <v>408.5945527504727</v>
      </c>
      <c r="P668" s="26">
        <f t="shared" si="170"/>
        <v>0.11349848687513131</v>
      </c>
      <c r="Q668" s="17">
        <f t="shared" si="183"/>
        <v>-39.262756575144309</v>
      </c>
      <c r="R668" s="17">
        <f t="shared" si="171"/>
        <v>1.0906321270873419E-2</v>
      </c>
      <c r="S668" s="17">
        <f t="shared" si="172"/>
        <v>90.45349776967592</v>
      </c>
      <c r="T668" s="17">
        <f t="shared" si="173"/>
        <v>0.10259216560425789</v>
      </c>
      <c r="U668">
        <f t="shared" si="184"/>
        <v>0.34964885424070447</v>
      </c>
    </row>
    <row r="669" spans="1:21" x14ac:dyDescent="0.25">
      <c r="A669" s="4" t="s">
        <v>9</v>
      </c>
      <c r="B669" s="4">
        <v>658</v>
      </c>
      <c r="C669" s="4">
        <v>69</v>
      </c>
      <c r="D669" s="11">
        <v>36.5</v>
      </c>
      <c r="E669" s="23">
        <f t="shared" si="174"/>
        <v>10.138888888888889</v>
      </c>
      <c r="F669" s="17">
        <f t="shared" si="180"/>
        <v>-0.45370370370370355</v>
      </c>
      <c r="G669" s="17">
        <f t="shared" si="175"/>
        <v>28.953210553724293</v>
      </c>
      <c r="H669" s="17">
        <f t="shared" si="176"/>
        <v>64.049764778099998</v>
      </c>
      <c r="I669" s="17">
        <f t="shared" si="168"/>
        <v>-130.66802777777772</v>
      </c>
      <c r="J669" s="17">
        <f t="shared" si="177"/>
        <v>-37.665052445953435</v>
      </c>
      <c r="K669" s="17">
        <f t="shared" si="178"/>
        <v>-0.38188178174369453</v>
      </c>
      <c r="L669" s="17">
        <f t="shared" si="169"/>
        <v>-3.6769222318860453</v>
      </c>
      <c r="M669" s="17">
        <f t="shared" si="179"/>
        <v>14.802931973379629</v>
      </c>
      <c r="N669" s="17">
        <f t="shared" si="181"/>
        <v>0.2298486111111111</v>
      </c>
      <c r="O669" s="17">
        <f t="shared" si="182"/>
        <v>408.5945527504727</v>
      </c>
      <c r="P669" s="26">
        <f t="shared" si="170"/>
        <v>0.11349848687513131</v>
      </c>
      <c r="Q669" s="17">
        <f t="shared" si="183"/>
        <v>-39.644638356888002</v>
      </c>
      <c r="R669" s="17">
        <f t="shared" si="171"/>
        <v>1.1012399543580001E-2</v>
      </c>
      <c r="S669" s="17">
        <f t="shared" si="172"/>
        <v>105.25642974305555</v>
      </c>
      <c r="T669" s="17">
        <f t="shared" si="173"/>
        <v>0.1024860873315513</v>
      </c>
      <c r="U669">
        <f t="shared" si="184"/>
        <v>3.2232927502990061E-2</v>
      </c>
    </row>
    <row r="670" spans="1:21" x14ac:dyDescent="0.25">
      <c r="A670" s="4" t="s">
        <v>9</v>
      </c>
      <c r="B670" s="4">
        <v>659</v>
      </c>
      <c r="C670" s="4">
        <v>70</v>
      </c>
      <c r="D670" s="11">
        <v>34.299999999999997</v>
      </c>
      <c r="E670" s="23">
        <f t="shared" si="174"/>
        <v>9.5277777777777786</v>
      </c>
      <c r="F670" s="17">
        <f t="shared" si="180"/>
        <v>-0.50925925925925952</v>
      </c>
      <c r="G670" s="17">
        <f t="shared" si="175"/>
        <v>25.568146131995572</v>
      </c>
      <c r="H670" s="17">
        <f t="shared" si="176"/>
        <v>64.049764778099998</v>
      </c>
      <c r="I670" s="17">
        <f t="shared" si="168"/>
        <v>-146.66819444444451</v>
      </c>
      <c r="J670" s="17">
        <f t="shared" si="177"/>
        <v>-57.050283534348935</v>
      </c>
      <c r="K670" s="17">
        <f t="shared" si="178"/>
        <v>-0.54356242367449126</v>
      </c>
      <c r="L670" s="17">
        <f t="shared" si="169"/>
        <v>-4.2204846555605364</v>
      </c>
      <c r="M670" s="17">
        <f t="shared" si="179"/>
        <v>13.072247278935187</v>
      </c>
      <c r="N670" s="17">
        <f t="shared" si="181"/>
        <v>0.21599472222222224</v>
      </c>
      <c r="O670" s="17">
        <f t="shared" si="182"/>
        <v>408.5945527504727</v>
      </c>
      <c r="P670" s="26">
        <f t="shared" si="170"/>
        <v>0.11349848687513131</v>
      </c>
      <c r="Q670" s="17">
        <f t="shared" si="183"/>
        <v>-40.188200780562497</v>
      </c>
      <c r="R670" s="17">
        <f t="shared" si="171"/>
        <v>1.1163389105711805E-2</v>
      </c>
      <c r="S670" s="17">
        <f t="shared" si="172"/>
        <v>118.32867702199073</v>
      </c>
      <c r="T670" s="17">
        <f t="shared" si="173"/>
        <v>0.1023350977694195</v>
      </c>
      <c r="U670">
        <f t="shared" si="184"/>
        <v>0.51132949617150114</v>
      </c>
    </row>
    <row r="671" spans="1:21" x14ac:dyDescent="0.25">
      <c r="A671" s="4" t="s">
        <v>9</v>
      </c>
      <c r="B671" s="4">
        <v>660</v>
      </c>
      <c r="C671" s="4">
        <v>71</v>
      </c>
      <c r="D671" s="11">
        <v>31</v>
      </c>
      <c r="E671" s="23">
        <f t="shared" si="174"/>
        <v>8.6111111111111107</v>
      </c>
      <c r="F671" s="17">
        <f t="shared" si="180"/>
        <v>-0.76851851851851871</v>
      </c>
      <c r="G671" s="17">
        <f t="shared" si="175"/>
        <v>20.884995565493746</v>
      </c>
      <c r="H671" s="17">
        <f t="shared" si="176"/>
        <v>64.049764778099998</v>
      </c>
      <c r="I671" s="17">
        <f t="shared" si="168"/>
        <v>-221.33563888888892</v>
      </c>
      <c r="J671" s="17">
        <f t="shared" si="177"/>
        <v>-136.40087854529517</v>
      </c>
      <c r="K671" s="17">
        <f t="shared" si="178"/>
        <v>-1.1745631208067084</v>
      </c>
      <c r="L671" s="17">
        <f t="shared" si="169"/>
        <v>-5.3950477763672451</v>
      </c>
      <c r="M671" s="17">
        <f t="shared" si="179"/>
        <v>10.677889004629627</v>
      </c>
      <c r="N671" s="17">
        <f t="shared" si="181"/>
        <v>0.19521388888888888</v>
      </c>
      <c r="O671" s="17">
        <f t="shared" si="182"/>
        <v>408.5945527504727</v>
      </c>
      <c r="P671" s="26">
        <f t="shared" si="170"/>
        <v>0.11349848687513131</v>
      </c>
      <c r="Q671" s="17">
        <f t="shared" si="183"/>
        <v>-41.362763901369206</v>
      </c>
      <c r="R671" s="17">
        <f t="shared" si="171"/>
        <v>1.1489656639269223E-2</v>
      </c>
      <c r="S671" s="17">
        <f t="shared" si="172"/>
        <v>129.00656602662036</v>
      </c>
      <c r="T671" s="17">
        <f t="shared" si="173"/>
        <v>0.10200883023586209</v>
      </c>
      <c r="U671">
        <f t="shared" si="184"/>
        <v>0.6632336246352073</v>
      </c>
    </row>
    <row r="672" spans="1:21" x14ac:dyDescent="0.25">
      <c r="A672" s="4" t="s">
        <v>9</v>
      </c>
      <c r="B672" s="4">
        <v>661</v>
      </c>
      <c r="C672" s="4">
        <v>72</v>
      </c>
      <c r="D672" s="11">
        <v>26</v>
      </c>
      <c r="E672" s="23">
        <f t="shared" si="174"/>
        <v>7.2222222222222223</v>
      </c>
      <c r="F672" s="17">
        <f t="shared" si="180"/>
        <v>-0.95370370370370361</v>
      </c>
      <c r="G672" s="17">
        <f t="shared" si="175"/>
        <v>14.691214362407672</v>
      </c>
      <c r="H672" s="17">
        <f t="shared" si="176"/>
        <v>64.049764778099998</v>
      </c>
      <c r="I672" s="17">
        <f t="shared" si="168"/>
        <v>-274.66952777777772</v>
      </c>
      <c r="J672" s="17">
        <f t="shared" si="177"/>
        <v>-195.92854863727004</v>
      </c>
      <c r="K672" s="17">
        <f t="shared" si="178"/>
        <v>-1.4150395179358393</v>
      </c>
      <c r="L672" s="17">
        <f t="shared" si="169"/>
        <v>-6.8100872943030843</v>
      </c>
      <c r="M672" s="17">
        <f t="shared" si="179"/>
        <v>7.5111893518518515</v>
      </c>
      <c r="N672" s="17">
        <f t="shared" si="181"/>
        <v>0.16372777777777778</v>
      </c>
      <c r="O672" s="17">
        <f t="shared" si="182"/>
        <v>408.5945527504727</v>
      </c>
      <c r="P672" s="26">
        <f t="shared" si="170"/>
        <v>0.11349848687513131</v>
      </c>
      <c r="Q672" s="17">
        <f t="shared" si="183"/>
        <v>-42.777803419305044</v>
      </c>
      <c r="R672" s="17">
        <f t="shared" si="171"/>
        <v>1.1882723172029179E-2</v>
      </c>
      <c r="S672" s="17">
        <f t="shared" si="172"/>
        <v>136.5177553784722</v>
      </c>
      <c r="T672" s="17">
        <f t="shared" si="173"/>
        <v>0.10161576370310213</v>
      </c>
      <c r="U672">
        <f t="shared" si="184"/>
        <v>0.75180589330063197</v>
      </c>
    </row>
    <row r="673" spans="1:21" x14ac:dyDescent="0.25">
      <c r="A673" s="4" t="s">
        <v>9</v>
      </c>
      <c r="B673" s="4">
        <v>662</v>
      </c>
      <c r="C673" s="4">
        <v>73</v>
      </c>
      <c r="D673" s="11">
        <v>20.7</v>
      </c>
      <c r="E673" s="23">
        <f t="shared" si="174"/>
        <v>5.75</v>
      </c>
      <c r="F673" s="17">
        <f t="shared" si="180"/>
        <v>-0.98148148148148151</v>
      </c>
      <c r="G673" s="17">
        <f t="shared" si="175"/>
        <v>9.3121870445977279</v>
      </c>
      <c r="H673" s="17">
        <f t="shared" si="176"/>
        <v>64.049764778099998</v>
      </c>
      <c r="I673" s="17">
        <f t="shared" si="168"/>
        <v>-282.66961111111112</v>
      </c>
      <c r="J673" s="17">
        <f t="shared" si="177"/>
        <v>-209.30765928841339</v>
      </c>
      <c r="K673" s="17">
        <f t="shared" si="178"/>
        <v>-1.2035190409083771</v>
      </c>
      <c r="L673" s="17">
        <f t="shared" si="169"/>
        <v>-8.0136063352114615</v>
      </c>
      <c r="M673" s="17">
        <f t="shared" si="179"/>
        <v>4.7610495937500001</v>
      </c>
      <c r="N673" s="17">
        <f t="shared" si="181"/>
        <v>0.13035249999999998</v>
      </c>
      <c r="O673" s="17">
        <f t="shared" si="182"/>
        <v>408.5945527504727</v>
      </c>
      <c r="P673" s="26">
        <f t="shared" si="170"/>
        <v>0.11349848687513131</v>
      </c>
      <c r="Q673" s="17">
        <f t="shared" si="183"/>
        <v>-43.98132246021342</v>
      </c>
      <c r="R673" s="17">
        <f t="shared" si="171"/>
        <v>1.221703401672595E-2</v>
      </c>
      <c r="S673" s="17">
        <f t="shared" si="172"/>
        <v>141.27880497222219</v>
      </c>
      <c r="T673" s="17">
        <f t="shared" si="173"/>
        <v>0.10128145285840535</v>
      </c>
      <c r="U673">
        <f t="shared" si="184"/>
        <v>0.45171314760774517</v>
      </c>
    </row>
    <row r="674" spans="1:21" x14ac:dyDescent="0.25">
      <c r="A674" s="4" t="s">
        <v>9</v>
      </c>
      <c r="B674" s="4">
        <v>663</v>
      </c>
      <c r="C674" s="4">
        <v>74</v>
      </c>
      <c r="D674" s="11">
        <v>15.4</v>
      </c>
      <c r="E674" s="23">
        <f t="shared" si="174"/>
        <v>4.2777777777777777</v>
      </c>
      <c r="F674" s="17">
        <f t="shared" si="180"/>
        <v>-0.70370370370370372</v>
      </c>
      <c r="G674" s="17">
        <f t="shared" si="175"/>
        <v>5.1540952635926089</v>
      </c>
      <c r="H674" s="17">
        <f t="shared" si="176"/>
        <v>64.049764778099998</v>
      </c>
      <c r="I674" s="17">
        <f t="shared" si="168"/>
        <v>-202.66877777777776</v>
      </c>
      <c r="J674" s="17">
        <f t="shared" si="177"/>
        <v>-133.46491773608517</v>
      </c>
      <c r="K674" s="17">
        <f t="shared" si="178"/>
        <v>-0.57093325920436433</v>
      </c>
      <c r="L674" s="17">
        <f t="shared" si="169"/>
        <v>-8.5845395944158263</v>
      </c>
      <c r="M674" s="17">
        <f t="shared" si="179"/>
        <v>2.6351385601851853</v>
      </c>
      <c r="N674" s="17">
        <f t="shared" si="181"/>
        <v>9.6977222222222215E-2</v>
      </c>
      <c r="O674" s="17">
        <f t="shared" si="182"/>
        <v>408.5945527504727</v>
      </c>
      <c r="P674" s="26">
        <f t="shared" si="170"/>
        <v>0.11349848687513131</v>
      </c>
      <c r="Q674" s="17">
        <f t="shared" si="183"/>
        <v>-44.552255719417786</v>
      </c>
      <c r="R674" s="17">
        <f t="shared" si="171"/>
        <v>1.2375626588727163E-2</v>
      </c>
      <c r="S674" s="17">
        <f t="shared" si="172"/>
        <v>143.91394353240739</v>
      </c>
      <c r="T674" s="17">
        <f t="shared" si="173"/>
        <v>0.10112286028640415</v>
      </c>
      <c r="U674">
        <f t="shared" si="184"/>
        <v>0.11922011159661916</v>
      </c>
    </row>
    <row r="675" spans="1:21" x14ac:dyDescent="0.25">
      <c r="A675" s="4" t="s">
        <v>9</v>
      </c>
      <c r="B675" s="4">
        <v>664</v>
      </c>
      <c r="C675" s="4">
        <v>75</v>
      </c>
      <c r="D675" s="11">
        <v>13.1</v>
      </c>
      <c r="E675" s="23">
        <f t="shared" si="174"/>
        <v>3.6388888888888888</v>
      </c>
      <c r="F675" s="17">
        <f t="shared" si="180"/>
        <v>-0.31481481481481471</v>
      </c>
      <c r="G675" s="17">
        <f t="shared" si="175"/>
        <v>3.7295255868828119</v>
      </c>
      <c r="H675" s="17">
        <f t="shared" si="176"/>
        <v>64.049764778099998</v>
      </c>
      <c r="I675" s="17">
        <f t="shared" si="168"/>
        <v>-90.667611111111071</v>
      </c>
      <c r="J675" s="17">
        <f t="shared" si="177"/>
        <v>-22.888320746128258</v>
      </c>
      <c r="K675" s="17">
        <f t="shared" si="178"/>
        <v>-8.3288056048411163E-2</v>
      </c>
      <c r="L675" s="17">
        <f t="shared" si="169"/>
        <v>-8.667827650464238</v>
      </c>
      <c r="M675" s="17">
        <f t="shared" si="179"/>
        <v>1.9067976400462963</v>
      </c>
      <c r="N675" s="17">
        <f t="shared" si="181"/>
        <v>8.2493611111111101E-2</v>
      </c>
      <c r="O675" s="17">
        <f t="shared" si="182"/>
        <v>408.5945527504727</v>
      </c>
      <c r="P675" s="26">
        <f t="shared" si="170"/>
        <v>0.11349848687513131</v>
      </c>
      <c r="Q675" s="17">
        <f t="shared" si="183"/>
        <v>-44.635543775466196</v>
      </c>
      <c r="R675" s="17">
        <f t="shared" si="171"/>
        <v>1.2398762159851721E-2</v>
      </c>
      <c r="S675" s="17">
        <f t="shared" si="172"/>
        <v>145.82074117245369</v>
      </c>
      <c r="T675" s="17">
        <f t="shared" si="173"/>
        <v>0.10109972471527959</v>
      </c>
      <c r="U675">
        <f t="shared" si="184"/>
        <v>3.5932055548207997E-2</v>
      </c>
    </row>
    <row r="676" spans="1:21" x14ac:dyDescent="0.25">
      <c r="A676" s="4" t="s">
        <v>9</v>
      </c>
      <c r="B676" s="4">
        <v>665</v>
      </c>
      <c r="C676" s="4">
        <v>76</v>
      </c>
      <c r="D676" s="11">
        <v>12</v>
      </c>
      <c r="E676" s="23">
        <f t="shared" si="174"/>
        <v>3.3333333333333335</v>
      </c>
      <c r="F676" s="17">
        <f t="shared" si="180"/>
        <v>-5.5555555555555504E-2</v>
      </c>
      <c r="G676" s="17">
        <f t="shared" si="175"/>
        <v>3.129489449980333</v>
      </c>
      <c r="H676" s="17">
        <f t="shared" si="176"/>
        <v>64.049764778099998</v>
      </c>
      <c r="I676" s="17">
        <f t="shared" si="168"/>
        <v>-16.000166666666651</v>
      </c>
      <c r="J676" s="17">
        <f t="shared" si="177"/>
        <v>51.179087561413674</v>
      </c>
      <c r="K676" s="17">
        <f t="shared" si="178"/>
        <v>0.17059695853804557</v>
      </c>
      <c r="L676" s="17">
        <f t="shared" si="169"/>
        <v>0</v>
      </c>
      <c r="M676" s="17">
        <f t="shared" si="179"/>
        <v>1.6000166666666669</v>
      </c>
      <c r="N676" s="17">
        <f t="shared" si="181"/>
        <v>7.5566666666666671E-2</v>
      </c>
      <c r="O676" s="17">
        <f t="shared" si="182"/>
        <v>408.76514970901076</v>
      </c>
      <c r="P676" s="26">
        <f t="shared" si="170"/>
        <v>0.11354587491916965</v>
      </c>
      <c r="Q676" s="17">
        <f t="shared" si="183"/>
        <v>-44.635543775466196</v>
      </c>
      <c r="R676" s="17">
        <f t="shared" si="171"/>
        <v>1.2398762159851721E-2</v>
      </c>
      <c r="S676" s="17">
        <f t="shared" si="172"/>
        <v>0</v>
      </c>
      <c r="T676" s="17">
        <f t="shared" si="173"/>
        <v>0.10114711275931793</v>
      </c>
      <c r="U676">
        <f t="shared" si="184"/>
        <v>0</v>
      </c>
    </row>
    <row r="677" spans="1:21" x14ac:dyDescent="0.25">
      <c r="A677" s="4" t="s">
        <v>9</v>
      </c>
      <c r="B677" s="4">
        <v>666</v>
      </c>
      <c r="C677" s="4">
        <v>77</v>
      </c>
      <c r="D677" s="11">
        <v>12.5</v>
      </c>
      <c r="E677" s="23">
        <f t="shared" si="174"/>
        <v>3.4722222222222223</v>
      </c>
      <c r="F677" s="17">
        <f t="shared" si="180"/>
        <v>0.18518518518518512</v>
      </c>
      <c r="G677" s="17">
        <f t="shared" si="175"/>
        <v>3.3957133788849099</v>
      </c>
      <c r="H677" s="17">
        <f t="shared" si="176"/>
        <v>64.049764778099998</v>
      </c>
      <c r="I677" s="17">
        <f t="shared" si="168"/>
        <v>53.333888888888865</v>
      </c>
      <c r="J677" s="17">
        <f t="shared" si="177"/>
        <v>120.77936704587377</v>
      </c>
      <c r="K677" s="17">
        <f t="shared" si="178"/>
        <v>0.41937280224261725</v>
      </c>
      <c r="L677" s="17">
        <f t="shared" si="169"/>
        <v>0</v>
      </c>
      <c r="M677" s="17">
        <f t="shared" si="179"/>
        <v>1.7361291956018516</v>
      </c>
      <c r="N677" s="17">
        <f t="shared" si="181"/>
        <v>7.8715277777777773E-2</v>
      </c>
      <c r="O677" s="17">
        <f t="shared" si="182"/>
        <v>409.18452251125336</v>
      </c>
      <c r="P677" s="26">
        <f t="shared" si="170"/>
        <v>0.11366236736423704</v>
      </c>
      <c r="Q677" s="17">
        <f t="shared" si="183"/>
        <v>-44.635543775466196</v>
      </c>
      <c r="R677" s="17">
        <f t="shared" si="171"/>
        <v>1.2398762159851721E-2</v>
      </c>
      <c r="S677" s="17">
        <f t="shared" si="172"/>
        <v>0</v>
      </c>
      <c r="T677" s="17">
        <f t="shared" si="173"/>
        <v>0.10126360520438532</v>
      </c>
      <c r="U677">
        <f t="shared" si="184"/>
        <v>0</v>
      </c>
    </row>
    <row r="678" spans="1:21" x14ac:dyDescent="0.25">
      <c r="A678" s="4" t="s">
        <v>9</v>
      </c>
      <c r="B678" s="4">
        <v>667</v>
      </c>
      <c r="C678" s="4">
        <v>78</v>
      </c>
      <c r="D678" s="11">
        <v>14</v>
      </c>
      <c r="E678" s="23">
        <f t="shared" si="174"/>
        <v>3.8888888888888888</v>
      </c>
      <c r="F678" s="17">
        <f t="shared" si="180"/>
        <v>0.60185185185185175</v>
      </c>
      <c r="G678" s="17">
        <f t="shared" si="175"/>
        <v>4.2595828624732306</v>
      </c>
      <c r="H678" s="17">
        <f t="shared" si="176"/>
        <v>64.049764778099998</v>
      </c>
      <c r="I678" s="17">
        <f t="shared" si="168"/>
        <v>173.33513888888885</v>
      </c>
      <c r="J678" s="17">
        <f t="shared" si="177"/>
        <v>241.64448652946209</v>
      </c>
      <c r="K678" s="17">
        <f t="shared" si="178"/>
        <v>0.93972855872568584</v>
      </c>
      <c r="L678" s="17">
        <f t="shared" si="169"/>
        <v>0</v>
      </c>
      <c r="M678" s="17">
        <f t="shared" si="179"/>
        <v>2.1778004629629626</v>
      </c>
      <c r="N678" s="17">
        <f t="shared" si="181"/>
        <v>8.8161111111111107E-2</v>
      </c>
      <c r="O678" s="17">
        <f t="shared" si="182"/>
        <v>410.12425106997904</v>
      </c>
      <c r="P678" s="26">
        <f t="shared" si="170"/>
        <v>0.11392340307499418</v>
      </c>
      <c r="Q678" s="17">
        <f t="shared" si="183"/>
        <v>-44.635543775466196</v>
      </c>
      <c r="R678" s="17">
        <f t="shared" si="171"/>
        <v>1.2398762159851721E-2</v>
      </c>
      <c r="S678" s="17">
        <f t="shared" si="172"/>
        <v>0</v>
      </c>
      <c r="T678" s="17">
        <f t="shared" si="173"/>
        <v>0.10152464091514246</v>
      </c>
      <c r="U678">
        <f t="shared" si="184"/>
        <v>0</v>
      </c>
    </row>
    <row r="679" spans="1:21" x14ac:dyDescent="0.25">
      <c r="A679" s="4" t="s">
        <v>9</v>
      </c>
      <c r="B679" s="4">
        <v>668</v>
      </c>
      <c r="C679" s="4">
        <v>79</v>
      </c>
      <c r="D679" s="11">
        <v>19</v>
      </c>
      <c r="E679" s="23">
        <f t="shared" si="174"/>
        <v>5.2777777777777777</v>
      </c>
      <c r="F679" s="17">
        <f t="shared" si="180"/>
        <v>0.85185185185185197</v>
      </c>
      <c r="G679" s="17">
        <f t="shared" si="175"/>
        <v>7.8454561905756952</v>
      </c>
      <c r="H679" s="17">
        <f t="shared" si="176"/>
        <v>64.049764778099998</v>
      </c>
      <c r="I679" s="17">
        <f t="shared" si="168"/>
        <v>245.33588888888892</v>
      </c>
      <c r="J679" s="17">
        <f t="shared" si="177"/>
        <v>317.2311098575646</v>
      </c>
      <c r="K679" s="17">
        <f t="shared" si="178"/>
        <v>1.6742753020260355</v>
      </c>
      <c r="L679" s="17">
        <f t="shared" si="169"/>
        <v>0</v>
      </c>
      <c r="M679" s="17">
        <f t="shared" si="179"/>
        <v>4.0111528935185179</v>
      </c>
      <c r="N679" s="17">
        <f t="shared" si="181"/>
        <v>0.11964722222222221</v>
      </c>
      <c r="O679" s="17">
        <f t="shared" si="182"/>
        <v>411.79852637200509</v>
      </c>
      <c r="P679" s="26">
        <f t="shared" si="170"/>
        <v>0.11438847954777918</v>
      </c>
      <c r="Q679" s="17">
        <f t="shared" si="183"/>
        <v>-44.635543775466196</v>
      </c>
      <c r="R679" s="17">
        <f t="shared" si="171"/>
        <v>1.2398762159851721E-2</v>
      </c>
      <c r="S679" s="17">
        <f t="shared" si="172"/>
        <v>0</v>
      </c>
      <c r="T679" s="17">
        <f t="shared" si="173"/>
        <v>0.10198971738792746</v>
      </c>
      <c r="U679">
        <f t="shared" si="184"/>
        <v>0</v>
      </c>
    </row>
    <row r="680" spans="1:21" x14ac:dyDescent="0.25">
      <c r="A680" s="4" t="s">
        <v>9</v>
      </c>
      <c r="B680" s="4">
        <v>669</v>
      </c>
      <c r="C680" s="4">
        <v>80</v>
      </c>
      <c r="D680" s="11">
        <v>23.2</v>
      </c>
      <c r="E680" s="23">
        <f t="shared" si="174"/>
        <v>6.4444444444444446</v>
      </c>
      <c r="F680" s="17">
        <f t="shared" si="180"/>
        <v>0.83333333333333337</v>
      </c>
      <c r="G680" s="17">
        <f t="shared" si="175"/>
        <v>11.697336121926488</v>
      </c>
      <c r="H680" s="17">
        <f t="shared" si="176"/>
        <v>64.049764778099998</v>
      </c>
      <c r="I680" s="17">
        <f t="shared" si="168"/>
        <v>240.0025</v>
      </c>
      <c r="J680" s="17">
        <f t="shared" si="177"/>
        <v>315.74960090002651</v>
      </c>
      <c r="K680" s="17">
        <f t="shared" si="178"/>
        <v>2.0348307613557264</v>
      </c>
      <c r="L680" s="17">
        <f t="shared" si="169"/>
        <v>0</v>
      </c>
      <c r="M680" s="17">
        <f t="shared" si="179"/>
        <v>5.9805067407407408</v>
      </c>
      <c r="N680" s="17">
        <f t="shared" si="181"/>
        <v>0.14609555555555556</v>
      </c>
      <c r="O680" s="17">
        <f t="shared" si="182"/>
        <v>413.83335713336083</v>
      </c>
      <c r="P680" s="26">
        <f t="shared" si="170"/>
        <v>0.11495371031482246</v>
      </c>
      <c r="Q680" s="17">
        <f t="shared" si="183"/>
        <v>-44.635543775466196</v>
      </c>
      <c r="R680" s="17">
        <f t="shared" si="171"/>
        <v>1.2398762159851721E-2</v>
      </c>
      <c r="S680" s="17">
        <f t="shared" si="172"/>
        <v>0</v>
      </c>
      <c r="T680" s="17">
        <f t="shared" si="173"/>
        <v>0.10255494815497074</v>
      </c>
      <c r="U680">
        <f t="shared" si="184"/>
        <v>0</v>
      </c>
    </row>
    <row r="681" spans="1:21" x14ac:dyDescent="0.25">
      <c r="A681" s="4" t="s">
        <v>9</v>
      </c>
      <c r="B681" s="4">
        <v>670</v>
      </c>
      <c r="C681" s="4">
        <v>81</v>
      </c>
      <c r="D681" s="11">
        <v>28</v>
      </c>
      <c r="E681" s="23">
        <f t="shared" si="174"/>
        <v>7.7777777777777777</v>
      </c>
      <c r="F681" s="17">
        <f t="shared" si="180"/>
        <v>0.81481481481481488</v>
      </c>
      <c r="G681" s="17">
        <f t="shared" si="175"/>
        <v>17.038331449892922</v>
      </c>
      <c r="H681" s="17">
        <f t="shared" si="176"/>
        <v>64.049764778099998</v>
      </c>
      <c r="I681" s="17">
        <f t="shared" si="168"/>
        <v>234.66911111111111</v>
      </c>
      <c r="J681" s="17">
        <f t="shared" si="177"/>
        <v>315.75720733910401</v>
      </c>
      <c r="K681" s="17">
        <f t="shared" si="178"/>
        <v>2.4558893904152534</v>
      </c>
      <c r="L681" s="17">
        <f t="shared" si="169"/>
        <v>0</v>
      </c>
      <c r="M681" s="17">
        <f t="shared" si="179"/>
        <v>8.7112018518518504</v>
      </c>
      <c r="N681" s="17">
        <f t="shared" si="181"/>
        <v>0.17632222222222221</v>
      </c>
      <c r="O681" s="17">
        <f t="shared" si="182"/>
        <v>416.28924652377611</v>
      </c>
      <c r="P681" s="26">
        <f t="shared" si="170"/>
        <v>0.11563590181216003</v>
      </c>
      <c r="Q681" s="17">
        <f t="shared" si="183"/>
        <v>-44.635543775466196</v>
      </c>
      <c r="R681" s="17">
        <f t="shared" si="171"/>
        <v>1.2398762159851721E-2</v>
      </c>
      <c r="S681" s="17">
        <f t="shared" si="172"/>
        <v>0</v>
      </c>
      <c r="T681" s="17">
        <f t="shared" si="173"/>
        <v>0.10323713965230831</v>
      </c>
      <c r="U681">
        <f t="shared" si="184"/>
        <v>0</v>
      </c>
    </row>
    <row r="682" spans="1:21" x14ac:dyDescent="0.25">
      <c r="A682" s="4" t="s">
        <v>9</v>
      </c>
      <c r="B682" s="4">
        <v>671</v>
      </c>
      <c r="C682" s="4">
        <v>82</v>
      </c>
      <c r="D682" s="11">
        <v>32</v>
      </c>
      <c r="E682" s="23">
        <f t="shared" si="174"/>
        <v>8.8888888888888893</v>
      </c>
      <c r="F682" s="17">
        <f t="shared" si="180"/>
        <v>0.55555555555555569</v>
      </c>
      <c r="G682" s="17">
        <f t="shared" si="175"/>
        <v>22.254147199860146</v>
      </c>
      <c r="H682" s="17">
        <f t="shared" si="176"/>
        <v>64.049764778099998</v>
      </c>
      <c r="I682" s="17">
        <f t="shared" si="168"/>
        <v>160.00166666666669</v>
      </c>
      <c r="J682" s="17">
        <f t="shared" si="177"/>
        <v>246.30557864462685</v>
      </c>
      <c r="K682" s="17">
        <f t="shared" si="178"/>
        <v>2.189382921285572</v>
      </c>
      <c r="L682" s="17">
        <f t="shared" si="169"/>
        <v>0</v>
      </c>
      <c r="M682" s="17">
        <f t="shared" si="179"/>
        <v>11.377896296296298</v>
      </c>
      <c r="N682" s="17">
        <f t="shared" si="181"/>
        <v>0.20151111111111111</v>
      </c>
      <c r="O682" s="17">
        <f t="shared" si="182"/>
        <v>418.4786294450617</v>
      </c>
      <c r="P682" s="26">
        <f t="shared" si="170"/>
        <v>0.11624406373473936</v>
      </c>
      <c r="Q682" s="17">
        <f t="shared" si="183"/>
        <v>-44.635543775466196</v>
      </c>
      <c r="R682" s="17">
        <f t="shared" si="171"/>
        <v>1.2398762159851721E-2</v>
      </c>
      <c r="S682" s="17">
        <f t="shared" si="172"/>
        <v>0</v>
      </c>
      <c r="T682" s="17">
        <f t="shared" si="173"/>
        <v>0.10384530157488764</v>
      </c>
      <c r="U682">
        <f t="shared" si="184"/>
        <v>0</v>
      </c>
    </row>
    <row r="683" spans="1:21" x14ac:dyDescent="0.25">
      <c r="A683" s="4" t="s">
        <v>9</v>
      </c>
      <c r="B683" s="4">
        <v>672</v>
      </c>
      <c r="C683" s="4">
        <v>83</v>
      </c>
      <c r="D683" s="11">
        <v>34</v>
      </c>
      <c r="E683" s="23">
        <f t="shared" si="174"/>
        <v>9.4444444444444446</v>
      </c>
      <c r="F683" s="17">
        <f t="shared" si="180"/>
        <v>0.37037037037037024</v>
      </c>
      <c r="G683" s="17">
        <f t="shared" si="175"/>
        <v>25.122845862342118</v>
      </c>
      <c r="H683" s="17">
        <f t="shared" si="176"/>
        <v>64.049764778099998</v>
      </c>
      <c r="I683" s="17">
        <f t="shared" si="168"/>
        <v>106.66777777777773</v>
      </c>
      <c r="J683" s="17">
        <f t="shared" si="177"/>
        <v>195.84038841821985</v>
      </c>
      <c r="K683" s="17">
        <f t="shared" si="178"/>
        <v>1.8496036683942987</v>
      </c>
      <c r="L683" s="17">
        <f t="shared" si="169"/>
        <v>0</v>
      </c>
      <c r="M683" s="17">
        <f t="shared" si="179"/>
        <v>12.844578240740741</v>
      </c>
      <c r="N683" s="17">
        <f t="shared" si="181"/>
        <v>0.21410555555555555</v>
      </c>
      <c r="O683" s="17">
        <f t="shared" si="182"/>
        <v>420.32823311345601</v>
      </c>
      <c r="P683" s="26">
        <f t="shared" si="170"/>
        <v>0.11675784253151555</v>
      </c>
      <c r="Q683" s="17">
        <f t="shared" si="183"/>
        <v>-44.635543775466196</v>
      </c>
      <c r="R683" s="17">
        <f t="shared" si="171"/>
        <v>1.2398762159851721E-2</v>
      </c>
      <c r="S683" s="17">
        <f t="shared" si="172"/>
        <v>0</v>
      </c>
      <c r="T683" s="17">
        <f t="shared" si="173"/>
        <v>0.10435908037166383</v>
      </c>
      <c r="U683">
        <f t="shared" si="184"/>
        <v>0</v>
      </c>
    </row>
    <row r="684" spans="1:21" x14ac:dyDescent="0.25">
      <c r="A684" s="4" t="s">
        <v>9</v>
      </c>
      <c r="B684" s="4">
        <v>673</v>
      </c>
      <c r="C684" s="4">
        <v>84</v>
      </c>
      <c r="D684" s="11">
        <v>36</v>
      </c>
      <c r="E684" s="23">
        <f t="shared" si="174"/>
        <v>10</v>
      </c>
      <c r="F684" s="17">
        <f t="shared" si="180"/>
        <v>0.37037037037037024</v>
      </c>
      <c r="G684" s="17">
        <f t="shared" si="175"/>
        <v>28.165405049822994</v>
      </c>
      <c r="H684" s="17">
        <f t="shared" si="176"/>
        <v>64.049764778099998</v>
      </c>
      <c r="I684" s="17">
        <f t="shared" si="168"/>
        <v>106.66777777777773</v>
      </c>
      <c r="J684" s="17">
        <f t="shared" si="177"/>
        <v>198.88294760570074</v>
      </c>
      <c r="K684" s="17">
        <f t="shared" si="178"/>
        <v>1.9888294760570076</v>
      </c>
      <c r="L684" s="17">
        <f t="shared" si="169"/>
        <v>0</v>
      </c>
      <c r="M684" s="17">
        <f t="shared" si="179"/>
        <v>14.40015</v>
      </c>
      <c r="N684" s="17">
        <f t="shared" si="181"/>
        <v>0.22669999999999998</v>
      </c>
      <c r="O684" s="17">
        <f t="shared" si="182"/>
        <v>422.317062589513</v>
      </c>
      <c r="P684" s="26">
        <f t="shared" si="170"/>
        <v>0.11731029516375362</v>
      </c>
      <c r="Q684" s="17">
        <f t="shared" si="183"/>
        <v>-44.635543775466196</v>
      </c>
      <c r="R684" s="17">
        <f t="shared" si="171"/>
        <v>1.2398762159851721E-2</v>
      </c>
      <c r="S684" s="17">
        <f t="shared" si="172"/>
        <v>0</v>
      </c>
      <c r="T684" s="17">
        <f t="shared" si="173"/>
        <v>0.10491153300390189</v>
      </c>
      <c r="U684">
        <f t="shared" si="184"/>
        <v>0</v>
      </c>
    </row>
    <row r="685" spans="1:21" x14ac:dyDescent="0.25">
      <c r="A685" s="4" t="s">
        <v>9</v>
      </c>
      <c r="B685" s="4">
        <v>674</v>
      </c>
      <c r="C685" s="4">
        <v>85</v>
      </c>
      <c r="D685" s="11">
        <v>38</v>
      </c>
      <c r="E685" s="23">
        <f t="shared" si="174"/>
        <v>10.555555555555555</v>
      </c>
      <c r="F685" s="17">
        <f t="shared" si="180"/>
        <v>0.37037037037037024</v>
      </c>
      <c r="G685" s="17">
        <f t="shared" si="175"/>
        <v>31.381824762302781</v>
      </c>
      <c r="H685" s="17">
        <f t="shared" si="176"/>
        <v>64.049764778099998</v>
      </c>
      <c r="I685" s="17">
        <f t="shared" si="168"/>
        <v>106.66777777777773</v>
      </c>
      <c r="J685" s="17">
        <f t="shared" si="177"/>
        <v>202.0993673181805</v>
      </c>
      <c r="K685" s="17">
        <f t="shared" si="178"/>
        <v>2.1332710994696833</v>
      </c>
      <c r="L685" s="17">
        <f t="shared" si="169"/>
        <v>0</v>
      </c>
      <c r="M685" s="17">
        <f t="shared" si="179"/>
        <v>16.044611574074072</v>
      </c>
      <c r="N685" s="17">
        <f t="shared" si="181"/>
        <v>0.23929444444444442</v>
      </c>
      <c r="O685" s="17">
        <f t="shared" si="182"/>
        <v>424.45033368898271</v>
      </c>
      <c r="P685" s="26">
        <f t="shared" si="170"/>
        <v>0.11790287046916187</v>
      </c>
      <c r="Q685" s="17">
        <f t="shared" si="183"/>
        <v>-44.635543775466196</v>
      </c>
      <c r="R685" s="17">
        <f t="shared" si="171"/>
        <v>1.2398762159851721E-2</v>
      </c>
      <c r="S685" s="17">
        <f t="shared" si="172"/>
        <v>0</v>
      </c>
      <c r="T685" s="17">
        <f t="shared" si="173"/>
        <v>0.10550410830931015</v>
      </c>
      <c r="U685">
        <f t="shared" si="184"/>
        <v>0</v>
      </c>
    </row>
    <row r="686" spans="1:21" x14ac:dyDescent="0.25">
      <c r="A686" s="4" t="s">
        <v>9</v>
      </c>
      <c r="B686" s="4">
        <v>675</v>
      </c>
      <c r="C686" s="4">
        <v>86</v>
      </c>
      <c r="D686" s="11">
        <v>40</v>
      </c>
      <c r="E686" s="23">
        <f t="shared" si="174"/>
        <v>11.111111111111111</v>
      </c>
      <c r="F686" s="17">
        <f t="shared" si="180"/>
        <v>0.2129629629629631</v>
      </c>
      <c r="G686" s="17">
        <f t="shared" si="175"/>
        <v>34.772104999781476</v>
      </c>
      <c r="H686" s="17">
        <f t="shared" si="176"/>
        <v>64.049764778099998</v>
      </c>
      <c r="I686" s="17">
        <f t="shared" si="168"/>
        <v>61.333972222222258</v>
      </c>
      <c r="J686" s="17">
        <f t="shared" si="177"/>
        <v>160.15584200010375</v>
      </c>
      <c r="K686" s="17">
        <f t="shared" si="178"/>
        <v>1.7795093555567083</v>
      </c>
      <c r="L686" s="17">
        <f t="shared" si="169"/>
        <v>0</v>
      </c>
      <c r="M686" s="17">
        <f t="shared" si="179"/>
        <v>17.77796296296296</v>
      </c>
      <c r="N686" s="17">
        <f t="shared" si="181"/>
        <v>0.25188888888888888</v>
      </c>
      <c r="O686" s="17">
        <f t="shared" si="182"/>
        <v>426.22984304453939</v>
      </c>
      <c r="P686" s="26">
        <f t="shared" si="170"/>
        <v>0.11839717862348316</v>
      </c>
      <c r="Q686" s="17">
        <f t="shared" si="183"/>
        <v>-44.635543775466196</v>
      </c>
      <c r="R686" s="17">
        <f t="shared" si="171"/>
        <v>1.2398762159851721E-2</v>
      </c>
      <c r="S686" s="17">
        <f t="shared" si="172"/>
        <v>0</v>
      </c>
      <c r="T686" s="17">
        <f t="shared" si="173"/>
        <v>0.10599841646363144</v>
      </c>
      <c r="U686">
        <f t="shared" si="184"/>
        <v>0</v>
      </c>
    </row>
    <row r="687" spans="1:21" x14ac:dyDescent="0.25">
      <c r="A687" s="4" t="s">
        <v>9</v>
      </c>
      <c r="B687" s="4">
        <v>676</v>
      </c>
      <c r="C687" s="4">
        <v>87</v>
      </c>
      <c r="D687" s="11">
        <v>40.299999999999997</v>
      </c>
      <c r="E687" s="23">
        <f t="shared" si="174"/>
        <v>11.194444444444445</v>
      </c>
      <c r="F687" s="17">
        <f t="shared" si="180"/>
        <v>4.6296296296296426E-2</v>
      </c>
      <c r="G687" s="17">
        <f t="shared" si="175"/>
        <v>35.295642505684434</v>
      </c>
      <c r="H687" s="17">
        <f t="shared" si="176"/>
        <v>64.049764778099998</v>
      </c>
      <c r="I687" s="17">
        <f t="shared" si="168"/>
        <v>13.333472222222259</v>
      </c>
      <c r="J687" s="17">
        <f t="shared" si="177"/>
        <v>112.67887950600668</v>
      </c>
      <c r="K687" s="17">
        <f t="shared" si="178"/>
        <v>1.2613774566922413</v>
      </c>
      <c r="L687" s="17">
        <f t="shared" si="169"/>
        <v>0</v>
      </c>
      <c r="M687" s="17">
        <f t="shared" si="179"/>
        <v>18.045632417824073</v>
      </c>
      <c r="N687" s="17">
        <f t="shared" si="181"/>
        <v>0.25377805555555555</v>
      </c>
      <c r="O687" s="17">
        <f t="shared" si="182"/>
        <v>427.49122050123162</v>
      </c>
      <c r="P687" s="26">
        <f t="shared" si="170"/>
        <v>0.11874756125034212</v>
      </c>
      <c r="Q687" s="17">
        <f t="shared" si="183"/>
        <v>-44.635543775466196</v>
      </c>
      <c r="R687" s="17">
        <f t="shared" si="171"/>
        <v>1.2398762159851721E-2</v>
      </c>
      <c r="S687" s="17">
        <f t="shared" si="172"/>
        <v>0</v>
      </c>
      <c r="T687" s="17">
        <f t="shared" si="173"/>
        <v>0.1063487990904904</v>
      </c>
      <c r="U687">
        <f t="shared" si="184"/>
        <v>0</v>
      </c>
    </row>
    <row r="688" spans="1:21" x14ac:dyDescent="0.25">
      <c r="A688" s="4" t="s">
        <v>9</v>
      </c>
      <c r="B688" s="4">
        <v>677</v>
      </c>
      <c r="C688" s="4">
        <v>88</v>
      </c>
      <c r="D688" s="11">
        <v>40.5</v>
      </c>
      <c r="E688" s="23">
        <f t="shared" si="174"/>
        <v>11.25</v>
      </c>
      <c r="F688" s="17">
        <f t="shared" si="180"/>
        <v>-0.12037037037037024</v>
      </c>
      <c r="G688" s="17">
        <f t="shared" si="175"/>
        <v>35.64684076618223</v>
      </c>
      <c r="H688" s="17">
        <f t="shared" si="176"/>
        <v>64.049764778099998</v>
      </c>
      <c r="I688" s="17">
        <f t="shared" si="168"/>
        <v>-34.66702777777774</v>
      </c>
      <c r="J688" s="17">
        <f t="shared" si="177"/>
        <v>65.029577766504474</v>
      </c>
      <c r="K688" s="17">
        <f t="shared" si="178"/>
        <v>0.73158274987317529</v>
      </c>
      <c r="L688" s="17">
        <f t="shared" si="169"/>
        <v>0</v>
      </c>
      <c r="M688" s="17">
        <f t="shared" si="179"/>
        <v>18.225189843749998</v>
      </c>
      <c r="N688" s="17">
        <f t="shared" si="181"/>
        <v>0.25503749999999997</v>
      </c>
      <c r="O688" s="17">
        <f t="shared" si="182"/>
        <v>428.22280325110478</v>
      </c>
      <c r="P688" s="26">
        <f t="shared" si="170"/>
        <v>0.11895077868086244</v>
      </c>
      <c r="Q688" s="17">
        <f t="shared" si="183"/>
        <v>-44.635543775466196</v>
      </c>
      <c r="R688" s="17">
        <f t="shared" si="171"/>
        <v>1.2398762159851721E-2</v>
      </c>
      <c r="S688" s="17">
        <f t="shared" si="172"/>
        <v>0</v>
      </c>
      <c r="T688" s="17">
        <f t="shared" si="173"/>
        <v>0.10655201652101072</v>
      </c>
      <c r="U688">
        <f t="shared" si="184"/>
        <v>0</v>
      </c>
    </row>
    <row r="689" spans="1:21" x14ac:dyDescent="0.25">
      <c r="A689" s="4" t="s">
        <v>9</v>
      </c>
      <c r="B689" s="4">
        <v>678</v>
      </c>
      <c r="C689" s="4">
        <v>89</v>
      </c>
      <c r="D689" s="11">
        <v>39</v>
      </c>
      <c r="E689" s="23">
        <f t="shared" si="174"/>
        <v>10.833333333333334</v>
      </c>
      <c r="F689" s="17">
        <f t="shared" si="180"/>
        <v>-0.44444444444444464</v>
      </c>
      <c r="G689" s="17">
        <f t="shared" si="175"/>
        <v>33.055232315417271</v>
      </c>
      <c r="H689" s="17">
        <f t="shared" si="176"/>
        <v>64.049764778099998</v>
      </c>
      <c r="I689" s="17">
        <f t="shared" si="168"/>
        <v>-128.00133333333338</v>
      </c>
      <c r="J689" s="17">
        <f t="shared" si="177"/>
        <v>-30.896336239816108</v>
      </c>
      <c r="K689" s="17">
        <f t="shared" si="178"/>
        <v>-0.33471030926467454</v>
      </c>
      <c r="L689" s="17">
        <f t="shared" si="169"/>
        <v>-0.33471030926467454</v>
      </c>
      <c r="M689" s="17">
        <f t="shared" si="179"/>
        <v>16.900176041666668</v>
      </c>
      <c r="N689" s="17">
        <f t="shared" si="181"/>
        <v>0.24559166666666668</v>
      </c>
      <c r="O689" s="17">
        <f t="shared" si="182"/>
        <v>428.22280325110478</v>
      </c>
      <c r="P689" s="26">
        <f t="shared" si="170"/>
        <v>0.11895077868086244</v>
      </c>
      <c r="Q689" s="17">
        <f t="shared" si="183"/>
        <v>-44.970254084730868</v>
      </c>
      <c r="R689" s="17">
        <f t="shared" si="171"/>
        <v>1.2491737245758574E-2</v>
      </c>
      <c r="S689" s="17">
        <f t="shared" si="172"/>
        <v>16.900176041666668</v>
      </c>
      <c r="T689" s="17">
        <f t="shared" si="173"/>
        <v>0.10645904143510387</v>
      </c>
      <c r="U689">
        <f t="shared" si="184"/>
        <v>0.33471030926467454</v>
      </c>
    </row>
    <row r="690" spans="1:21" x14ac:dyDescent="0.25">
      <c r="A690" s="4" t="s">
        <v>9</v>
      </c>
      <c r="B690" s="4">
        <v>679</v>
      </c>
      <c r="C690" s="4">
        <v>90</v>
      </c>
      <c r="D690" s="11">
        <v>35.700000000000003</v>
      </c>
      <c r="E690" s="23">
        <f t="shared" si="174"/>
        <v>9.9166666666666661</v>
      </c>
      <c r="F690" s="17">
        <f t="shared" si="180"/>
        <v>-0.66666666666666663</v>
      </c>
      <c r="G690" s="17">
        <f t="shared" si="175"/>
        <v>27.69793756323218</v>
      </c>
      <c r="H690" s="17">
        <f t="shared" si="176"/>
        <v>64.049764778099998</v>
      </c>
      <c r="I690" s="17">
        <f t="shared" si="168"/>
        <v>-192.00199999999998</v>
      </c>
      <c r="J690" s="17">
        <f t="shared" si="177"/>
        <v>-100.25429765866781</v>
      </c>
      <c r="K690" s="17">
        <f t="shared" si="178"/>
        <v>-0.99418845178178905</v>
      </c>
      <c r="L690" s="17">
        <f t="shared" si="169"/>
        <v>-1.3288987610464635</v>
      </c>
      <c r="M690" s="17">
        <f t="shared" si="179"/>
        <v>14.161147510416665</v>
      </c>
      <c r="N690" s="17">
        <f t="shared" si="181"/>
        <v>0.22481083333333332</v>
      </c>
      <c r="O690" s="17">
        <f t="shared" si="182"/>
        <v>428.22280325110478</v>
      </c>
      <c r="P690" s="26">
        <f t="shared" si="170"/>
        <v>0.11895077868086244</v>
      </c>
      <c r="Q690" s="17">
        <f t="shared" si="183"/>
        <v>-45.964442536512657</v>
      </c>
      <c r="R690" s="17">
        <f t="shared" si="171"/>
        <v>1.2767900704586849E-2</v>
      </c>
      <c r="S690" s="17">
        <f t="shared" si="172"/>
        <v>31.061323552083334</v>
      </c>
      <c r="T690" s="17">
        <f t="shared" si="173"/>
        <v>0.1061828779762756</v>
      </c>
      <c r="U690">
        <f t="shared" si="184"/>
        <v>0.65947814251711456</v>
      </c>
    </row>
    <row r="691" spans="1:21" x14ac:dyDescent="0.25">
      <c r="A691" s="4" t="s">
        <v>9</v>
      </c>
      <c r="B691" s="4">
        <v>680</v>
      </c>
      <c r="C691" s="4">
        <v>91</v>
      </c>
      <c r="D691" s="11">
        <v>31.8</v>
      </c>
      <c r="E691" s="23">
        <f t="shared" si="174"/>
        <v>8.8333333333333339</v>
      </c>
      <c r="F691" s="17">
        <f t="shared" si="180"/>
        <v>-0.79629629629629617</v>
      </c>
      <c r="G691" s="17">
        <f t="shared" si="175"/>
        <v>21.976839662486888</v>
      </c>
      <c r="H691" s="17">
        <f t="shared" si="176"/>
        <v>64.049764778099998</v>
      </c>
      <c r="I691" s="17">
        <f t="shared" si="168"/>
        <v>-229.33572222222219</v>
      </c>
      <c r="J691" s="17">
        <f t="shared" si="177"/>
        <v>-143.30911778163531</v>
      </c>
      <c r="K691" s="17">
        <f t="shared" si="178"/>
        <v>-1.2658972070711121</v>
      </c>
      <c r="L691" s="17">
        <f t="shared" si="169"/>
        <v>-2.5947959681175758</v>
      </c>
      <c r="M691" s="17">
        <f t="shared" si="179"/>
        <v>11.236117041666667</v>
      </c>
      <c r="N691" s="17">
        <f t="shared" si="181"/>
        <v>0.20025166666666666</v>
      </c>
      <c r="O691" s="17">
        <f t="shared" si="182"/>
        <v>428.22280325110478</v>
      </c>
      <c r="P691" s="26">
        <f t="shared" si="170"/>
        <v>0.11895077868086244</v>
      </c>
      <c r="Q691" s="17">
        <f t="shared" si="183"/>
        <v>-47.23033974358377</v>
      </c>
      <c r="R691" s="17">
        <f t="shared" si="171"/>
        <v>1.3119538817662159E-2</v>
      </c>
      <c r="S691" s="17">
        <f t="shared" si="172"/>
        <v>42.297440593749997</v>
      </c>
      <c r="T691" s="17">
        <f t="shared" si="173"/>
        <v>0.10583123986320028</v>
      </c>
      <c r="U691">
        <f t="shared" si="184"/>
        <v>0.60641906455399752</v>
      </c>
    </row>
    <row r="692" spans="1:21" x14ac:dyDescent="0.25">
      <c r="A692" s="4" t="s">
        <v>9</v>
      </c>
      <c r="B692" s="4">
        <v>681</v>
      </c>
      <c r="C692" s="4">
        <v>92</v>
      </c>
      <c r="D692" s="11">
        <v>27.1</v>
      </c>
      <c r="E692" s="23">
        <f t="shared" si="174"/>
        <v>7.5277777777777777</v>
      </c>
      <c r="F692" s="17">
        <f t="shared" si="180"/>
        <v>-0.83333333333333359</v>
      </c>
      <c r="G692" s="17">
        <f t="shared" si="175"/>
        <v>15.960613520555945</v>
      </c>
      <c r="H692" s="17">
        <f t="shared" si="176"/>
        <v>64.049764778099998</v>
      </c>
      <c r="I692" s="17">
        <f t="shared" si="168"/>
        <v>-240.00250000000005</v>
      </c>
      <c r="J692" s="17">
        <f t="shared" si="177"/>
        <v>-159.9921217013441</v>
      </c>
      <c r="K692" s="17">
        <f t="shared" si="178"/>
        <v>-1.2043851383628961</v>
      </c>
      <c r="L692" s="17">
        <f t="shared" si="169"/>
        <v>-3.7991811064804719</v>
      </c>
      <c r="M692" s="17">
        <f t="shared" si="179"/>
        <v>8.1601961122685172</v>
      </c>
      <c r="N692" s="17">
        <f t="shared" si="181"/>
        <v>0.17065472222222222</v>
      </c>
      <c r="O692" s="17">
        <f t="shared" si="182"/>
        <v>428.22280325110478</v>
      </c>
      <c r="P692" s="26">
        <f t="shared" si="170"/>
        <v>0.11895077868086244</v>
      </c>
      <c r="Q692" s="17">
        <f t="shared" si="183"/>
        <v>-48.434724881946664</v>
      </c>
      <c r="R692" s="17">
        <f t="shared" si="171"/>
        <v>1.3454090244985185E-2</v>
      </c>
      <c r="S692" s="17">
        <f t="shared" si="172"/>
        <v>50.457636706018512</v>
      </c>
      <c r="T692" s="17">
        <f t="shared" si="173"/>
        <v>0.10549668843587726</v>
      </c>
      <c r="U692">
        <f t="shared" si="184"/>
        <v>0.59796607380889855</v>
      </c>
    </row>
    <row r="693" spans="1:21" x14ac:dyDescent="0.25">
      <c r="A693" s="4" t="s">
        <v>9</v>
      </c>
      <c r="B693" s="4">
        <v>682</v>
      </c>
      <c r="C693" s="4">
        <v>93</v>
      </c>
      <c r="D693" s="11">
        <v>22.8</v>
      </c>
      <c r="E693" s="23">
        <f t="shared" si="174"/>
        <v>6.333333333333333</v>
      </c>
      <c r="F693" s="17">
        <f t="shared" si="180"/>
        <v>-0.55555555555555569</v>
      </c>
      <c r="G693" s="17">
        <f t="shared" si="175"/>
        <v>11.297456914429</v>
      </c>
      <c r="H693" s="17">
        <f t="shared" si="176"/>
        <v>64.049764778099998</v>
      </c>
      <c r="I693" s="17">
        <f t="shared" si="168"/>
        <v>-160.00166666666669</v>
      </c>
      <c r="J693" s="17">
        <f t="shared" si="177"/>
        <v>-84.654444974137689</v>
      </c>
      <c r="K693" s="17">
        <f t="shared" si="178"/>
        <v>-0.53614481816953863</v>
      </c>
      <c r="L693" s="17">
        <f t="shared" si="169"/>
        <v>-4.3353259246500109</v>
      </c>
      <c r="M693" s="17">
        <f t="shared" si="179"/>
        <v>5.7760601666666664</v>
      </c>
      <c r="N693" s="17">
        <f t="shared" si="181"/>
        <v>0.14357666666666666</v>
      </c>
      <c r="O693" s="17">
        <f t="shared" si="182"/>
        <v>428.22280325110478</v>
      </c>
      <c r="P693" s="26">
        <f t="shared" si="170"/>
        <v>0.11895077868086244</v>
      </c>
      <c r="Q693" s="17">
        <f t="shared" si="183"/>
        <v>-48.970869700116204</v>
      </c>
      <c r="R693" s="17">
        <f t="shared" si="171"/>
        <v>1.360301936114339E-2</v>
      </c>
      <c r="S693" s="17">
        <f t="shared" si="172"/>
        <v>56.233696872685179</v>
      </c>
      <c r="T693" s="17">
        <f t="shared" si="173"/>
        <v>0.10534775931971906</v>
      </c>
      <c r="U693">
        <f t="shared" si="184"/>
        <v>6.1821255639359918E-2</v>
      </c>
    </row>
    <row r="694" spans="1:21" x14ac:dyDescent="0.25">
      <c r="A694" s="4" t="s">
        <v>9</v>
      </c>
      <c r="B694" s="4">
        <v>683</v>
      </c>
      <c r="C694" s="4">
        <v>94</v>
      </c>
      <c r="D694" s="11">
        <v>21.1</v>
      </c>
      <c r="E694" s="23">
        <f t="shared" si="174"/>
        <v>5.8611111111111107</v>
      </c>
      <c r="F694" s="17">
        <f t="shared" si="180"/>
        <v>-0.36111111111111099</v>
      </c>
      <c r="G694" s="17">
        <f t="shared" si="175"/>
        <v>9.6755555418454424</v>
      </c>
      <c r="H694" s="17">
        <f t="shared" si="176"/>
        <v>64.049764778099998</v>
      </c>
      <c r="I694" s="17">
        <f t="shared" si="168"/>
        <v>-104.0010833333333</v>
      </c>
      <c r="J694" s="17">
        <f t="shared" si="177"/>
        <v>-30.275763013387859</v>
      </c>
      <c r="K694" s="17">
        <f t="shared" si="178"/>
        <v>-0.17744961099513437</v>
      </c>
      <c r="L694" s="17">
        <f t="shared" si="169"/>
        <v>-4.5127755356451456</v>
      </c>
      <c r="M694" s="17">
        <f t="shared" si="179"/>
        <v>4.9468293067129627</v>
      </c>
      <c r="N694" s="17">
        <f t="shared" si="181"/>
        <v>0.13287138888888889</v>
      </c>
      <c r="O694" s="17">
        <f t="shared" si="182"/>
        <v>428.22280325110478</v>
      </c>
      <c r="P694" s="26">
        <f t="shared" si="170"/>
        <v>0.11895077868086244</v>
      </c>
      <c r="Q694" s="17">
        <f t="shared" si="183"/>
        <v>-49.148319311111337</v>
      </c>
      <c r="R694" s="17">
        <f t="shared" si="171"/>
        <v>1.3652310919753149E-2</v>
      </c>
      <c r="S694" s="17">
        <f t="shared" si="172"/>
        <v>61.180526179398143</v>
      </c>
      <c r="T694" s="17">
        <f t="shared" si="173"/>
        <v>0.10529846776110929</v>
      </c>
      <c r="U694">
        <f t="shared" si="184"/>
        <v>0.11562835535577445</v>
      </c>
    </row>
    <row r="695" spans="1:21" x14ac:dyDescent="0.25">
      <c r="A695" s="4" t="s">
        <v>9</v>
      </c>
      <c r="B695" s="4">
        <v>684</v>
      </c>
      <c r="C695" s="4">
        <v>95</v>
      </c>
      <c r="D695" s="11">
        <v>18.899999999999999</v>
      </c>
      <c r="E695" s="23">
        <f t="shared" si="174"/>
        <v>5.25</v>
      </c>
      <c r="F695" s="17">
        <f t="shared" si="180"/>
        <v>-0.20370370370370358</v>
      </c>
      <c r="G695" s="17">
        <f t="shared" si="175"/>
        <v>7.7630897668574628</v>
      </c>
      <c r="H695" s="17">
        <f t="shared" si="176"/>
        <v>64.049764778099998</v>
      </c>
      <c r="I695" s="17">
        <f t="shared" si="168"/>
        <v>-58.667277777777741</v>
      </c>
      <c r="J695" s="17">
        <f t="shared" si="177"/>
        <v>13.145576767179719</v>
      </c>
      <c r="K695" s="17">
        <f t="shared" si="178"/>
        <v>6.9014278027693526E-2</v>
      </c>
      <c r="L695" s="17">
        <f t="shared" si="169"/>
        <v>0</v>
      </c>
      <c r="M695" s="17">
        <f t="shared" si="179"/>
        <v>3.9690413437499998</v>
      </c>
      <c r="N695" s="17">
        <f t="shared" si="181"/>
        <v>0.1190175</v>
      </c>
      <c r="O695" s="17">
        <f t="shared" si="182"/>
        <v>428.29181752913246</v>
      </c>
      <c r="P695" s="26">
        <f t="shared" si="170"/>
        <v>0.1189699493136479</v>
      </c>
      <c r="Q695" s="17">
        <f t="shared" si="183"/>
        <v>-49.148319311111337</v>
      </c>
      <c r="R695" s="17">
        <f t="shared" si="171"/>
        <v>1.3652310919753149E-2</v>
      </c>
      <c r="S695" s="17">
        <f t="shared" si="172"/>
        <v>0</v>
      </c>
      <c r="T695" s="17">
        <f t="shared" si="173"/>
        <v>0.10531763839389476</v>
      </c>
      <c r="U695">
        <f t="shared" si="184"/>
        <v>0</v>
      </c>
    </row>
    <row r="696" spans="1:21" x14ac:dyDescent="0.25">
      <c r="A696" s="4" t="s">
        <v>9</v>
      </c>
      <c r="B696" s="4">
        <v>685</v>
      </c>
      <c r="C696" s="4">
        <v>96</v>
      </c>
      <c r="D696" s="11">
        <v>18.899999999999999</v>
      </c>
      <c r="E696" s="23">
        <f t="shared" si="174"/>
        <v>5.25</v>
      </c>
      <c r="F696" s="17">
        <f t="shared" si="180"/>
        <v>0.22222222222222232</v>
      </c>
      <c r="G696" s="17">
        <f t="shared" si="175"/>
        <v>7.7630897668574628</v>
      </c>
      <c r="H696" s="17">
        <f t="shared" si="176"/>
        <v>64.049764778099998</v>
      </c>
      <c r="I696" s="17">
        <f t="shared" si="168"/>
        <v>64.000666666666689</v>
      </c>
      <c r="J696" s="17">
        <f t="shared" si="177"/>
        <v>135.81352121162416</v>
      </c>
      <c r="K696" s="17">
        <f t="shared" si="178"/>
        <v>0.71302098636102684</v>
      </c>
      <c r="L696" s="17">
        <f t="shared" si="169"/>
        <v>0</v>
      </c>
      <c r="M696" s="17">
        <f t="shared" si="179"/>
        <v>3.9690413437499998</v>
      </c>
      <c r="N696" s="17">
        <f t="shared" si="181"/>
        <v>0.1190175</v>
      </c>
      <c r="O696" s="17">
        <f t="shared" si="182"/>
        <v>429.00483851549347</v>
      </c>
      <c r="P696" s="26">
        <f t="shared" si="170"/>
        <v>0.11916801069874819</v>
      </c>
      <c r="Q696" s="17">
        <f t="shared" si="183"/>
        <v>-49.148319311111337</v>
      </c>
      <c r="R696" s="17">
        <f t="shared" si="171"/>
        <v>1.3652310919753149E-2</v>
      </c>
      <c r="S696" s="17">
        <f t="shared" si="172"/>
        <v>0</v>
      </c>
      <c r="T696" s="17">
        <f t="shared" si="173"/>
        <v>0.10551569977899504</v>
      </c>
      <c r="U696">
        <f t="shared" si="184"/>
        <v>0</v>
      </c>
    </row>
    <row r="697" spans="1:21" x14ac:dyDescent="0.25">
      <c r="A697" s="4" t="s">
        <v>9</v>
      </c>
      <c r="B697" s="4">
        <v>686</v>
      </c>
      <c r="C697" s="4">
        <v>97</v>
      </c>
      <c r="D697" s="11">
        <v>21.3</v>
      </c>
      <c r="E697" s="23">
        <f t="shared" si="174"/>
        <v>5.916666666666667</v>
      </c>
      <c r="F697" s="17">
        <f t="shared" si="180"/>
        <v>0.46296296296296308</v>
      </c>
      <c r="G697" s="17">
        <f t="shared" si="175"/>
        <v>9.8598476983442875</v>
      </c>
      <c r="H697" s="17">
        <f t="shared" si="176"/>
        <v>64.049764778099998</v>
      </c>
      <c r="I697" s="17">
        <f t="shared" si="168"/>
        <v>133.33472222222224</v>
      </c>
      <c r="J697" s="17">
        <f t="shared" si="177"/>
        <v>207.24433469866653</v>
      </c>
      <c r="K697" s="17">
        <f t="shared" si="178"/>
        <v>1.2261956469671105</v>
      </c>
      <c r="L697" s="17">
        <f t="shared" si="169"/>
        <v>0</v>
      </c>
      <c r="M697" s="17">
        <f t="shared" si="179"/>
        <v>5.0410525104166677</v>
      </c>
      <c r="N697" s="17">
        <f t="shared" si="181"/>
        <v>0.13413083333333334</v>
      </c>
      <c r="O697" s="17">
        <f t="shared" si="182"/>
        <v>430.23103416246056</v>
      </c>
      <c r="P697" s="26">
        <f t="shared" si="170"/>
        <v>0.11950862060068349</v>
      </c>
      <c r="Q697" s="17">
        <f t="shared" si="183"/>
        <v>-49.148319311111337</v>
      </c>
      <c r="R697" s="17">
        <f t="shared" si="171"/>
        <v>1.3652310919753149E-2</v>
      </c>
      <c r="S697" s="17">
        <f t="shared" si="172"/>
        <v>0</v>
      </c>
      <c r="T697" s="17">
        <f t="shared" si="173"/>
        <v>0.10585630968093034</v>
      </c>
      <c r="U697">
        <f t="shared" si="184"/>
        <v>0</v>
      </c>
    </row>
    <row r="698" spans="1:21" x14ac:dyDescent="0.25">
      <c r="A698" s="4" t="s">
        <v>9</v>
      </c>
      <c r="B698" s="4">
        <v>687</v>
      </c>
      <c r="C698" s="4">
        <v>98</v>
      </c>
      <c r="D698" s="11">
        <v>23.9</v>
      </c>
      <c r="E698" s="23">
        <f t="shared" si="174"/>
        <v>6.6388888888888893</v>
      </c>
      <c r="F698" s="17">
        <f t="shared" si="180"/>
        <v>0.42592592592592587</v>
      </c>
      <c r="G698" s="17">
        <f t="shared" si="175"/>
        <v>12.413858810578237</v>
      </c>
      <c r="H698" s="17">
        <f t="shared" si="176"/>
        <v>64.049764778099998</v>
      </c>
      <c r="I698" s="17">
        <f t="shared" si="168"/>
        <v>122.66794444444443</v>
      </c>
      <c r="J698" s="17">
        <f t="shared" si="177"/>
        <v>199.13156803312268</v>
      </c>
      <c r="K698" s="17">
        <f t="shared" si="178"/>
        <v>1.3220123544421201</v>
      </c>
      <c r="L698" s="17">
        <f t="shared" si="169"/>
        <v>0</v>
      </c>
      <c r="M698" s="17">
        <f t="shared" si="179"/>
        <v>6.346843890046296</v>
      </c>
      <c r="N698" s="17">
        <f t="shared" si="181"/>
        <v>0.1505036111111111</v>
      </c>
      <c r="O698" s="17">
        <f t="shared" si="182"/>
        <v>431.55304651690267</v>
      </c>
      <c r="P698" s="26">
        <f t="shared" si="170"/>
        <v>0.11987584625469519</v>
      </c>
      <c r="Q698" s="17">
        <f t="shared" si="183"/>
        <v>-49.148319311111337</v>
      </c>
      <c r="R698" s="17">
        <f t="shared" si="171"/>
        <v>1.3652310919753149E-2</v>
      </c>
      <c r="S698" s="17">
        <f t="shared" si="172"/>
        <v>0</v>
      </c>
      <c r="T698" s="17">
        <f t="shared" si="173"/>
        <v>0.10622353533494204</v>
      </c>
      <c r="U698">
        <f t="shared" si="184"/>
        <v>0</v>
      </c>
    </row>
    <row r="699" spans="1:21" x14ac:dyDescent="0.25">
      <c r="A699" s="4" t="s">
        <v>9</v>
      </c>
      <c r="B699" s="4">
        <v>688</v>
      </c>
      <c r="C699" s="4">
        <v>99</v>
      </c>
      <c r="D699" s="11">
        <v>25.9</v>
      </c>
      <c r="E699" s="23">
        <f t="shared" si="174"/>
        <v>7.1944444444444446</v>
      </c>
      <c r="F699" s="17">
        <f t="shared" si="180"/>
        <v>0.41666666666666669</v>
      </c>
      <c r="G699" s="17">
        <f t="shared" si="175"/>
        <v>14.578422346814632</v>
      </c>
      <c r="H699" s="17">
        <f t="shared" si="176"/>
        <v>64.049764778099998</v>
      </c>
      <c r="I699" s="17">
        <f t="shared" si="168"/>
        <v>120.00125</v>
      </c>
      <c r="J699" s="17">
        <f t="shared" si="177"/>
        <v>198.62943712491463</v>
      </c>
      <c r="K699" s="17">
        <f t="shared" si="178"/>
        <v>1.4290284504264692</v>
      </c>
      <c r="L699" s="17">
        <f t="shared" si="169"/>
        <v>0</v>
      </c>
      <c r="M699" s="17">
        <f t="shared" si="179"/>
        <v>7.4535220844907411</v>
      </c>
      <c r="N699" s="17">
        <f t="shared" si="181"/>
        <v>0.16309805555555557</v>
      </c>
      <c r="O699" s="17">
        <f t="shared" si="182"/>
        <v>432.98207496732914</v>
      </c>
      <c r="P699" s="26">
        <f t="shared" si="170"/>
        <v>0.12027279860203587</v>
      </c>
      <c r="Q699" s="17">
        <f t="shared" si="183"/>
        <v>-49.148319311111337</v>
      </c>
      <c r="R699" s="17">
        <f t="shared" si="171"/>
        <v>1.3652310919753149E-2</v>
      </c>
      <c r="S699" s="17">
        <f t="shared" si="172"/>
        <v>0</v>
      </c>
      <c r="T699" s="17">
        <f t="shared" si="173"/>
        <v>0.10662048768228272</v>
      </c>
      <c r="U699">
        <f t="shared" si="184"/>
        <v>0</v>
      </c>
    </row>
    <row r="700" spans="1:21" x14ac:dyDescent="0.25">
      <c r="A700" s="4" t="s">
        <v>9</v>
      </c>
      <c r="B700" s="4">
        <v>689</v>
      </c>
      <c r="C700" s="4">
        <v>100</v>
      </c>
      <c r="D700" s="11">
        <v>28.4</v>
      </c>
      <c r="E700" s="23">
        <f t="shared" si="174"/>
        <v>7.8888888888888893</v>
      </c>
      <c r="F700" s="17">
        <f t="shared" si="180"/>
        <v>0.40740740740740716</v>
      </c>
      <c r="G700" s="17">
        <f t="shared" si="175"/>
        <v>17.528618130389845</v>
      </c>
      <c r="H700" s="17">
        <f t="shared" si="176"/>
        <v>64.049764778099998</v>
      </c>
      <c r="I700" s="17">
        <f t="shared" si="168"/>
        <v>117.33455555555548</v>
      </c>
      <c r="J700" s="17">
        <f t="shared" si="177"/>
        <v>198.91293846404534</v>
      </c>
      <c r="K700" s="17">
        <f t="shared" si="178"/>
        <v>1.5692020701052465</v>
      </c>
      <c r="L700" s="17">
        <f t="shared" si="169"/>
        <v>0</v>
      </c>
      <c r="M700" s="17">
        <f t="shared" si="179"/>
        <v>8.9618711296296301</v>
      </c>
      <c r="N700" s="17">
        <f t="shared" si="181"/>
        <v>0.17884111111111112</v>
      </c>
      <c r="O700" s="17">
        <f t="shared" si="182"/>
        <v>434.55127703743437</v>
      </c>
      <c r="P700" s="26">
        <f t="shared" si="170"/>
        <v>0.12070868806595399</v>
      </c>
      <c r="Q700" s="17">
        <f t="shared" si="183"/>
        <v>-49.148319311111337</v>
      </c>
      <c r="R700" s="17">
        <f t="shared" si="171"/>
        <v>1.3652310919753149E-2</v>
      </c>
      <c r="S700" s="17">
        <f t="shared" si="172"/>
        <v>0</v>
      </c>
      <c r="T700" s="17">
        <f t="shared" si="173"/>
        <v>0.10705637714620084</v>
      </c>
      <c r="U700">
        <f t="shared" si="184"/>
        <v>0</v>
      </c>
    </row>
    <row r="701" spans="1:21" x14ac:dyDescent="0.25">
      <c r="A701" s="4" t="s">
        <v>9</v>
      </c>
      <c r="B701" s="4">
        <v>690</v>
      </c>
      <c r="C701" s="4">
        <v>101</v>
      </c>
      <c r="D701" s="11">
        <v>30.3</v>
      </c>
      <c r="E701" s="23">
        <f t="shared" si="174"/>
        <v>8.4166666666666661</v>
      </c>
      <c r="F701" s="17">
        <f t="shared" si="180"/>
        <v>0.23148148148148154</v>
      </c>
      <c r="G701" s="17">
        <f t="shared" si="175"/>
        <v>19.952451174530857</v>
      </c>
      <c r="H701" s="17">
        <f t="shared" si="176"/>
        <v>64.049764778099998</v>
      </c>
      <c r="I701" s="17">
        <f t="shared" si="168"/>
        <v>66.66736111111112</v>
      </c>
      <c r="J701" s="17">
        <f t="shared" si="177"/>
        <v>150.66957706374197</v>
      </c>
      <c r="K701" s="17">
        <f t="shared" si="178"/>
        <v>1.2681356069531615</v>
      </c>
      <c r="L701" s="17">
        <f t="shared" si="169"/>
        <v>0</v>
      </c>
      <c r="M701" s="17">
        <f t="shared" si="179"/>
        <v>10.201106260416665</v>
      </c>
      <c r="N701" s="17">
        <f t="shared" si="181"/>
        <v>0.19080583333333331</v>
      </c>
      <c r="O701" s="17">
        <f t="shared" si="182"/>
        <v>435.81941264438751</v>
      </c>
      <c r="P701" s="26">
        <f t="shared" si="170"/>
        <v>0.12106094795677431</v>
      </c>
      <c r="Q701" s="17">
        <f t="shared" si="183"/>
        <v>-49.148319311111337</v>
      </c>
      <c r="R701" s="17">
        <f t="shared" si="171"/>
        <v>1.3652310919753149E-2</v>
      </c>
      <c r="S701" s="17">
        <f t="shared" si="172"/>
        <v>0</v>
      </c>
      <c r="T701" s="17">
        <f t="shared" si="173"/>
        <v>0.10740863703702117</v>
      </c>
      <c r="U701">
        <f t="shared" si="184"/>
        <v>0</v>
      </c>
    </row>
    <row r="702" spans="1:21" x14ac:dyDescent="0.25">
      <c r="A702" s="4" t="s">
        <v>9</v>
      </c>
      <c r="B702" s="4">
        <v>691</v>
      </c>
      <c r="C702" s="4">
        <v>102</v>
      </c>
      <c r="D702" s="11">
        <v>30.9</v>
      </c>
      <c r="E702" s="23">
        <f t="shared" si="174"/>
        <v>8.5833333333333339</v>
      </c>
      <c r="F702" s="17">
        <f t="shared" si="180"/>
        <v>7.4074074074074403E-2</v>
      </c>
      <c r="G702" s="17">
        <f t="shared" si="175"/>
        <v>20.750470984275843</v>
      </c>
      <c r="H702" s="17">
        <f t="shared" si="176"/>
        <v>64.049764778099998</v>
      </c>
      <c r="I702" s="17">
        <f t="shared" si="168"/>
        <v>21.333555555555648</v>
      </c>
      <c r="J702" s="17">
        <f t="shared" si="177"/>
        <v>106.1337913179315</v>
      </c>
      <c r="K702" s="17">
        <f t="shared" si="178"/>
        <v>0.91098170881224538</v>
      </c>
      <c r="L702" s="17">
        <f t="shared" si="169"/>
        <v>0</v>
      </c>
      <c r="M702" s="17">
        <f t="shared" si="179"/>
        <v>10.609110510416667</v>
      </c>
      <c r="N702" s="17">
        <f t="shared" si="181"/>
        <v>0.19458416666666667</v>
      </c>
      <c r="O702" s="17">
        <f t="shared" si="182"/>
        <v>436.73039435319976</v>
      </c>
      <c r="P702" s="26">
        <f t="shared" si="170"/>
        <v>0.12131399843144437</v>
      </c>
      <c r="Q702" s="17">
        <f t="shared" si="183"/>
        <v>-49.148319311111337</v>
      </c>
      <c r="R702" s="17">
        <f t="shared" si="171"/>
        <v>1.3652310919753149E-2</v>
      </c>
      <c r="S702" s="17">
        <f t="shared" si="172"/>
        <v>0</v>
      </c>
      <c r="T702" s="17">
        <f t="shared" si="173"/>
        <v>0.10766168751169122</v>
      </c>
      <c r="U702">
        <f t="shared" si="184"/>
        <v>0</v>
      </c>
    </row>
    <row r="703" spans="1:21" x14ac:dyDescent="0.25">
      <c r="A703" s="4" t="s">
        <v>9</v>
      </c>
      <c r="B703" s="4">
        <v>692</v>
      </c>
      <c r="C703" s="4">
        <v>103</v>
      </c>
      <c r="D703" s="11">
        <v>31.1</v>
      </c>
      <c r="E703" s="23">
        <f t="shared" si="174"/>
        <v>8.6388888888888893</v>
      </c>
      <c r="F703" s="17">
        <f t="shared" si="180"/>
        <v>8.3333333333333329E-2</v>
      </c>
      <c r="G703" s="17">
        <f t="shared" si="175"/>
        <v>21.019954798024152</v>
      </c>
      <c r="H703" s="17">
        <f t="shared" si="176"/>
        <v>64.049764778099998</v>
      </c>
      <c r="I703" s="17">
        <f t="shared" si="168"/>
        <v>24.000249999999998</v>
      </c>
      <c r="J703" s="17">
        <f t="shared" si="177"/>
        <v>109.06996957612415</v>
      </c>
      <c r="K703" s="17">
        <f t="shared" si="178"/>
        <v>0.94224334828262812</v>
      </c>
      <c r="L703" s="17">
        <f t="shared" si="169"/>
        <v>0</v>
      </c>
      <c r="M703" s="17">
        <f t="shared" si="179"/>
        <v>10.746889723379631</v>
      </c>
      <c r="N703" s="17">
        <f t="shared" si="181"/>
        <v>0.19584361111111112</v>
      </c>
      <c r="O703" s="17">
        <f t="shared" si="182"/>
        <v>437.67263770148236</v>
      </c>
      <c r="P703" s="26">
        <f t="shared" si="170"/>
        <v>0.12157573269485621</v>
      </c>
      <c r="Q703" s="17">
        <f t="shared" si="183"/>
        <v>-49.148319311111337</v>
      </c>
      <c r="R703" s="17">
        <f t="shared" si="171"/>
        <v>1.3652310919753149E-2</v>
      </c>
      <c r="S703" s="17">
        <f t="shared" si="172"/>
        <v>0</v>
      </c>
      <c r="T703" s="17">
        <f t="shared" si="173"/>
        <v>0.10792342177510306</v>
      </c>
      <c r="U703">
        <f t="shared" si="184"/>
        <v>0</v>
      </c>
    </row>
    <row r="704" spans="1:21" x14ac:dyDescent="0.25">
      <c r="A704" s="4" t="s">
        <v>9</v>
      </c>
      <c r="B704" s="4">
        <v>693</v>
      </c>
      <c r="C704" s="4">
        <v>104</v>
      </c>
      <c r="D704" s="11">
        <v>31.8</v>
      </c>
      <c r="E704" s="23">
        <f t="shared" si="174"/>
        <v>8.8333333333333339</v>
      </c>
      <c r="F704" s="17">
        <f t="shared" si="180"/>
        <v>0.14814814814814822</v>
      </c>
      <c r="G704" s="17">
        <f t="shared" si="175"/>
        <v>21.976839662486888</v>
      </c>
      <c r="H704" s="17">
        <f t="shared" si="176"/>
        <v>64.049764778099998</v>
      </c>
      <c r="I704" s="17">
        <f t="shared" si="168"/>
        <v>42.667111111111133</v>
      </c>
      <c r="J704" s="17">
        <f t="shared" si="177"/>
        <v>128.69371555169801</v>
      </c>
      <c r="K704" s="17">
        <f t="shared" si="178"/>
        <v>1.1367944873733324</v>
      </c>
      <c r="L704" s="17">
        <f t="shared" si="169"/>
        <v>0</v>
      </c>
      <c r="M704" s="17">
        <f t="shared" si="179"/>
        <v>11.236117041666667</v>
      </c>
      <c r="N704" s="17">
        <f t="shared" si="181"/>
        <v>0.20025166666666666</v>
      </c>
      <c r="O704" s="17">
        <f t="shared" si="182"/>
        <v>438.80943218885568</v>
      </c>
      <c r="P704" s="26">
        <f t="shared" si="170"/>
        <v>0.1218915089413488</v>
      </c>
      <c r="Q704" s="17">
        <f t="shared" si="183"/>
        <v>-49.148319311111337</v>
      </c>
      <c r="R704" s="17">
        <f t="shared" si="171"/>
        <v>1.3652310919753149E-2</v>
      </c>
      <c r="S704" s="17">
        <f t="shared" si="172"/>
        <v>0</v>
      </c>
      <c r="T704" s="17">
        <f t="shared" si="173"/>
        <v>0.10823919802159565</v>
      </c>
      <c r="U704">
        <f t="shared" si="184"/>
        <v>0</v>
      </c>
    </row>
    <row r="705" spans="1:21" x14ac:dyDescent="0.25">
      <c r="A705" s="4" t="s">
        <v>9</v>
      </c>
      <c r="B705" s="4">
        <v>694</v>
      </c>
      <c r="C705" s="4">
        <v>105</v>
      </c>
      <c r="D705" s="11">
        <v>32.700000000000003</v>
      </c>
      <c r="E705" s="23">
        <f t="shared" si="174"/>
        <v>9.0833333333333339</v>
      </c>
      <c r="F705" s="17">
        <f t="shared" si="180"/>
        <v>0.12962962962962918</v>
      </c>
      <c r="G705" s="17">
        <f t="shared" si="175"/>
        <v>23.238415097010211</v>
      </c>
      <c r="H705" s="17">
        <f t="shared" si="176"/>
        <v>64.049764778099998</v>
      </c>
      <c r="I705" s="17">
        <f t="shared" si="168"/>
        <v>37.333722222222093</v>
      </c>
      <c r="J705" s="17">
        <f t="shared" si="177"/>
        <v>124.62190209733231</v>
      </c>
      <c r="K705" s="17">
        <f t="shared" si="178"/>
        <v>1.131982277384102</v>
      </c>
      <c r="L705" s="17">
        <f t="shared" si="169"/>
        <v>0</v>
      </c>
      <c r="M705" s="17">
        <f t="shared" si="179"/>
        <v>11.881123760416667</v>
      </c>
      <c r="N705" s="17">
        <f t="shared" si="181"/>
        <v>0.20591916666666668</v>
      </c>
      <c r="O705" s="17">
        <f t="shared" si="182"/>
        <v>439.94141446623979</v>
      </c>
      <c r="P705" s="26">
        <f t="shared" si="170"/>
        <v>0.12220594846284438</v>
      </c>
      <c r="Q705" s="17">
        <f t="shared" si="183"/>
        <v>-49.148319311111337</v>
      </c>
      <c r="R705" s="17">
        <f t="shared" si="171"/>
        <v>1.3652310919753149E-2</v>
      </c>
      <c r="S705" s="17">
        <f t="shared" si="172"/>
        <v>0</v>
      </c>
      <c r="T705" s="17">
        <f t="shared" si="173"/>
        <v>0.10855363754309123</v>
      </c>
      <c r="U705">
        <f t="shared" si="184"/>
        <v>0</v>
      </c>
    </row>
    <row r="706" spans="1:21" x14ac:dyDescent="0.25">
      <c r="A706" s="4" t="s">
        <v>9</v>
      </c>
      <c r="B706" s="4">
        <v>695</v>
      </c>
      <c r="C706" s="4">
        <v>106</v>
      </c>
      <c r="D706" s="11">
        <v>33.200000000000003</v>
      </c>
      <c r="E706" s="23">
        <f t="shared" si="174"/>
        <v>9.2222222222222214</v>
      </c>
      <c r="F706" s="17">
        <f t="shared" si="180"/>
        <v>-2.7777777777777974E-2</v>
      </c>
      <c r="G706" s="17">
        <f t="shared" si="175"/>
        <v>23.954503134349451</v>
      </c>
      <c r="H706" s="17">
        <f t="shared" si="176"/>
        <v>64.049764778099998</v>
      </c>
      <c r="I706" s="17">
        <f t="shared" si="168"/>
        <v>-8.0000833333333894</v>
      </c>
      <c r="J706" s="17">
        <f t="shared" si="177"/>
        <v>80.004184579116057</v>
      </c>
      <c r="K706" s="17">
        <f t="shared" si="178"/>
        <v>0.73781636889629254</v>
      </c>
      <c r="L706" s="17">
        <f t="shared" si="169"/>
        <v>0</v>
      </c>
      <c r="M706" s="17">
        <f t="shared" si="179"/>
        <v>12.247238685185183</v>
      </c>
      <c r="N706" s="17">
        <f t="shared" si="181"/>
        <v>0.20906777777777774</v>
      </c>
      <c r="O706" s="17">
        <f t="shared" si="182"/>
        <v>440.67923083513608</v>
      </c>
      <c r="P706" s="26">
        <f t="shared" si="170"/>
        <v>0.12241089745420447</v>
      </c>
      <c r="Q706" s="17">
        <f t="shared" si="183"/>
        <v>-49.148319311111337</v>
      </c>
      <c r="R706" s="17">
        <f t="shared" si="171"/>
        <v>1.3652310919753149E-2</v>
      </c>
      <c r="S706" s="17">
        <f t="shared" si="172"/>
        <v>0</v>
      </c>
      <c r="T706" s="17">
        <f t="shared" si="173"/>
        <v>0.10875858653445132</v>
      </c>
      <c r="U706">
        <f t="shared" si="184"/>
        <v>0</v>
      </c>
    </row>
    <row r="707" spans="1:21" x14ac:dyDescent="0.25">
      <c r="A707" s="4" t="s">
        <v>9</v>
      </c>
      <c r="B707" s="4">
        <v>696</v>
      </c>
      <c r="C707" s="4">
        <v>107</v>
      </c>
      <c r="D707" s="11">
        <v>32.4</v>
      </c>
      <c r="E707" s="23">
        <f t="shared" si="174"/>
        <v>9</v>
      </c>
      <c r="F707" s="17">
        <f t="shared" si="180"/>
        <v>-0.45370370370370355</v>
      </c>
      <c r="G707" s="17">
        <f t="shared" si="175"/>
        <v>22.813978090356624</v>
      </c>
      <c r="H707" s="17">
        <f t="shared" si="176"/>
        <v>64.049764778099998</v>
      </c>
      <c r="I707" s="17">
        <f t="shared" si="168"/>
        <v>-130.66802777777772</v>
      </c>
      <c r="J707" s="17">
        <f t="shared" si="177"/>
        <v>-43.804284909321098</v>
      </c>
      <c r="K707" s="17">
        <f t="shared" si="178"/>
        <v>-0.39423856418388986</v>
      </c>
      <c r="L707" s="17">
        <f t="shared" si="169"/>
        <v>-0.39423856418388986</v>
      </c>
      <c r="M707" s="17">
        <f t="shared" si="179"/>
        <v>11.664121499999998</v>
      </c>
      <c r="N707" s="17">
        <f t="shared" si="181"/>
        <v>0.20402999999999999</v>
      </c>
      <c r="O707" s="17">
        <f t="shared" si="182"/>
        <v>440.67923083513608</v>
      </c>
      <c r="P707" s="26">
        <f t="shared" si="170"/>
        <v>0.12241089745420447</v>
      </c>
      <c r="Q707" s="17">
        <f t="shared" si="183"/>
        <v>-49.542557875295223</v>
      </c>
      <c r="R707" s="17">
        <f t="shared" si="171"/>
        <v>1.3761821632026451E-2</v>
      </c>
      <c r="S707" s="17">
        <f t="shared" si="172"/>
        <v>11.664121499999998</v>
      </c>
      <c r="T707" s="17">
        <f t="shared" si="173"/>
        <v>0.10864907582217802</v>
      </c>
      <c r="U707">
        <f t="shared" si="184"/>
        <v>0.39423856418388986</v>
      </c>
    </row>
    <row r="708" spans="1:21" x14ac:dyDescent="0.25">
      <c r="A708" s="4" t="s">
        <v>9</v>
      </c>
      <c r="B708" s="4">
        <v>697</v>
      </c>
      <c r="C708" s="4">
        <v>108</v>
      </c>
      <c r="D708" s="11">
        <v>28.3</v>
      </c>
      <c r="E708" s="23">
        <f t="shared" si="174"/>
        <v>7.8611111111111107</v>
      </c>
      <c r="F708" s="17">
        <f t="shared" si="180"/>
        <v>-0.61111111111111105</v>
      </c>
      <c r="G708" s="17">
        <f t="shared" si="175"/>
        <v>17.405394483296863</v>
      </c>
      <c r="H708" s="17">
        <f t="shared" si="176"/>
        <v>64.049764778099998</v>
      </c>
      <c r="I708" s="17">
        <f t="shared" si="168"/>
        <v>-176.00183333333331</v>
      </c>
      <c r="J708" s="17">
        <f t="shared" si="177"/>
        <v>-94.546674071936451</v>
      </c>
      <c r="K708" s="17">
        <f t="shared" si="178"/>
        <v>-0.74324191006550044</v>
      </c>
      <c r="L708" s="17">
        <f t="shared" si="169"/>
        <v>-1.1374804742493902</v>
      </c>
      <c r="M708" s="17">
        <f t="shared" si="179"/>
        <v>8.8988704733796276</v>
      </c>
      <c r="N708" s="17">
        <f t="shared" si="181"/>
        <v>0.17821138888888888</v>
      </c>
      <c r="O708" s="17">
        <f t="shared" si="182"/>
        <v>440.67923083513608</v>
      </c>
      <c r="P708" s="26">
        <f t="shared" si="170"/>
        <v>0.12241089745420447</v>
      </c>
      <c r="Q708" s="17">
        <f t="shared" si="183"/>
        <v>-50.285799785360723</v>
      </c>
      <c r="R708" s="17">
        <f t="shared" si="171"/>
        <v>1.3968277718155757E-2</v>
      </c>
      <c r="S708" s="17">
        <f t="shared" si="172"/>
        <v>20.562991973379624</v>
      </c>
      <c r="T708" s="17">
        <f t="shared" si="173"/>
        <v>0.10844261973604871</v>
      </c>
      <c r="U708">
        <f t="shared" si="184"/>
        <v>0.34900334588161058</v>
      </c>
    </row>
    <row r="709" spans="1:21" x14ac:dyDescent="0.25">
      <c r="A709" s="4" t="s">
        <v>9</v>
      </c>
      <c r="B709" s="4">
        <v>698</v>
      </c>
      <c r="C709" s="4">
        <v>109</v>
      </c>
      <c r="D709" s="11">
        <v>25.8</v>
      </c>
      <c r="E709" s="23">
        <f t="shared" si="174"/>
        <v>7.166666666666667</v>
      </c>
      <c r="F709" s="17">
        <f t="shared" si="180"/>
        <v>-0.48148148148148123</v>
      </c>
      <c r="G709" s="17">
        <f t="shared" si="175"/>
        <v>14.466064982534089</v>
      </c>
      <c r="H709" s="17">
        <f t="shared" si="176"/>
        <v>64.049764778099998</v>
      </c>
      <c r="I709" s="17">
        <f t="shared" si="168"/>
        <v>-138.66811111111105</v>
      </c>
      <c r="J709" s="17">
        <f t="shared" si="177"/>
        <v>-60.152281350476954</v>
      </c>
      <c r="K709" s="17">
        <f t="shared" si="178"/>
        <v>-0.43109134967841817</v>
      </c>
      <c r="L709" s="17">
        <f t="shared" si="169"/>
        <v>-1.5685718239278084</v>
      </c>
      <c r="M709" s="17">
        <f t="shared" si="179"/>
        <v>7.3960770416666666</v>
      </c>
      <c r="N709" s="17">
        <f t="shared" si="181"/>
        <v>0.16246833333333333</v>
      </c>
      <c r="O709" s="17">
        <f t="shared" si="182"/>
        <v>440.67923083513608</v>
      </c>
      <c r="P709" s="26">
        <f t="shared" si="170"/>
        <v>0.12241089745420447</v>
      </c>
      <c r="Q709" s="17">
        <f t="shared" si="183"/>
        <v>-50.716891135039141</v>
      </c>
      <c r="R709" s="17">
        <f t="shared" si="171"/>
        <v>1.408802531528865E-2</v>
      </c>
      <c r="S709" s="17">
        <f t="shared" si="172"/>
        <v>27.959069015046289</v>
      </c>
      <c r="T709" s="17">
        <f t="shared" si="173"/>
        <v>0.10832287213891582</v>
      </c>
      <c r="U709">
        <f t="shared" si="184"/>
        <v>8.2088003796807585E-2</v>
      </c>
    </row>
    <row r="710" spans="1:21" x14ac:dyDescent="0.25">
      <c r="A710" s="4" t="s">
        <v>9</v>
      </c>
      <c r="B710" s="4">
        <v>699</v>
      </c>
      <c r="C710" s="4">
        <v>110</v>
      </c>
      <c r="D710" s="11">
        <v>23.1</v>
      </c>
      <c r="E710" s="23">
        <f t="shared" si="174"/>
        <v>6.416666666666667</v>
      </c>
      <c r="F710" s="17">
        <f t="shared" si="180"/>
        <v>-0.37037037037037052</v>
      </c>
      <c r="G710" s="17">
        <f t="shared" si="175"/>
        <v>11.596714343083372</v>
      </c>
      <c r="H710" s="17">
        <f t="shared" si="176"/>
        <v>64.049764778099998</v>
      </c>
      <c r="I710" s="17">
        <f t="shared" si="168"/>
        <v>-106.66777777777781</v>
      </c>
      <c r="J710" s="17">
        <f t="shared" si="177"/>
        <v>-31.021298656594439</v>
      </c>
      <c r="K710" s="17">
        <f t="shared" si="178"/>
        <v>-0.19905333304648098</v>
      </c>
      <c r="L710" s="17">
        <f t="shared" si="169"/>
        <v>-1.7676251569742893</v>
      </c>
      <c r="M710" s="17">
        <f t="shared" si="179"/>
        <v>5.9290617604166664</v>
      </c>
      <c r="N710" s="17">
        <f t="shared" si="181"/>
        <v>0.14546583333333332</v>
      </c>
      <c r="O710" s="17">
        <f t="shared" si="182"/>
        <v>440.67923083513608</v>
      </c>
      <c r="P710" s="26">
        <f t="shared" si="170"/>
        <v>0.12241089745420447</v>
      </c>
      <c r="Q710" s="17">
        <f t="shared" si="183"/>
        <v>-50.91594446808562</v>
      </c>
      <c r="R710" s="17">
        <f t="shared" si="171"/>
        <v>1.414331790780156E-2</v>
      </c>
      <c r="S710" s="17">
        <f t="shared" si="172"/>
        <v>33.888130775462955</v>
      </c>
      <c r="T710" s="17">
        <f t="shared" si="173"/>
        <v>0.10826757954640291</v>
      </c>
      <c r="U710">
        <f t="shared" si="184"/>
        <v>0.1169653292496734</v>
      </c>
    </row>
    <row r="711" spans="1:21" x14ac:dyDescent="0.25">
      <c r="A711" s="4" t="s">
        <v>9</v>
      </c>
      <c r="B711" s="4">
        <v>700</v>
      </c>
      <c r="C711" s="4">
        <v>111</v>
      </c>
      <c r="D711" s="11">
        <v>21.8</v>
      </c>
      <c r="E711" s="23">
        <f t="shared" si="174"/>
        <v>6.0555555555555554</v>
      </c>
      <c r="F711" s="17">
        <f t="shared" si="180"/>
        <v>-0.1759259259259259</v>
      </c>
      <c r="G711" s="17">
        <f t="shared" si="175"/>
        <v>10.328184487560092</v>
      </c>
      <c r="H711" s="17">
        <f t="shared" si="176"/>
        <v>64.049764778099998</v>
      </c>
      <c r="I711" s="17">
        <f t="shared" si="168"/>
        <v>-50.667194444444434</v>
      </c>
      <c r="J711" s="17">
        <f t="shared" si="177"/>
        <v>23.710754821215659</v>
      </c>
      <c r="K711" s="17">
        <f t="shared" si="178"/>
        <v>0.14358179308402816</v>
      </c>
      <c r="L711" s="17">
        <f t="shared" si="169"/>
        <v>0</v>
      </c>
      <c r="M711" s="17">
        <f t="shared" si="179"/>
        <v>5.2804994490740738</v>
      </c>
      <c r="N711" s="17">
        <f t="shared" si="181"/>
        <v>0.13727944444444443</v>
      </c>
      <c r="O711" s="17">
        <f t="shared" si="182"/>
        <v>440.82281262822011</v>
      </c>
      <c r="P711" s="26">
        <f t="shared" si="170"/>
        <v>0.12245078128561669</v>
      </c>
      <c r="Q711" s="17">
        <f t="shared" si="183"/>
        <v>-50.91594446808562</v>
      </c>
      <c r="R711" s="17">
        <f t="shared" si="171"/>
        <v>1.414331790780156E-2</v>
      </c>
      <c r="S711" s="17">
        <f t="shared" si="172"/>
        <v>0</v>
      </c>
      <c r="T711" s="17">
        <f t="shared" si="173"/>
        <v>0.10830746337781513</v>
      </c>
      <c r="U711">
        <f t="shared" si="184"/>
        <v>0</v>
      </c>
    </row>
    <row r="712" spans="1:21" x14ac:dyDescent="0.25">
      <c r="A712" s="4" t="s">
        <v>9</v>
      </c>
      <c r="B712" s="4">
        <v>701</v>
      </c>
      <c r="C712" s="4">
        <v>112</v>
      </c>
      <c r="D712" s="11">
        <v>21.2</v>
      </c>
      <c r="E712" s="23">
        <f t="shared" si="174"/>
        <v>5.8888888888888893</v>
      </c>
      <c r="F712" s="17">
        <f t="shared" si="180"/>
        <v>-7.4074074074074112E-2</v>
      </c>
      <c r="G712" s="17">
        <f t="shared" si="175"/>
        <v>9.7674842944386189</v>
      </c>
      <c r="H712" s="17">
        <f t="shared" si="176"/>
        <v>64.049764778099998</v>
      </c>
      <c r="I712" s="17">
        <f t="shared" si="168"/>
        <v>-21.333555555555566</v>
      </c>
      <c r="J712" s="17">
        <f t="shared" si="177"/>
        <v>52.483693516983053</v>
      </c>
      <c r="K712" s="17">
        <f t="shared" si="178"/>
        <v>0.3090706396000113</v>
      </c>
      <c r="L712" s="17">
        <f t="shared" si="169"/>
        <v>0</v>
      </c>
      <c r="M712" s="17">
        <f t="shared" si="179"/>
        <v>4.9938297962962972</v>
      </c>
      <c r="N712" s="17">
        <f t="shared" si="181"/>
        <v>0.13350111111111113</v>
      </c>
      <c r="O712" s="17">
        <f t="shared" si="182"/>
        <v>441.13188326782011</v>
      </c>
      <c r="P712" s="26">
        <f t="shared" si="170"/>
        <v>0.12253663424106115</v>
      </c>
      <c r="Q712" s="17">
        <f t="shared" si="183"/>
        <v>-50.91594446808562</v>
      </c>
      <c r="R712" s="17">
        <f t="shared" si="171"/>
        <v>1.414331790780156E-2</v>
      </c>
      <c r="S712" s="17">
        <f t="shared" si="172"/>
        <v>0</v>
      </c>
      <c r="T712" s="17">
        <f t="shared" si="173"/>
        <v>0.10839331633325959</v>
      </c>
      <c r="U712">
        <f t="shared" si="184"/>
        <v>0</v>
      </c>
    </row>
    <row r="713" spans="1:21" x14ac:dyDescent="0.25">
      <c r="A713" s="4" t="s">
        <v>9</v>
      </c>
      <c r="B713" s="4">
        <v>702</v>
      </c>
      <c r="C713" s="4">
        <v>113</v>
      </c>
      <c r="D713" s="11">
        <v>21</v>
      </c>
      <c r="E713" s="23">
        <f t="shared" si="174"/>
        <v>5.833333333333333</v>
      </c>
      <c r="F713" s="17">
        <f t="shared" si="180"/>
        <v>-1.851851851851875E-2</v>
      </c>
      <c r="G713" s="17">
        <f t="shared" si="175"/>
        <v>9.5840614405647671</v>
      </c>
      <c r="H713" s="17">
        <f t="shared" si="176"/>
        <v>64.049764778099998</v>
      </c>
      <c r="I713" s="17">
        <f t="shared" si="168"/>
        <v>-5.3333888888889556</v>
      </c>
      <c r="J713" s="17">
        <f t="shared" si="177"/>
        <v>68.300437329775804</v>
      </c>
      <c r="K713" s="17">
        <f t="shared" si="178"/>
        <v>0.39841921775702549</v>
      </c>
      <c r="L713" s="17">
        <f t="shared" si="169"/>
        <v>0</v>
      </c>
      <c r="M713" s="17">
        <f t="shared" si="179"/>
        <v>4.9000510416666661</v>
      </c>
      <c r="N713" s="17">
        <f t="shared" si="181"/>
        <v>0.13224166666666665</v>
      </c>
      <c r="O713" s="17">
        <f t="shared" si="182"/>
        <v>441.53030248557712</v>
      </c>
      <c r="P713" s="26">
        <f t="shared" si="170"/>
        <v>0.12264730624599364</v>
      </c>
      <c r="Q713" s="17">
        <f t="shared" si="183"/>
        <v>-50.91594446808562</v>
      </c>
      <c r="R713" s="17">
        <f t="shared" si="171"/>
        <v>1.414331790780156E-2</v>
      </c>
      <c r="S713" s="17">
        <f t="shared" si="172"/>
        <v>0</v>
      </c>
      <c r="T713" s="17">
        <f t="shared" si="173"/>
        <v>0.10850398833819208</v>
      </c>
      <c r="U713">
        <f t="shared" si="184"/>
        <v>0</v>
      </c>
    </row>
    <row r="714" spans="1:21" x14ac:dyDescent="0.25">
      <c r="A714" s="4" t="s">
        <v>9</v>
      </c>
      <c r="B714" s="4">
        <v>703</v>
      </c>
      <c r="C714" s="4">
        <v>114</v>
      </c>
      <c r="D714" s="11">
        <v>21</v>
      </c>
      <c r="E714" s="23">
        <f t="shared" si="174"/>
        <v>5.833333333333333</v>
      </c>
      <c r="F714" s="17">
        <f t="shared" si="180"/>
        <v>-9.2592592592592258E-3</v>
      </c>
      <c r="G714" s="17">
        <f t="shared" si="175"/>
        <v>9.5840614405647671</v>
      </c>
      <c r="H714" s="17">
        <f t="shared" si="176"/>
        <v>64.049764778099998</v>
      </c>
      <c r="I714" s="17">
        <f t="shared" si="168"/>
        <v>-2.6666944444444347</v>
      </c>
      <c r="J714" s="17">
        <f t="shared" si="177"/>
        <v>70.967131774220334</v>
      </c>
      <c r="K714" s="17">
        <f t="shared" si="178"/>
        <v>0.4139749353496186</v>
      </c>
      <c r="L714" s="17">
        <f t="shared" si="169"/>
        <v>0</v>
      </c>
      <c r="M714" s="17">
        <f t="shared" si="179"/>
        <v>4.9000510416666661</v>
      </c>
      <c r="N714" s="17">
        <f t="shared" si="181"/>
        <v>0.13224166666666665</v>
      </c>
      <c r="O714" s="17">
        <f t="shared" si="182"/>
        <v>441.94427742092677</v>
      </c>
      <c r="P714" s="26">
        <f t="shared" si="170"/>
        <v>0.12276229928359077</v>
      </c>
      <c r="Q714" s="17">
        <f t="shared" si="183"/>
        <v>-50.91594446808562</v>
      </c>
      <c r="R714" s="17">
        <f t="shared" si="171"/>
        <v>1.414331790780156E-2</v>
      </c>
      <c r="S714" s="17">
        <f t="shared" si="172"/>
        <v>0</v>
      </c>
      <c r="T714" s="17">
        <f t="shared" si="173"/>
        <v>0.10861898137578921</v>
      </c>
      <c r="U714">
        <f t="shared" si="184"/>
        <v>0</v>
      </c>
    </row>
    <row r="715" spans="1:21" x14ac:dyDescent="0.25">
      <c r="A715" s="4" t="s">
        <v>9</v>
      </c>
      <c r="B715" s="4">
        <v>704</v>
      </c>
      <c r="C715" s="4">
        <v>115</v>
      </c>
      <c r="D715" s="11">
        <v>20.9</v>
      </c>
      <c r="E715" s="23">
        <f t="shared" si="174"/>
        <v>5.8055555555555554</v>
      </c>
      <c r="F715" s="17">
        <f t="shared" si="180"/>
        <v>-0.10185185185185179</v>
      </c>
      <c r="G715" s="17">
        <f t="shared" si="175"/>
        <v>9.493001990596591</v>
      </c>
      <c r="H715" s="17">
        <f t="shared" si="176"/>
        <v>64.049764778099998</v>
      </c>
      <c r="I715" s="17">
        <f t="shared" ref="I715:I778" si="185">$H$3*F715</f>
        <v>-29.333638888888871</v>
      </c>
      <c r="J715" s="17">
        <f t="shared" si="177"/>
        <v>44.209127879807724</v>
      </c>
      <c r="K715" s="17">
        <f t="shared" si="178"/>
        <v>0.25665854796888377</v>
      </c>
      <c r="L715" s="17">
        <f t="shared" ref="L715:L778" si="186">IF(K715&lt;0,SUM(K715,L714),0)</f>
        <v>0</v>
      </c>
      <c r="M715" s="17">
        <f t="shared" si="179"/>
        <v>4.8534950011574072</v>
      </c>
      <c r="N715" s="17">
        <f t="shared" si="181"/>
        <v>0.13161194444444443</v>
      </c>
      <c r="O715" s="17">
        <f t="shared" si="182"/>
        <v>442.20093596889564</v>
      </c>
      <c r="P715" s="26">
        <f t="shared" ref="P715:P778" si="187">O715/3600</f>
        <v>0.12283359332469324</v>
      </c>
      <c r="Q715" s="17">
        <f t="shared" si="183"/>
        <v>-50.91594446808562</v>
      </c>
      <c r="R715" s="17">
        <f t="shared" ref="R715:R778" si="188">ABS(Q715)/3600</f>
        <v>1.414331790780156E-2</v>
      </c>
      <c r="S715" s="17">
        <f t="shared" ref="S715:S778" si="189">IF(K715&lt;0,SUM(M715,S714),0)</f>
        <v>0</v>
      </c>
      <c r="T715" s="17">
        <f t="shared" ref="T715:T778" si="190">P715-R715</f>
        <v>0.10869027541689168</v>
      </c>
      <c r="U715">
        <f t="shared" si="184"/>
        <v>0</v>
      </c>
    </row>
    <row r="716" spans="1:21" x14ac:dyDescent="0.25">
      <c r="A716" s="4" t="s">
        <v>9</v>
      </c>
      <c r="B716" s="4">
        <v>705</v>
      </c>
      <c r="C716" s="4">
        <v>116</v>
      </c>
      <c r="D716" s="11">
        <v>19.899999999999999</v>
      </c>
      <c r="E716" s="23">
        <f t="shared" ref="E716:E779" si="191">(D716*1000)/3600</f>
        <v>5.5277777777777777</v>
      </c>
      <c r="F716" s="17">
        <f t="shared" si="180"/>
        <v>-0.27777777777777768</v>
      </c>
      <c r="G716" s="17">
        <f t="shared" ref="G716:G779" si="192">0.5*$H$5*$H$7*$H$6*(E716^2)</f>
        <v>8.606313313102163</v>
      </c>
      <c r="H716" s="17">
        <f t="shared" ref="H716:H779" si="193">$H$4*$H$3*9.81</f>
        <v>64.049764778099998</v>
      </c>
      <c r="I716" s="17">
        <f t="shared" si="185"/>
        <v>-80.000833333333304</v>
      </c>
      <c r="J716" s="17">
        <f t="shared" ref="J716:J779" si="194">SUM(G716:I716)</f>
        <v>-7.3447552421311428</v>
      </c>
      <c r="K716" s="17">
        <f t="shared" ref="K716:K779" si="195">(J716*E716)/1000</f>
        <v>-4.0600174810669375E-2</v>
      </c>
      <c r="L716" s="17">
        <f t="shared" si="186"/>
        <v>-4.0600174810669375E-2</v>
      </c>
      <c r="M716" s="17">
        <f t="shared" ref="M716:M779" si="196">(0.5*$H$3*E716^2)/1000</f>
        <v>4.4001569456018519</v>
      </c>
      <c r="N716" s="17">
        <f t="shared" si="181"/>
        <v>0.1253147222222222</v>
      </c>
      <c r="O716" s="17">
        <f t="shared" si="182"/>
        <v>442.20093596889564</v>
      </c>
      <c r="P716" s="26">
        <f t="shared" si="187"/>
        <v>0.12283359332469324</v>
      </c>
      <c r="Q716" s="17">
        <f t="shared" si="183"/>
        <v>-50.95654464289629</v>
      </c>
      <c r="R716" s="17">
        <f t="shared" si="188"/>
        <v>1.4154595734137859E-2</v>
      </c>
      <c r="S716" s="17">
        <f t="shared" si="189"/>
        <v>4.4001569456018519</v>
      </c>
      <c r="T716" s="17">
        <f t="shared" si="190"/>
        <v>0.10867899759055538</v>
      </c>
      <c r="U716">
        <f t="shared" si="184"/>
        <v>4.0600174810669375E-2</v>
      </c>
    </row>
    <row r="717" spans="1:21" x14ac:dyDescent="0.25">
      <c r="A717" s="4" t="s">
        <v>9</v>
      </c>
      <c r="B717" s="4">
        <v>706</v>
      </c>
      <c r="C717" s="4">
        <v>117</v>
      </c>
      <c r="D717" s="11">
        <v>17.899999999999999</v>
      </c>
      <c r="E717" s="23">
        <f t="shared" si="191"/>
        <v>4.9722222222222223</v>
      </c>
      <c r="F717" s="17">
        <f t="shared" ref="F717:F780" si="197">(E718-E716)/3</f>
        <v>-0.44444444444444436</v>
      </c>
      <c r="G717" s="17">
        <f t="shared" si="192"/>
        <v>6.9633313518624886</v>
      </c>
      <c r="H717" s="17">
        <f t="shared" si="193"/>
        <v>64.049764778099998</v>
      </c>
      <c r="I717" s="17">
        <f t="shared" si="185"/>
        <v>-128.00133333333329</v>
      </c>
      <c r="J717" s="17">
        <f t="shared" si="194"/>
        <v>-56.988237203370801</v>
      </c>
      <c r="K717" s="17">
        <f t="shared" si="195"/>
        <v>-0.2833581794278715</v>
      </c>
      <c r="L717" s="17">
        <f t="shared" si="186"/>
        <v>-0.32395835423854086</v>
      </c>
      <c r="M717" s="17">
        <f t="shared" si="196"/>
        <v>3.5601481956018515</v>
      </c>
      <c r="N717" s="17">
        <f t="shared" ref="N717:N780" si="198">$H$4*E717</f>
        <v>0.11272027777777778</v>
      </c>
      <c r="O717" s="17">
        <f t="shared" ref="O717:O780" si="199">IF(E717&gt;0, IF(K717&gt;0, SUM($K717,O716), O716), O716)</f>
        <v>442.20093596889564</v>
      </c>
      <c r="P717" s="26">
        <f t="shared" si="187"/>
        <v>0.12283359332469324</v>
      </c>
      <c r="Q717" s="17">
        <f t="shared" ref="Q717:Q780" si="200">IF(K717&lt;0,SUM(K717,Q716),Q716)</f>
        <v>-51.239902822324161</v>
      </c>
      <c r="R717" s="17">
        <f t="shared" si="188"/>
        <v>1.4233306339534488E-2</v>
      </c>
      <c r="S717" s="17">
        <f t="shared" si="189"/>
        <v>7.9603051412037029</v>
      </c>
      <c r="T717" s="17">
        <f t="shared" si="190"/>
        <v>0.10860028698515875</v>
      </c>
      <c r="U717">
        <f t="shared" ref="U717:U780" si="201">ABS(IF(K717&lt;0,SUM(K717,U716)))</f>
        <v>0.24275800461720212</v>
      </c>
    </row>
    <row r="718" spans="1:21" x14ac:dyDescent="0.25">
      <c r="A718" s="4" t="s">
        <v>9</v>
      </c>
      <c r="B718" s="4">
        <v>707</v>
      </c>
      <c r="C718" s="4">
        <v>118</v>
      </c>
      <c r="D718" s="11">
        <v>15.1</v>
      </c>
      <c r="E718" s="23">
        <f t="shared" si="191"/>
        <v>4.1944444444444446</v>
      </c>
      <c r="F718" s="17">
        <f t="shared" si="197"/>
        <v>-0.47222222222222232</v>
      </c>
      <c r="G718" s="17">
        <f t="shared" si="192"/>
        <v>4.9552422881251097</v>
      </c>
      <c r="H718" s="17">
        <f t="shared" si="193"/>
        <v>64.049764778099998</v>
      </c>
      <c r="I718" s="17">
        <f t="shared" si="185"/>
        <v>-136.0014166666667</v>
      </c>
      <c r="J718" s="17">
        <f t="shared" si="194"/>
        <v>-66.996409600441595</v>
      </c>
      <c r="K718" s="17">
        <f t="shared" si="195"/>
        <v>-0.28101271804629668</v>
      </c>
      <c r="L718" s="17">
        <f t="shared" si="186"/>
        <v>-0.6049710722848376</v>
      </c>
      <c r="M718" s="17">
        <f t="shared" si="196"/>
        <v>2.5334708344907413</v>
      </c>
      <c r="N718" s="17">
        <f t="shared" si="198"/>
        <v>9.5088055555555551E-2</v>
      </c>
      <c r="O718" s="17">
        <f t="shared" si="199"/>
        <v>442.20093596889564</v>
      </c>
      <c r="P718" s="26">
        <f t="shared" si="187"/>
        <v>0.12283359332469324</v>
      </c>
      <c r="Q718" s="17">
        <f t="shared" si="200"/>
        <v>-51.52091554037046</v>
      </c>
      <c r="R718" s="17">
        <f t="shared" si="188"/>
        <v>1.4311365427880684E-2</v>
      </c>
      <c r="S718" s="17">
        <f t="shared" si="189"/>
        <v>10.493775975694444</v>
      </c>
      <c r="T718" s="17">
        <f t="shared" si="190"/>
        <v>0.10852222789681255</v>
      </c>
      <c r="U718">
        <f t="shared" si="201"/>
        <v>3.8254713429094561E-2</v>
      </c>
    </row>
    <row r="719" spans="1:21" x14ac:dyDescent="0.25">
      <c r="A719" s="4" t="s">
        <v>9</v>
      </c>
      <c r="B719" s="4">
        <v>708</v>
      </c>
      <c r="C719" s="4">
        <v>119</v>
      </c>
      <c r="D719" s="11">
        <v>12.8</v>
      </c>
      <c r="E719" s="23">
        <f t="shared" si="191"/>
        <v>3.5555555555555554</v>
      </c>
      <c r="F719" s="17">
        <f t="shared" si="197"/>
        <v>-0.28703703703703703</v>
      </c>
      <c r="G719" s="17">
        <f t="shared" si="192"/>
        <v>3.5606635519776226</v>
      </c>
      <c r="H719" s="17">
        <f t="shared" si="193"/>
        <v>64.049764778099998</v>
      </c>
      <c r="I719" s="17">
        <f t="shared" si="185"/>
        <v>-82.667527777777778</v>
      </c>
      <c r="J719" s="17">
        <f t="shared" si="194"/>
        <v>-15.057099447700153</v>
      </c>
      <c r="K719" s="17">
        <f t="shared" si="195"/>
        <v>-5.3536353591822766E-2</v>
      </c>
      <c r="L719" s="17">
        <f t="shared" si="186"/>
        <v>-0.65850742587666034</v>
      </c>
      <c r="M719" s="17">
        <f t="shared" si="196"/>
        <v>1.8204634074074073</v>
      </c>
      <c r="N719" s="17">
        <f t="shared" si="198"/>
        <v>8.0604444444444437E-2</v>
      </c>
      <c r="O719" s="17">
        <f t="shared" si="199"/>
        <v>442.20093596889564</v>
      </c>
      <c r="P719" s="26">
        <f t="shared" si="187"/>
        <v>0.12283359332469324</v>
      </c>
      <c r="Q719" s="17">
        <f t="shared" si="200"/>
        <v>-51.574451893962284</v>
      </c>
      <c r="R719" s="17">
        <f t="shared" si="188"/>
        <v>1.4326236637211746E-2</v>
      </c>
      <c r="S719" s="17">
        <f t="shared" si="189"/>
        <v>12.314239383101851</v>
      </c>
      <c r="T719" s="17">
        <f t="shared" si="190"/>
        <v>0.10850735668748149</v>
      </c>
      <c r="U719">
        <f t="shared" si="201"/>
        <v>1.5281640162728205E-2</v>
      </c>
    </row>
    <row r="720" spans="1:21" x14ac:dyDescent="0.25">
      <c r="A720" s="4" t="s">
        <v>9</v>
      </c>
      <c r="B720" s="4">
        <v>709</v>
      </c>
      <c r="C720" s="4">
        <v>120</v>
      </c>
      <c r="D720" s="11">
        <v>12</v>
      </c>
      <c r="E720" s="23">
        <f t="shared" si="191"/>
        <v>3.3333333333333335</v>
      </c>
      <c r="F720" s="17">
        <f t="shared" si="197"/>
        <v>3.7037037037037056E-2</v>
      </c>
      <c r="G720" s="17">
        <f t="shared" si="192"/>
        <v>3.129489449980333</v>
      </c>
      <c r="H720" s="17">
        <f t="shared" si="193"/>
        <v>64.049764778099998</v>
      </c>
      <c r="I720" s="17">
        <f t="shared" si="185"/>
        <v>10.666777777777783</v>
      </c>
      <c r="J720" s="17">
        <f t="shared" si="194"/>
        <v>77.846032005858106</v>
      </c>
      <c r="K720" s="17">
        <f t="shared" si="195"/>
        <v>0.25948677335286036</v>
      </c>
      <c r="L720" s="17">
        <f t="shared" si="186"/>
        <v>0</v>
      </c>
      <c r="M720" s="17">
        <f t="shared" si="196"/>
        <v>1.6000166666666669</v>
      </c>
      <c r="N720" s="17">
        <f t="shared" si="198"/>
        <v>7.5566666666666671E-2</v>
      </c>
      <c r="O720" s="17">
        <f t="shared" si="199"/>
        <v>442.46042274224851</v>
      </c>
      <c r="P720" s="26">
        <f t="shared" si="187"/>
        <v>0.12290567298395792</v>
      </c>
      <c r="Q720" s="17">
        <f t="shared" si="200"/>
        <v>-51.574451893962284</v>
      </c>
      <c r="R720" s="17">
        <f t="shared" si="188"/>
        <v>1.4326236637211746E-2</v>
      </c>
      <c r="S720" s="17">
        <f t="shared" si="189"/>
        <v>0</v>
      </c>
      <c r="T720" s="17">
        <f t="shared" si="190"/>
        <v>0.10857943634674617</v>
      </c>
      <c r="U720">
        <f t="shared" si="201"/>
        <v>0</v>
      </c>
    </row>
    <row r="721" spans="1:21" x14ac:dyDescent="0.25">
      <c r="A721" s="4" t="s">
        <v>9</v>
      </c>
      <c r="B721" s="4">
        <v>710</v>
      </c>
      <c r="C721" s="4">
        <v>121</v>
      </c>
      <c r="D721" s="11">
        <v>13.2</v>
      </c>
      <c r="E721" s="23">
        <f t="shared" si="191"/>
        <v>3.6666666666666665</v>
      </c>
      <c r="F721" s="17">
        <f t="shared" si="197"/>
        <v>0.47222222222222215</v>
      </c>
      <c r="G721" s="17">
        <f t="shared" si="192"/>
        <v>3.7866822344762023</v>
      </c>
      <c r="H721" s="17">
        <f t="shared" si="193"/>
        <v>64.049764778099998</v>
      </c>
      <c r="I721" s="17">
        <f t="shared" si="185"/>
        <v>136.00141666666664</v>
      </c>
      <c r="J721" s="17">
        <f t="shared" si="194"/>
        <v>203.83786367924284</v>
      </c>
      <c r="K721" s="17">
        <f t="shared" si="195"/>
        <v>0.74740550015722373</v>
      </c>
      <c r="L721" s="17">
        <f t="shared" si="186"/>
        <v>0</v>
      </c>
      <c r="M721" s="17">
        <f t="shared" si="196"/>
        <v>1.9360201666666665</v>
      </c>
      <c r="N721" s="17">
        <f t="shared" si="198"/>
        <v>8.3123333333333327E-2</v>
      </c>
      <c r="O721" s="17">
        <f t="shared" si="199"/>
        <v>443.20782824240575</v>
      </c>
      <c r="P721" s="26">
        <f t="shared" si="187"/>
        <v>0.12311328562289049</v>
      </c>
      <c r="Q721" s="17">
        <f t="shared" si="200"/>
        <v>-51.574451893962284</v>
      </c>
      <c r="R721" s="17">
        <f t="shared" si="188"/>
        <v>1.4326236637211746E-2</v>
      </c>
      <c r="S721" s="17">
        <f t="shared" si="189"/>
        <v>0</v>
      </c>
      <c r="T721" s="17">
        <f t="shared" si="190"/>
        <v>0.10878704898567874</v>
      </c>
      <c r="U721">
        <f t="shared" si="201"/>
        <v>0</v>
      </c>
    </row>
    <row r="722" spans="1:21" x14ac:dyDescent="0.25">
      <c r="A722" s="4" t="s">
        <v>9</v>
      </c>
      <c r="B722" s="4">
        <v>711</v>
      </c>
      <c r="C722" s="4">
        <v>122</v>
      </c>
      <c r="D722" s="11">
        <v>17.100000000000001</v>
      </c>
      <c r="E722" s="23">
        <f t="shared" si="191"/>
        <v>4.75</v>
      </c>
      <c r="F722" s="17">
        <f t="shared" si="197"/>
        <v>0.7314814814814814</v>
      </c>
      <c r="G722" s="17">
        <f t="shared" si="192"/>
        <v>6.3548195143663131</v>
      </c>
      <c r="H722" s="17">
        <f t="shared" si="193"/>
        <v>64.049764778099998</v>
      </c>
      <c r="I722" s="17">
        <f t="shared" si="185"/>
        <v>210.66886111111108</v>
      </c>
      <c r="J722" s="17">
        <f t="shared" si="194"/>
        <v>281.07344540357741</v>
      </c>
      <c r="K722" s="17">
        <f t="shared" si="195"/>
        <v>1.3350988656669927</v>
      </c>
      <c r="L722" s="17">
        <f t="shared" si="186"/>
        <v>0</v>
      </c>
      <c r="M722" s="17">
        <f t="shared" si="196"/>
        <v>3.2490338437499999</v>
      </c>
      <c r="N722" s="17">
        <f t="shared" si="198"/>
        <v>0.1076825</v>
      </c>
      <c r="O722" s="17">
        <f t="shared" si="199"/>
        <v>444.54292710807272</v>
      </c>
      <c r="P722" s="26">
        <f t="shared" si="187"/>
        <v>0.12348414641890909</v>
      </c>
      <c r="Q722" s="17">
        <f t="shared" si="200"/>
        <v>-51.574451893962284</v>
      </c>
      <c r="R722" s="17">
        <f t="shared" si="188"/>
        <v>1.4326236637211746E-2</v>
      </c>
      <c r="S722" s="17">
        <f t="shared" si="189"/>
        <v>0</v>
      </c>
      <c r="T722" s="17">
        <f t="shared" si="190"/>
        <v>0.10915790978169734</v>
      </c>
      <c r="U722">
        <f t="shared" si="201"/>
        <v>0</v>
      </c>
    </row>
    <row r="723" spans="1:21" x14ac:dyDescent="0.25">
      <c r="A723" s="4" t="s">
        <v>9</v>
      </c>
      <c r="B723" s="4">
        <v>712</v>
      </c>
      <c r="C723" s="4">
        <v>123</v>
      </c>
      <c r="D723" s="11">
        <v>21.1</v>
      </c>
      <c r="E723" s="23">
        <f t="shared" si="191"/>
        <v>5.8611111111111107</v>
      </c>
      <c r="F723" s="17">
        <f t="shared" si="197"/>
        <v>0.43518518518518512</v>
      </c>
      <c r="G723" s="17">
        <f t="shared" si="192"/>
        <v>9.6755555418454424</v>
      </c>
      <c r="H723" s="17">
        <f t="shared" si="193"/>
        <v>64.049764778099998</v>
      </c>
      <c r="I723" s="17">
        <f t="shared" si="185"/>
        <v>125.33463888888886</v>
      </c>
      <c r="J723" s="17">
        <f t="shared" si="194"/>
        <v>199.0599592088343</v>
      </c>
      <c r="K723" s="17">
        <f t="shared" si="195"/>
        <v>1.1667125386962232</v>
      </c>
      <c r="L723" s="17">
        <f t="shared" si="186"/>
        <v>0</v>
      </c>
      <c r="M723" s="17">
        <f t="shared" si="196"/>
        <v>4.9468293067129627</v>
      </c>
      <c r="N723" s="17">
        <f t="shared" si="198"/>
        <v>0.13287138888888889</v>
      </c>
      <c r="O723" s="17">
        <f t="shared" si="199"/>
        <v>445.70963964676895</v>
      </c>
      <c r="P723" s="26">
        <f t="shared" si="187"/>
        <v>0.1238082332352136</v>
      </c>
      <c r="Q723" s="17">
        <f t="shared" si="200"/>
        <v>-51.574451893962284</v>
      </c>
      <c r="R723" s="17">
        <f t="shared" si="188"/>
        <v>1.4326236637211746E-2</v>
      </c>
      <c r="S723" s="17">
        <f t="shared" si="189"/>
        <v>0</v>
      </c>
      <c r="T723" s="17">
        <f t="shared" si="190"/>
        <v>0.10948199659800185</v>
      </c>
      <c r="U723">
        <f t="shared" si="201"/>
        <v>0</v>
      </c>
    </row>
    <row r="724" spans="1:21" x14ac:dyDescent="0.25">
      <c r="A724" s="4" t="s">
        <v>9</v>
      </c>
      <c r="B724" s="4">
        <v>713</v>
      </c>
      <c r="C724" s="4">
        <v>124</v>
      </c>
      <c r="D724" s="11">
        <v>21.8</v>
      </c>
      <c r="E724" s="23">
        <f t="shared" si="191"/>
        <v>6.0555555555555554</v>
      </c>
      <c r="F724" s="17">
        <f t="shared" si="197"/>
        <v>9.2592592592595224E-3</v>
      </c>
      <c r="G724" s="17">
        <f t="shared" si="192"/>
        <v>10.328184487560092</v>
      </c>
      <c r="H724" s="17">
        <f t="shared" si="193"/>
        <v>64.049764778099998</v>
      </c>
      <c r="I724" s="17">
        <f t="shared" si="185"/>
        <v>2.66669444444452</v>
      </c>
      <c r="J724" s="17">
        <f t="shared" si="194"/>
        <v>77.044643710104609</v>
      </c>
      <c r="K724" s="17">
        <f t="shared" si="195"/>
        <v>0.46654812024452236</v>
      </c>
      <c r="L724" s="17">
        <f t="shared" si="186"/>
        <v>0</v>
      </c>
      <c r="M724" s="17">
        <f t="shared" si="196"/>
        <v>5.2804994490740738</v>
      </c>
      <c r="N724" s="17">
        <f t="shared" si="198"/>
        <v>0.13727944444444443</v>
      </c>
      <c r="O724" s="17">
        <f t="shared" si="199"/>
        <v>446.17618776701346</v>
      </c>
      <c r="P724" s="26">
        <f t="shared" si="187"/>
        <v>0.12393782993528152</v>
      </c>
      <c r="Q724" s="17">
        <f t="shared" si="200"/>
        <v>-51.574451893962284</v>
      </c>
      <c r="R724" s="17">
        <f t="shared" si="188"/>
        <v>1.4326236637211746E-2</v>
      </c>
      <c r="S724" s="17">
        <f t="shared" si="189"/>
        <v>0</v>
      </c>
      <c r="T724" s="17">
        <f t="shared" si="190"/>
        <v>0.10961159329806977</v>
      </c>
      <c r="U724">
        <f t="shared" si="201"/>
        <v>0</v>
      </c>
    </row>
    <row r="725" spans="1:21" x14ac:dyDescent="0.25">
      <c r="A725" s="4" t="s">
        <v>9</v>
      </c>
      <c r="B725" s="4">
        <v>714</v>
      </c>
      <c r="C725" s="4">
        <v>125</v>
      </c>
      <c r="D725" s="11">
        <v>21.2</v>
      </c>
      <c r="E725" s="23">
        <f t="shared" si="191"/>
        <v>5.8888888888888893</v>
      </c>
      <c r="F725" s="17">
        <f t="shared" si="197"/>
        <v>-0.30555555555555536</v>
      </c>
      <c r="G725" s="17">
        <f t="shared" si="192"/>
        <v>9.7674842944386189</v>
      </c>
      <c r="H725" s="17">
        <f t="shared" si="193"/>
        <v>64.049764778099998</v>
      </c>
      <c r="I725" s="17">
        <f t="shared" si="185"/>
        <v>-88.000916666666612</v>
      </c>
      <c r="J725" s="17">
        <f t="shared" si="194"/>
        <v>-14.183667594127996</v>
      </c>
      <c r="K725" s="17">
        <f t="shared" si="195"/>
        <v>-8.3526042498753769E-2</v>
      </c>
      <c r="L725" s="17">
        <f t="shared" si="186"/>
        <v>-8.3526042498753769E-2</v>
      </c>
      <c r="M725" s="17">
        <f t="shared" si="196"/>
        <v>4.9938297962962972</v>
      </c>
      <c r="N725" s="17">
        <f t="shared" si="198"/>
        <v>0.13350111111111113</v>
      </c>
      <c r="O725" s="17">
        <f t="shared" si="199"/>
        <v>446.17618776701346</v>
      </c>
      <c r="P725" s="26">
        <f t="shared" si="187"/>
        <v>0.12393782993528152</v>
      </c>
      <c r="Q725" s="17">
        <f t="shared" si="200"/>
        <v>-51.657977936461037</v>
      </c>
      <c r="R725" s="17">
        <f t="shared" si="188"/>
        <v>1.4349438315683621E-2</v>
      </c>
      <c r="S725" s="17">
        <f t="shared" si="189"/>
        <v>4.9938297962962972</v>
      </c>
      <c r="T725" s="17">
        <f t="shared" si="190"/>
        <v>0.10958839161959789</v>
      </c>
      <c r="U725">
        <f t="shared" si="201"/>
        <v>8.3526042498753769E-2</v>
      </c>
    </row>
    <row r="726" spans="1:21" x14ac:dyDescent="0.25">
      <c r="A726" s="4" t="s">
        <v>9</v>
      </c>
      <c r="B726" s="4">
        <v>715</v>
      </c>
      <c r="C726" s="4">
        <v>126</v>
      </c>
      <c r="D726" s="11">
        <v>18.5</v>
      </c>
      <c r="E726" s="23">
        <f t="shared" si="191"/>
        <v>5.1388888888888893</v>
      </c>
      <c r="F726" s="17">
        <f t="shared" si="197"/>
        <v>-0.67592592592592604</v>
      </c>
      <c r="G726" s="17">
        <f t="shared" si="192"/>
        <v>7.4379705851095075</v>
      </c>
      <c r="H726" s="17">
        <f t="shared" si="193"/>
        <v>64.049764778099998</v>
      </c>
      <c r="I726" s="17">
        <f t="shared" si="185"/>
        <v>-194.66869444444447</v>
      </c>
      <c r="J726" s="17">
        <f t="shared" si="194"/>
        <v>-123.18095908123496</v>
      </c>
      <c r="K726" s="17">
        <f t="shared" si="195"/>
        <v>-0.63301326194523533</v>
      </c>
      <c r="L726" s="17">
        <f t="shared" si="186"/>
        <v>-0.71653930444398906</v>
      </c>
      <c r="M726" s="17">
        <f t="shared" si="196"/>
        <v>3.8028173900462967</v>
      </c>
      <c r="N726" s="17">
        <f t="shared" si="198"/>
        <v>0.11649861111111112</v>
      </c>
      <c r="O726" s="17">
        <f t="shared" si="199"/>
        <v>446.17618776701346</v>
      </c>
      <c r="P726" s="26">
        <f t="shared" si="187"/>
        <v>0.12393782993528152</v>
      </c>
      <c r="Q726" s="17">
        <f t="shared" si="200"/>
        <v>-52.290991198406275</v>
      </c>
      <c r="R726" s="17">
        <f t="shared" si="188"/>
        <v>1.4525275332890632E-2</v>
      </c>
      <c r="S726" s="17">
        <f t="shared" si="189"/>
        <v>8.796647186342593</v>
      </c>
      <c r="T726" s="17">
        <f t="shared" si="190"/>
        <v>0.10941255460239088</v>
      </c>
      <c r="U726">
        <f t="shared" si="201"/>
        <v>0.5494872194464816</v>
      </c>
    </row>
    <row r="727" spans="1:21" x14ac:dyDescent="0.25">
      <c r="A727" s="4" t="s">
        <v>9</v>
      </c>
      <c r="B727" s="4">
        <v>716</v>
      </c>
      <c r="C727" s="4">
        <v>127</v>
      </c>
      <c r="D727" s="11">
        <v>13.9</v>
      </c>
      <c r="E727" s="23">
        <f t="shared" si="191"/>
        <v>3.8611111111111112</v>
      </c>
      <c r="F727" s="17">
        <f t="shared" si="197"/>
        <v>-0.60185185185185197</v>
      </c>
      <c r="G727" s="17">
        <f t="shared" si="192"/>
        <v>4.1989490043798616</v>
      </c>
      <c r="H727" s="17">
        <f t="shared" si="193"/>
        <v>64.049764778099998</v>
      </c>
      <c r="I727" s="17">
        <f t="shared" si="185"/>
        <v>-173.33513888888891</v>
      </c>
      <c r="J727" s="17">
        <f t="shared" si="194"/>
        <v>-105.08642510640905</v>
      </c>
      <c r="K727" s="17">
        <f t="shared" si="195"/>
        <v>-0.40575036360530164</v>
      </c>
      <c r="L727" s="17">
        <f t="shared" si="186"/>
        <v>-1.1222896680492906</v>
      </c>
      <c r="M727" s="17">
        <f t="shared" si="196"/>
        <v>2.1468001400462962</v>
      </c>
      <c r="N727" s="17">
        <f t="shared" si="198"/>
        <v>8.7531388888888881E-2</v>
      </c>
      <c r="O727" s="17">
        <f t="shared" si="199"/>
        <v>446.17618776701346</v>
      </c>
      <c r="P727" s="26">
        <f t="shared" si="187"/>
        <v>0.12393782993528152</v>
      </c>
      <c r="Q727" s="17">
        <f t="shared" si="200"/>
        <v>-52.696741562011574</v>
      </c>
      <c r="R727" s="17">
        <f t="shared" si="188"/>
        <v>1.4637983767225438E-2</v>
      </c>
      <c r="S727" s="17">
        <f t="shared" si="189"/>
        <v>10.943447326388888</v>
      </c>
      <c r="T727" s="17">
        <f t="shared" si="190"/>
        <v>0.10929984616805608</v>
      </c>
      <c r="U727">
        <f t="shared" si="201"/>
        <v>0.14373685584117996</v>
      </c>
    </row>
    <row r="728" spans="1:21" x14ac:dyDescent="0.25">
      <c r="A728" s="4" t="s">
        <v>9</v>
      </c>
      <c r="B728" s="4">
        <v>717</v>
      </c>
      <c r="C728" s="4">
        <v>128</v>
      </c>
      <c r="D728" s="11">
        <v>12</v>
      </c>
      <c r="E728" s="23">
        <f t="shared" si="191"/>
        <v>3.3333333333333335</v>
      </c>
      <c r="F728" s="17">
        <f t="shared" si="197"/>
        <v>-0.1759259259259259</v>
      </c>
      <c r="G728" s="17">
        <f t="shared" si="192"/>
        <v>3.129489449980333</v>
      </c>
      <c r="H728" s="17">
        <f t="shared" si="193"/>
        <v>64.049764778099998</v>
      </c>
      <c r="I728" s="17">
        <f t="shared" si="185"/>
        <v>-50.667194444444434</v>
      </c>
      <c r="J728" s="17">
        <f t="shared" si="194"/>
        <v>16.512059783635891</v>
      </c>
      <c r="K728" s="17">
        <f t="shared" si="195"/>
        <v>5.5040199278786305E-2</v>
      </c>
      <c r="L728" s="17">
        <f t="shared" si="186"/>
        <v>0</v>
      </c>
      <c r="M728" s="17">
        <f t="shared" si="196"/>
        <v>1.6000166666666669</v>
      </c>
      <c r="N728" s="17">
        <f t="shared" si="198"/>
        <v>7.5566666666666671E-2</v>
      </c>
      <c r="O728" s="17">
        <f t="shared" si="199"/>
        <v>446.23122796629224</v>
      </c>
      <c r="P728" s="26">
        <f t="shared" si="187"/>
        <v>0.12395311887952562</v>
      </c>
      <c r="Q728" s="17">
        <f t="shared" si="200"/>
        <v>-52.696741562011574</v>
      </c>
      <c r="R728" s="17">
        <f t="shared" si="188"/>
        <v>1.4637983767225438E-2</v>
      </c>
      <c r="S728" s="17">
        <f t="shared" si="189"/>
        <v>0</v>
      </c>
      <c r="T728" s="17">
        <f t="shared" si="190"/>
        <v>0.10931513511230018</v>
      </c>
      <c r="U728">
        <f t="shared" si="201"/>
        <v>0</v>
      </c>
    </row>
    <row r="729" spans="1:21" x14ac:dyDescent="0.25">
      <c r="A729" s="4" t="s">
        <v>9</v>
      </c>
      <c r="B729" s="4">
        <v>718</v>
      </c>
      <c r="C729" s="4">
        <v>129</v>
      </c>
      <c r="D729" s="11">
        <v>12</v>
      </c>
      <c r="E729" s="23">
        <f t="shared" si="191"/>
        <v>3.3333333333333335</v>
      </c>
      <c r="F729" s="17">
        <f t="shared" si="197"/>
        <v>9.259259259259256E-2</v>
      </c>
      <c r="G729" s="17">
        <f t="shared" si="192"/>
        <v>3.129489449980333</v>
      </c>
      <c r="H729" s="17">
        <f t="shared" si="193"/>
        <v>64.049764778099998</v>
      </c>
      <c r="I729" s="17">
        <f t="shared" si="185"/>
        <v>26.666944444444432</v>
      </c>
      <c r="J729" s="17">
        <f t="shared" si="194"/>
        <v>93.846198672524764</v>
      </c>
      <c r="K729" s="17">
        <f t="shared" si="195"/>
        <v>0.31282066224174926</v>
      </c>
      <c r="L729" s="17">
        <f t="shared" si="186"/>
        <v>0</v>
      </c>
      <c r="M729" s="17">
        <f t="shared" si="196"/>
        <v>1.6000166666666669</v>
      </c>
      <c r="N729" s="17">
        <f t="shared" si="198"/>
        <v>7.5566666666666671E-2</v>
      </c>
      <c r="O729" s="17">
        <f t="shared" si="199"/>
        <v>446.54404862853397</v>
      </c>
      <c r="P729" s="26">
        <f t="shared" si="187"/>
        <v>0.12404001350792611</v>
      </c>
      <c r="Q729" s="17">
        <f t="shared" si="200"/>
        <v>-52.696741562011574</v>
      </c>
      <c r="R729" s="17">
        <f t="shared" si="188"/>
        <v>1.4637983767225438E-2</v>
      </c>
      <c r="S729" s="17">
        <f t="shared" si="189"/>
        <v>0</v>
      </c>
      <c r="T729" s="17">
        <f t="shared" si="190"/>
        <v>0.10940202974070067</v>
      </c>
      <c r="U729">
        <f t="shared" si="201"/>
        <v>0</v>
      </c>
    </row>
    <row r="730" spans="1:21" x14ac:dyDescent="0.25">
      <c r="A730" s="4" t="s">
        <v>9</v>
      </c>
      <c r="B730" s="4">
        <v>719</v>
      </c>
      <c r="C730" s="4">
        <v>130</v>
      </c>
      <c r="D730" s="11">
        <v>13</v>
      </c>
      <c r="E730" s="23">
        <f t="shared" si="191"/>
        <v>3.6111111111111112</v>
      </c>
      <c r="F730" s="17">
        <f t="shared" si="197"/>
        <v>0.37037037037037041</v>
      </c>
      <c r="G730" s="17">
        <f t="shared" si="192"/>
        <v>3.6728035906019181</v>
      </c>
      <c r="H730" s="17">
        <f t="shared" si="193"/>
        <v>64.049764778099998</v>
      </c>
      <c r="I730" s="17">
        <f t="shared" si="185"/>
        <v>106.66777777777779</v>
      </c>
      <c r="J730" s="17">
        <f t="shared" si="194"/>
        <v>174.39034614647971</v>
      </c>
      <c r="K730" s="17">
        <f t="shared" si="195"/>
        <v>0.62974291664006565</v>
      </c>
      <c r="L730" s="17">
        <f t="shared" si="186"/>
        <v>0</v>
      </c>
      <c r="M730" s="17">
        <f t="shared" si="196"/>
        <v>1.8777973379629629</v>
      </c>
      <c r="N730" s="17">
        <f t="shared" si="198"/>
        <v>8.1863888888888889E-2</v>
      </c>
      <c r="O730" s="17">
        <f t="shared" si="199"/>
        <v>447.17379154517403</v>
      </c>
      <c r="P730" s="26">
        <f t="shared" si="187"/>
        <v>0.12421494209588167</v>
      </c>
      <c r="Q730" s="17">
        <f t="shared" si="200"/>
        <v>-52.696741562011574</v>
      </c>
      <c r="R730" s="17">
        <f t="shared" si="188"/>
        <v>1.4637983767225438E-2</v>
      </c>
      <c r="S730" s="17">
        <f t="shared" si="189"/>
        <v>0</v>
      </c>
      <c r="T730" s="17">
        <f t="shared" si="190"/>
        <v>0.10957695832865623</v>
      </c>
      <c r="U730">
        <f t="shared" si="201"/>
        <v>0</v>
      </c>
    </row>
    <row r="731" spans="1:21" x14ac:dyDescent="0.25">
      <c r="A731" s="4" t="s">
        <v>9</v>
      </c>
      <c r="B731" s="4">
        <v>720</v>
      </c>
      <c r="C731" s="4">
        <v>131</v>
      </c>
      <c r="D731" s="11">
        <v>16</v>
      </c>
      <c r="E731" s="23">
        <f t="shared" si="191"/>
        <v>4.4444444444444446</v>
      </c>
      <c r="F731" s="17">
        <f t="shared" si="197"/>
        <v>0.50925925925925941</v>
      </c>
      <c r="G731" s="17">
        <f t="shared" si="192"/>
        <v>5.5635367999650365</v>
      </c>
      <c r="H731" s="17">
        <f t="shared" si="193"/>
        <v>64.049764778099998</v>
      </c>
      <c r="I731" s="17">
        <f t="shared" si="185"/>
        <v>146.66819444444448</v>
      </c>
      <c r="J731" s="17">
        <f t="shared" si="194"/>
        <v>216.28149602250951</v>
      </c>
      <c r="K731" s="17">
        <f t="shared" si="195"/>
        <v>0.96125109343337567</v>
      </c>
      <c r="L731" s="17">
        <f t="shared" si="186"/>
        <v>0</v>
      </c>
      <c r="M731" s="17">
        <f t="shared" si="196"/>
        <v>2.8444740740740744</v>
      </c>
      <c r="N731" s="17">
        <f t="shared" si="198"/>
        <v>0.10075555555555556</v>
      </c>
      <c r="O731" s="17">
        <f t="shared" si="199"/>
        <v>448.13504263860739</v>
      </c>
      <c r="P731" s="26">
        <f t="shared" si="187"/>
        <v>0.12448195628850205</v>
      </c>
      <c r="Q731" s="17">
        <f t="shared" si="200"/>
        <v>-52.696741562011574</v>
      </c>
      <c r="R731" s="17">
        <f t="shared" si="188"/>
        <v>1.4637983767225438E-2</v>
      </c>
      <c r="S731" s="17">
        <f t="shared" si="189"/>
        <v>0</v>
      </c>
      <c r="T731" s="17">
        <f t="shared" si="190"/>
        <v>0.1098439725212766</v>
      </c>
      <c r="U731">
        <f t="shared" si="201"/>
        <v>0</v>
      </c>
    </row>
    <row r="732" spans="1:21" x14ac:dyDescent="0.25">
      <c r="A732" s="4" t="s">
        <v>9</v>
      </c>
      <c r="B732" s="4">
        <v>721</v>
      </c>
      <c r="C732" s="4">
        <v>132</v>
      </c>
      <c r="D732" s="11">
        <v>18.5</v>
      </c>
      <c r="E732" s="23">
        <f t="shared" si="191"/>
        <v>5.1388888888888893</v>
      </c>
      <c r="F732" s="17">
        <f t="shared" si="197"/>
        <v>0.42592592592592587</v>
      </c>
      <c r="G732" s="17">
        <f t="shared" si="192"/>
        <v>7.4379705851095075</v>
      </c>
      <c r="H732" s="17">
        <f t="shared" si="193"/>
        <v>64.049764778099998</v>
      </c>
      <c r="I732" s="17">
        <f t="shared" si="185"/>
        <v>122.66794444444443</v>
      </c>
      <c r="J732" s="17">
        <f t="shared" si="194"/>
        <v>194.15567980765394</v>
      </c>
      <c r="K732" s="17">
        <f t="shared" si="195"/>
        <v>0.99774446567822173</v>
      </c>
      <c r="L732" s="17">
        <f t="shared" si="186"/>
        <v>0</v>
      </c>
      <c r="M732" s="17">
        <f t="shared" si="196"/>
        <v>3.8028173900462967</v>
      </c>
      <c r="N732" s="17">
        <f t="shared" si="198"/>
        <v>0.11649861111111112</v>
      </c>
      <c r="O732" s="17">
        <f t="shared" si="199"/>
        <v>449.13278710428563</v>
      </c>
      <c r="P732" s="26">
        <f t="shared" si="187"/>
        <v>0.12475910752896822</v>
      </c>
      <c r="Q732" s="17">
        <f t="shared" si="200"/>
        <v>-52.696741562011574</v>
      </c>
      <c r="R732" s="17">
        <f t="shared" si="188"/>
        <v>1.4637983767225438E-2</v>
      </c>
      <c r="S732" s="17">
        <f t="shared" si="189"/>
        <v>0</v>
      </c>
      <c r="T732" s="17">
        <f t="shared" si="190"/>
        <v>0.11012112376174278</v>
      </c>
      <c r="U732">
        <f t="shared" si="201"/>
        <v>0</v>
      </c>
    </row>
    <row r="733" spans="1:21" x14ac:dyDescent="0.25">
      <c r="A733" s="4" t="s">
        <v>9</v>
      </c>
      <c r="B733" s="4">
        <v>722</v>
      </c>
      <c r="C733" s="4">
        <v>133</v>
      </c>
      <c r="D733" s="11">
        <v>20.6</v>
      </c>
      <c r="E733" s="23">
        <f t="shared" si="191"/>
        <v>5.7222222222222223</v>
      </c>
      <c r="F733" s="17">
        <f t="shared" si="197"/>
        <v>0.37037037037037024</v>
      </c>
      <c r="G733" s="17">
        <f t="shared" si="192"/>
        <v>9.2224315485670427</v>
      </c>
      <c r="H733" s="17">
        <f t="shared" si="193"/>
        <v>64.049764778099998</v>
      </c>
      <c r="I733" s="17">
        <f t="shared" si="185"/>
        <v>106.66777777777773</v>
      </c>
      <c r="J733" s="17">
        <f t="shared" si="194"/>
        <v>179.93997410444479</v>
      </c>
      <c r="K733" s="17">
        <f t="shared" si="195"/>
        <v>1.0296565184865452</v>
      </c>
      <c r="L733" s="17">
        <f t="shared" si="186"/>
        <v>0</v>
      </c>
      <c r="M733" s="17">
        <f t="shared" si="196"/>
        <v>4.715160226851852</v>
      </c>
      <c r="N733" s="17">
        <f t="shared" si="198"/>
        <v>0.12972277777777777</v>
      </c>
      <c r="O733" s="17">
        <f t="shared" si="199"/>
        <v>450.16244362277217</v>
      </c>
      <c r="P733" s="26">
        <f t="shared" si="187"/>
        <v>0.12504512322854783</v>
      </c>
      <c r="Q733" s="17">
        <f t="shared" si="200"/>
        <v>-52.696741562011574</v>
      </c>
      <c r="R733" s="17">
        <f t="shared" si="188"/>
        <v>1.4637983767225438E-2</v>
      </c>
      <c r="S733" s="17">
        <f t="shared" si="189"/>
        <v>0</v>
      </c>
      <c r="T733" s="17">
        <f t="shared" si="190"/>
        <v>0.11040713946132238</v>
      </c>
      <c r="U733">
        <f t="shared" si="201"/>
        <v>0</v>
      </c>
    </row>
    <row r="734" spans="1:21" x14ac:dyDescent="0.25">
      <c r="A734" s="4" t="s">
        <v>9</v>
      </c>
      <c r="B734" s="4">
        <v>723</v>
      </c>
      <c r="C734" s="4">
        <v>134</v>
      </c>
      <c r="D734" s="11">
        <v>22.5</v>
      </c>
      <c r="E734" s="23">
        <f t="shared" si="191"/>
        <v>6.25</v>
      </c>
      <c r="F734" s="17">
        <f t="shared" si="197"/>
        <v>0.31481481481481488</v>
      </c>
      <c r="G734" s="17">
        <f t="shared" si="192"/>
        <v>11.002111347587107</v>
      </c>
      <c r="H734" s="17">
        <f t="shared" si="193"/>
        <v>64.049764778099998</v>
      </c>
      <c r="I734" s="17">
        <f t="shared" si="185"/>
        <v>90.667611111111128</v>
      </c>
      <c r="J734" s="17">
        <f t="shared" si="194"/>
        <v>165.71948723679822</v>
      </c>
      <c r="K734" s="17">
        <f t="shared" si="195"/>
        <v>1.035746795229989</v>
      </c>
      <c r="L734" s="17">
        <f t="shared" si="186"/>
        <v>0</v>
      </c>
      <c r="M734" s="17">
        <f t="shared" si="196"/>
        <v>5.6250585937500004</v>
      </c>
      <c r="N734" s="17">
        <f t="shared" si="198"/>
        <v>0.14168749999999999</v>
      </c>
      <c r="O734" s="17">
        <f t="shared" si="199"/>
        <v>451.19819041800218</v>
      </c>
      <c r="P734" s="26">
        <f t="shared" si="187"/>
        <v>0.12533283067166728</v>
      </c>
      <c r="Q734" s="17">
        <f t="shared" si="200"/>
        <v>-52.696741562011574</v>
      </c>
      <c r="R734" s="17">
        <f t="shared" si="188"/>
        <v>1.4637983767225438E-2</v>
      </c>
      <c r="S734" s="17">
        <f t="shared" si="189"/>
        <v>0</v>
      </c>
      <c r="T734" s="17">
        <f t="shared" si="190"/>
        <v>0.11069484690444184</v>
      </c>
      <c r="U734">
        <f t="shared" si="201"/>
        <v>0</v>
      </c>
    </row>
    <row r="735" spans="1:21" x14ac:dyDescent="0.25">
      <c r="A735" s="4" t="s">
        <v>9</v>
      </c>
      <c r="B735" s="4">
        <v>724</v>
      </c>
      <c r="C735" s="4">
        <v>135</v>
      </c>
      <c r="D735" s="11">
        <v>24</v>
      </c>
      <c r="E735" s="23">
        <f t="shared" si="191"/>
        <v>6.666666666666667</v>
      </c>
      <c r="F735" s="17">
        <f t="shared" si="197"/>
        <v>0.37962962962962976</v>
      </c>
      <c r="G735" s="17">
        <f t="shared" si="192"/>
        <v>12.517957799921332</v>
      </c>
      <c r="H735" s="17">
        <f t="shared" si="193"/>
        <v>64.049764778099998</v>
      </c>
      <c r="I735" s="17">
        <f t="shared" si="185"/>
        <v>109.33447222222226</v>
      </c>
      <c r="J735" s="17">
        <f t="shared" si="194"/>
        <v>185.90219480024359</v>
      </c>
      <c r="K735" s="17">
        <f t="shared" si="195"/>
        <v>1.2393479653349573</v>
      </c>
      <c r="L735" s="17">
        <f t="shared" si="186"/>
        <v>0</v>
      </c>
      <c r="M735" s="17">
        <f t="shared" si="196"/>
        <v>6.4000666666666675</v>
      </c>
      <c r="N735" s="17">
        <f t="shared" si="198"/>
        <v>0.15113333333333334</v>
      </c>
      <c r="O735" s="17">
        <f t="shared" si="199"/>
        <v>452.43753838333714</v>
      </c>
      <c r="P735" s="26">
        <f t="shared" si="187"/>
        <v>0.12567709399537144</v>
      </c>
      <c r="Q735" s="17">
        <f t="shared" si="200"/>
        <v>-52.696741562011574</v>
      </c>
      <c r="R735" s="17">
        <f t="shared" si="188"/>
        <v>1.4637983767225438E-2</v>
      </c>
      <c r="S735" s="17">
        <f t="shared" si="189"/>
        <v>0</v>
      </c>
      <c r="T735" s="17">
        <f t="shared" si="190"/>
        <v>0.111039110228146</v>
      </c>
      <c r="U735">
        <f t="shared" si="201"/>
        <v>0</v>
      </c>
    </row>
    <row r="736" spans="1:21" x14ac:dyDescent="0.25">
      <c r="A736" s="4" t="s">
        <v>9</v>
      </c>
      <c r="B736" s="4">
        <v>725</v>
      </c>
      <c r="C736" s="4">
        <v>136</v>
      </c>
      <c r="D736" s="11">
        <v>26.6</v>
      </c>
      <c r="E736" s="23">
        <f t="shared" si="191"/>
        <v>7.3888888888888893</v>
      </c>
      <c r="F736" s="17">
        <f t="shared" si="197"/>
        <v>0.54629629629629617</v>
      </c>
      <c r="G736" s="17">
        <f t="shared" si="192"/>
        <v>15.377094133528365</v>
      </c>
      <c r="H736" s="17">
        <f t="shared" si="193"/>
        <v>64.049764778099998</v>
      </c>
      <c r="I736" s="17">
        <f t="shared" si="185"/>
        <v>157.33497222222218</v>
      </c>
      <c r="J736" s="17">
        <f t="shared" si="194"/>
        <v>236.76183113385054</v>
      </c>
      <c r="K736" s="17">
        <f t="shared" si="195"/>
        <v>1.7494068633778956</v>
      </c>
      <c r="L736" s="17">
        <f t="shared" si="186"/>
        <v>0</v>
      </c>
      <c r="M736" s="17">
        <f t="shared" si="196"/>
        <v>7.8618596712962958</v>
      </c>
      <c r="N736" s="17">
        <f t="shared" si="198"/>
        <v>0.16750611111111111</v>
      </c>
      <c r="O736" s="17">
        <f t="shared" si="199"/>
        <v>454.18694524671503</v>
      </c>
      <c r="P736" s="26">
        <f t="shared" si="187"/>
        <v>0.12616304034630973</v>
      </c>
      <c r="Q736" s="17">
        <f t="shared" si="200"/>
        <v>-52.696741562011574</v>
      </c>
      <c r="R736" s="17">
        <f t="shared" si="188"/>
        <v>1.4637983767225438E-2</v>
      </c>
      <c r="S736" s="17">
        <f t="shared" si="189"/>
        <v>0</v>
      </c>
      <c r="T736" s="17">
        <f t="shared" si="190"/>
        <v>0.11152505657908429</v>
      </c>
      <c r="U736">
        <f t="shared" si="201"/>
        <v>0</v>
      </c>
    </row>
    <row r="737" spans="1:21" x14ac:dyDescent="0.25">
      <c r="A737" s="4" t="s">
        <v>9</v>
      </c>
      <c r="B737" s="4">
        <v>726</v>
      </c>
      <c r="C737" s="4">
        <v>137</v>
      </c>
      <c r="D737" s="11">
        <v>29.9</v>
      </c>
      <c r="E737" s="23">
        <f t="shared" si="191"/>
        <v>8.3055555555555554</v>
      </c>
      <c r="F737" s="17">
        <f t="shared" si="197"/>
        <v>0.75925925925925897</v>
      </c>
      <c r="G737" s="17">
        <f t="shared" si="192"/>
        <v>19.429130994284147</v>
      </c>
      <c r="H737" s="17">
        <f t="shared" si="193"/>
        <v>64.049764778099998</v>
      </c>
      <c r="I737" s="17">
        <f t="shared" si="185"/>
        <v>218.66894444444435</v>
      </c>
      <c r="J737" s="17">
        <f t="shared" si="194"/>
        <v>302.14784021682851</v>
      </c>
      <c r="K737" s="17">
        <f t="shared" si="195"/>
        <v>2.5095056729119922</v>
      </c>
      <c r="L737" s="17">
        <f t="shared" si="186"/>
        <v>0</v>
      </c>
      <c r="M737" s="17">
        <f t="shared" si="196"/>
        <v>9.9335479178240735</v>
      </c>
      <c r="N737" s="17">
        <f t="shared" si="198"/>
        <v>0.18828694444444444</v>
      </c>
      <c r="O737" s="17">
        <f t="shared" si="199"/>
        <v>456.69645091962701</v>
      </c>
      <c r="P737" s="26">
        <f t="shared" si="187"/>
        <v>0.12686012525545196</v>
      </c>
      <c r="Q737" s="17">
        <f t="shared" si="200"/>
        <v>-52.696741562011574</v>
      </c>
      <c r="R737" s="17">
        <f t="shared" si="188"/>
        <v>1.4637983767225438E-2</v>
      </c>
      <c r="S737" s="17">
        <f t="shared" si="189"/>
        <v>0</v>
      </c>
      <c r="T737" s="17">
        <f t="shared" si="190"/>
        <v>0.11222214148822651</v>
      </c>
      <c r="U737">
        <f t="shared" si="201"/>
        <v>0</v>
      </c>
    </row>
    <row r="738" spans="1:21" x14ac:dyDescent="0.25">
      <c r="A738" s="4" t="s">
        <v>9</v>
      </c>
      <c r="B738" s="4">
        <v>727</v>
      </c>
      <c r="C738" s="4">
        <v>138</v>
      </c>
      <c r="D738" s="11">
        <v>34.799999999999997</v>
      </c>
      <c r="E738" s="23">
        <f t="shared" si="191"/>
        <v>9.6666666666666661</v>
      </c>
      <c r="F738" s="17">
        <f t="shared" si="197"/>
        <v>0.73148148148148151</v>
      </c>
      <c r="G738" s="17">
        <f t="shared" si="192"/>
        <v>26.319006274334594</v>
      </c>
      <c r="H738" s="17">
        <f t="shared" si="193"/>
        <v>64.049764778099998</v>
      </c>
      <c r="I738" s="17">
        <f t="shared" si="185"/>
        <v>210.66886111111111</v>
      </c>
      <c r="J738" s="17">
        <f t="shared" si="194"/>
        <v>301.03763216354571</v>
      </c>
      <c r="K738" s="17">
        <f t="shared" si="195"/>
        <v>2.9100304442476084</v>
      </c>
      <c r="L738" s="17">
        <f t="shared" si="186"/>
        <v>0</v>
      </c>
      <c r="M738" s="17">
        <f t="shared" si="196"/>
        <v>13.456140166666664</v>
      </c>
      <c r="N738" s="17">
        <f t="shared" si="198"/>
        <v>0.2191433333333333</v>
      </c>
      <c r="O738" s="17">
        <f t="shared" si="199"/>
        <v>459.60648136387459</v>
      </c>
      <c r="P738" s="26">
        <f t="shared" si="187"/>
        <v>0.12766846704552073</v>
      </c>
      <c r="Q738" s="17">
        <f t="shared" si="200"/>
        <v>-52.696741562011574</v>
      </c>
      <c r="R738" s="17">
        <f t="shared" si="188"/>
        <v>1.4637983767225438E-2</v>
      </c>
      <c r="S738" s="17">
        <f t="shared" si="189"/>
        <v>0</v>
      </c>
      <c r="T738" s="17">
        <f t="shared" si="190"/>
        <v>0.11303048327829529</v>
      </c>
      <c r="U738">
        <f t="shared" si="201"/>
        <v>0</v>
      </c>
    </row>
    <row r="739" spans="1:21" x14ac:dyDescent="0.25">
      <c r="A739" s="4" t="s">
        <v>9</v>
      </c>
      <c r="B739" s="4">
        <v>728</v>
      </c>
      <c r="C739" s="4">
        <v>139</v>
      </c>
      <c r="D739" s="11">
        <v>37.799999999999997</v>
      </c>
      <c r="E739" s="23">
        <f t="shared" si="191"/>
        <v>10.5</v>
      </c>
      <c r="F739" s="17">
        <f t="shared" si="197"/>
        <v>0.5</v>
      </c>
      <c r="G739" s="17">
        <f t="shared" si="192"/>
        <v>31.052359067429851</v>
      </c>
      <c r="H739" s="17">
        <f t="shared" si="193"/>
        <v>64.049764778099998</v>
      </c>
      <c r="I739" s="17">
        <f t="shared" si="185"/>
        <v>144.00149999999999</v>
      </c>
      <c r="J739" s="17">
        <f t="shared" si="194"/>
        <v>239.10362384552985</v>
      </c>
      <c r="K739" s="17">
        <f t="shared" si="195"/>
        <v>2.5105880503780638</v>
      </c>
      <c r="L739" s="17">
        <f t="shared" si="186"/>
        <v>0</v>
      </c>
      <c r="M739" s="17">
        <f t="shared" si="196"/>
        <v>15.876165374999999</v>
      </c>
      <c r="N739" s="17">
        <f t="shared" si="198"/>
        <v>0.238035</v>
      </c>
      <c r="O739" s="17">
        <f t="shared" si="199"/>
        <v>462.11706941425268</v>
      </c>
      <c r="P739" s="26">
        <f t="shared" si="187"/>
        <v>0.12836585261507019</v>
      </c>
      <c r="Q739" s="17">
        <f t="shared" si="200"/>
        <v>-52.696741562011574</v>
      </c>
      <c r="R739" s="17">
        <f t="shared" si="188"/>
        <v>1.4637983767225438E-2</v>
      </c>
      <c r="S739" s="17">
        <f t="shared" si="189"/>
        <v>0</v>
      </c>
      <c r="T739" s="17">
        <f t="shared" si="190"/>
        <v>0.11372786884784475</v>
      </c>
      <c r="U739">
        <f t="shared" si="201"/>
        <v>0</v>
      </c>
    </row>
    <row r="740" spans="1:21" x14ac:dyDescent="0.25">
      <c r="A740" s="4" t="s">
        <v>9</v>
      </c>
      <c r="B740" s="4">
        <v>729</v>
      </c>
      <c r="C740" s="4">
        <v>140</v>
      </c>
      <c r="D740" s="11">
        <v>40.200000000000003</v>
      </c>
      <c r="E740" s="23">
        <f t="shared" si="191"/>
        <v>11.166666666666666</v>
      </c>
      <c r="F740" s="17">
        <f t="shared" si="197"/>
        <v>0.3518518518518518</v>
      </c>
      <c r="G740" s="17">
        <f t="shared" si="192"/>
        <v>35.120695352404283</v>
      </c>
      <c r="H740" s="17">
        <f t="shared" si="193"/>
        <v>64.049764778099998</v>
      </c>
      <c r="I740" s="17">
        <f t="shared" si="185"/>
        <v>101.33438888888887</v>
      </c>
      <c r="J740" s="17">
        <f t="shared" si="194"/>
        <v>200.50484901939313</v>
      </c>
      <c r="K740" s="17">
        <f t="shared" si="195"/>
        <v>2.2389708140498898</v>
      </c>
      <c r="L740" s="17">
        <f t="shared" si="186"/>
        <v>0</v>
      </c>
      <c r="M740" s="17">
        <f t="shared" si="196"/>
        <v>17.956187041666663</v>
      </c>
      <c r="N740" s="17">
        <f t="shared" si="198"/>
        <v>0.25314833333333331</v>
      </c>
      <c r="O740" s="17">
        <f t="shared" si="199"/>
        <v>464.35604022830256</v>
      </c>
      <c r="P740" s="26">
        <f t="shared" si="187"/>
        <v>0.12898778895230625</v>
      </c>
      <c r="Q740" s="17">
        <f t="shared" si="200"/>
        <v>-52.696741562011574</v>
      </c>
      <c r="R740" s="17">
        <f t="shared" si="188"/>
        <v>1.4637983767225438E-2</v>
      </c>
      <c r="S740" s="17">
        <f t="shared" si="189"/>
        <v>0</v>
      </c>
      <c r="T740" s="17">
        <f t="shared" si="190"/>
        <v>0.11434980518508081</v>
      </c>
      <c r="U740">
        <f t="shared" si="201"/>
        <v>0</v>
      </c>
    </row>
    <row r="741" spans="1:21" x14ac:dyDescent="0.25">
      <c r="A741" s="4" t="s">
        <v>9</v>
      </c>
      <c r="B741" s="4">
        <v>730</v>
      </c>
      <c r="C741" s="4">
        <v>141</v>
      </c>
      <c r="D741" s="11">
        <v>41.6</v>
      </c>
      <c r="E741" s="23">
        <f t="shared" si="191"/>
        <v>11.555555555555555</v>
      </c>
      <c r="F741" s="17">
        <f t="shared" si="197"/>
        <v>0.15740740740740775</v>
      </c>
      <c r="G741" s="17">
        <f t="shared" si="192"/>
        <v>37.609508767763643</v>
      </c>
      <c r="H741" s="17">
        <f t="shared" si="193"/>
        <v>64.049764778099998</v>
      </c>
      <c r="I741" s="17">
        <f t="shared" si="185"/>
        <v>45.333805555555649</v>
      </c>
      <c r="J741" s="17">
        <f t="shared" si="194"/>
        <v>146.99307910141928</v>
      </c>
      <c r="K741" s="17">
        <f t="shared" si="195"/>
        <v>1.6985866918386228</v>
      </c>
      <c r="L741" s="17">
        <f t="shared" si="186"/>
        <v>0</v>
      </c>
      <c r="M741" s="17">
        <f t="shared" si="196"/>
        <v>19.228644740740741</v>
      </c>
      <c r="N741" s="17">
        <f t="shared" si="198"/>
        <v>0.26196444444444444</v>
      </c>
      <c r="O741" s="17">
        <f t="shared" si="199"/>
        <v>466.05462692014117</v>
      </c>
      <c r="P741" s="26">
        <f t="shared" si="187"/>
        <v>0.1294596185889281</v>
      </c>
      <c r="Q741" s="17">
        <f t="shared" si="200"/>
        <v>-52.696741562011574</v>
      </c>
      <c r="R741" s="17">
        <f t="shared" si="188"/>
        <v>1.4637983767225438E-2</v>
      </c>
      <c r="S741" s="17">
        <f t="shared" si="189"/>
        <v>0</v>
      </c>
      <c r="T741" s="17">
        <f t="shared" si="190"/>
        <v>0.11482163482170266</v>
      </c>
      <c r="U741">
        <f t="shared" si="201"/>
        <v>0</v>
      </c>
    </row>
    <row r="742" spans="1:21" x14ac:dyDescent="0.25">
      <c r="A742" s="4" t="s">
        <v>9</v>
      </c>
      <c r="B742" s="4">
        <v>731</v>
      </c>
      <c r="C742" s="4">
        <v>142</v>
      </c>
      <c r="D742" s="11">
        <v>41.9</v>
      </c>
      <c r="E742" s="23">
        <f t="shared" si="191"/>
        <v>11.638888888888889</v>
      </c>
      <c r="F742" s="17">
        <f t="shared" si="197"/>
        <v>3.7037037037036903E-2</v>
      </c>
      <c r="G742" s="17">
        <f t="shared" si="192"/>
        <v>38.153909536666475</v>
      </c>
      <c r="H742" s="17">
        <f t="shared" si="193"/>
        <v>64.049764778099998</v>
      </c>
      <c r="I742" s="17">
        <f t="shared" si="185"/>
        <v>10.666777777777739</v>
      </c>
      <c r="J742" s="17">
        <f t="shared" si="194"/>
        <v>112.87045209254421</v>
      </c>
      <c r="K742" s="17">
        <f t="shared" si="195"/>
        <v>1.3136866507437786</v>
      </c>
      <c r="L742" s="17">
        <f t="shared" si="186"/>
        <v>0</v>
      </c>
      <c r="M742" s="17">
        <f t="shared" si="196"/>
        <v>19.50698097337963</v>
      </c>
      <c r="N742" s="17">
        <f t="shared" si="198"/>
        <v>0.26385361111111111</v>
      </c>
      <c r="O742" s="17">
        <f t="shared" si="199"/>
        <v>467.36831357088494</v>
      </c>
      <c r="P742" s="26">
        <f t="shared" si="187"/>
        <v>0.12982453154746804</v>
      </c>
      <c r="Q742" s="17">
        <f t="shared" si="200"/>
        <v>-52.696741562011574</v>
      </c>
      <c r="R742" s="17">
        <f t="shared" si="188"/>
        <v>1.4637983767225438E-2</v>
      </c>
      <c r="S742" s="17">
        <f t="shared" si="189"/>
        <v>0</v>
      </c>
      <c r="T742" s="17">
        <f t="shared" si="190"/>
        <v>0.11518654778024259</v>
      </c>
      <c r="U742">
        <f t="shared" si="201"/>
        <v>0</v>
      </c>
    </row>
    <row r="743" spans="1:21" x14ac:dyDescent="0.25">
      <c r="A743" s="4" t="s">
        <v>9</v>
      </c>
      <c r="B743" s="4">
        <v>732</v>
      </c>
      <c r="C743" s="4">
        <v>143</v>
      </c>
      <c r="D743" s="11">
        <v>42</v>
      </c>
      <c r="E743" s="23">
        <f t="shared" si="191"/>
        <v>11.666666666666666</v>
      </c>
      <c r="F743" s="17">
        <f t="shared" si="197"/>
        <v>2.7777777777777384E-2</v>
      </c>
      <c r="G743" s="17">
        <f t="shared" si="192"/>
        <v>38.336245762259068</v>
      </c>
      <c r="H743" s="17">
        <f t="shared" si="193"/>
        <v>64.049764778099998</v>
      </c>
      <c r="I743" s="17">
        <f t="shared" si="185"/>
        <v>8.0000833333332189</v>
      </c>
      <c r="J743" s="17">
        <f t="shared" si="194"/>
        <v>110.38609387369229</v>
      </c>
      <c r="K743" s="17">
        <f t="shared" si="195"/>
        <v>1.2878377618597432</v>
      </c>
      <c r="L743" s="17">
        <f t="shared" si="186"/>
        <v>0</v>
      </c>
      <c r="M743" s="17">
        <f t="shared" si="196"/>
        <v>19.600204166666664</v>
      </c>
      <c r="N743" s="17">
        <f t="shared" si="198"/>
        <v>0.26448333333333329</v>
      </c>
      <c r="O743" s="17">
        <f t="shared" si="199"/>
        <v>468.65615133274468</v>
      </c>
      <c r="P743" s="26">
        <f t="shared" si="187"/>
        <v>0.13018226425909574</v>
      </c>
      <c r="Q743" s="17">
        <f t="shared" si="200"/>
        <v>-52.696741562011574</v>
      </c>
      <c r="R743" s="17">
        <f t="shared" si="188"/>
        <v>1.4637983767225438E-2</v>
      </c>
      <c r="S743" s="17">
        <f t="shared" si="189"/>
        <v>0</v>
      </c>
      <c r="T743" s="17">
        <f t="shared" si="190"/>
        <v>0.11554428049187029</v>
      </c>
      <c r="U743">
        <f t="shared" si="201"/>
        <v>0</v>
      </c>
    </row>
    <row r="744" spans="1:21" x14ac:dyDescent="0.25">
      <c r="A744" s="4" t="s">
        <v>9</v>
      </c>
      <c r="B744" s="4">
        <v>733</v>
      </c>
      <c r="C744" s="4">
        <v>144</v>
      </c>
      <c r="D744" s="11">
        <v>42.2</v>
      </c>
      <c r="E744" s="23">
        <f t="shared" si="191"/>
        <v>11.722222222222221</v>
      </c>
      <c r="F744" s="17">
        <f t="shared" si="197"/>
        <v>3.70370370370375E-2</v>
      </c>
      <c r="G744" s="17">
        <f t="shared" si="192"/>
        <v>38.70222216738177</v>
      </c>
      <c r="H744" s="17">
        <f t="shared" si="193"/>
        <v>64.049764778099998</v>
      </c>
      <c r="I744" s="17">
        <f t="shared" si="185"/>
        <v>10.666777777777911</v>
      </c>
      <c r="J744" s="17">
        <f t="shared" si="194"/>
        <v>113.41876472325968</v>
      </c>
      <c r="K744" s="17">
        <f t="shared" si="195"/>
        <v>1.3295199642559885</v>
      </c>
      <c r="L744" s="17">
        <f t="shared" si="186"/>
        <v>0</v>
      </c>
      <c r="M744" s="17">
        <f t="shared" si="196"/>
        <v>19.787317226851851</v>
      </c>
      <c r="N744" s="17">
        <f t="shared" si="198"/>
        <v>0.26574277777777777</v>
      </c>
      <c r="O744" s="17">
        <f t="shared" si="199"/>
        <v>469.98567129700069</v>
      </c>
      <c r="P744" s="26">
        <f t="shared" si="187"/>
        <v>0.13055157536027798</v>
      </c>
      <c r="Q744" s="17">
        <f t="shared" si="200"/>
        <v>-52.696741562011574</v>
      </c>
      <c r="R744" s="17">
        <f t="shared" si="188"/>
        <v>1.4637983767225438E-2</v>
      </c>
      <c r="S744" s="17">
        <f t="shared" si="189"/>
        <v>0</v>
      </c>
      <c r="T744" s="17">
        <f t="shared" si="190"/>
        <v>0.11591359159305253</v>
      </c>
      <c r="U744">
        <f t="shared" si="201"/>
        <v>0</v>
      </c>
    </row>
    <row r="745" spans="1:21" x14ac:dyDescent="0.25">
      <c r="A745" s="4" t="s">
        <v>9</v>
      </c>
      <c r="B745" s="4">
        <v>734</v>
      </c>
      <c r="C745" s="4">
        <v>145</v>
      </c>
      <c r="D745" s="11">
        <v>42.4</v>
      </c>
      <c r="E745" s="23">
        <f t="shared" si="191"/>
        <v>11.777777777777779</v>
      </c>
      <c r="F745" s="17">
        <f t="shared" si="197"/>
        <v>4.6296296296296426E-2</v>
      </c>
      <c r="G745" s="17">
        <f t="shared" si="192"/>
        <v>39.069937177754475</v>
      </c>
      <c r="H745" s="17">
        <f t="shared" si="193"/>
        <v>64.049764778099998</v>
      </c>
      <c r="I745" s="17">
        <f t="shared" si="185"/>
        <v>13.333472222222259</v>
      </c>
      <c r="J745" s="17">
        <f t="shared" si="194"/>
        <v>116.45317417807674</v>
      </c>
      <c r="K745" s="17">
        <f t="shared" si="195"/>
        <v>1.3715596069862372</v>
      </c>
      <c r="L745" s="17">
        <f t="shared" si="186"/>
        <v>0</v>
      </c>
      <c r="M745" s="17">
        <f t="shared" si="196"/>
        <v>19.975319185185189</v>
      </c>
      <c r="N745" s="17">
        <f t="shared" si="198"/>
        <v>0.26700222222222225</v>
      </c>
      <c r="O745" s="17">
        <f t="shared" si="199"/>
        <v>471.35723090398693</v>
      </c>
      <c r="P745" s="26">
        <f t="shared" si="187"/>
        <v>0.13093256413999638</v>
      </c>
      <c r="Q745" s="17">
        <f t="shared" si="200"/>
        <v>-52.696741562011574</v>
      </c>
      <c r="R745" s="17">
        <f t="shared" si="188"/>
        <v>1.4637983767225438E-2</v>
      </c>
      <c r="S745" s="17">
        <f t="shared" si="189"/>
        <v>0</v>
      </c>
      <c r="T745" s="17">
        <f t="shared" si="190"/>
        <v>0.11629458037277093</v>
      </c>
      <c r="U745">
        <f t="shared" si="201"/>
        <v>0</v>
      </c>
    </row>
    <row r="746" spans="1:21" x14ac:dyDescent="0.25">
      <c r="A746" s="4" t="s">
        <v>9</v>
      </c>
      <c r="B746" s="4">
        <v>735</v>
      </c>
      <c r="C746" s="4">
        <v>146</v>
      </c>
      <c r="D746" s="11">
        <v>42.7</v>
      </c>
      <c r="E746" s="23">
        <f t="shared" si="191"/>
        <v>11.861111111111111</v>
      </c>
      <c r="F746" s="17">
        <f t="shared" si="197"/>
        <v>6.4814814814814284E-2</v>
      </c>
      <c r="G746" s="17">
        <f t="shared" si="192"/>
        <v>39.62476957815722</v>
      </c>
      <c r="H746" s="17">
        <f t="shared" si="193"/>
        <v>64.049764778099998</v>
      </c>
      <c r="I746" s="17">
        <f t="shared" si="185"/>
        <v>18.666861111110958</v>
      </c>
      <c r="J746" s="17">
        <f t="shared" si="194"/>
        <v>122.34139546736819</v>
      </c>
      <c r="K746" s="17">
        <f t="shared" si="195"/>
        <v>1.4511048851268393</v>
      </c>
      <c r="L746" s="17">
        <f t="shared" si="186"/>
        <v>0</v>
      </c>
      <c r="M746" s="17">
        <f t="shared" si="196"/>
        <v>20.25898880671296</v>
      </c>
      <c r="N746" s="17">
        <f t="shared" si="198"/>
        <v>0.26889138888888886</v>
      </c>
      <c r="O746" s="17">
        <f t="shared" si="199"/>
        <v>472.80833578911376</v>
      </c>
      <c r="P746" s="26">
        <f t="shared" si="187"/>
        <v>0.13133564883030938</v>
      </c>
      <c r="Q746" s="17">
        <f t="shared" si="200"/>
        <v>-52.696741562011574</v>
      </c>
      <c r="R746" s="17">
        <f t="shared" si="188"/>
        <v>1.4637983767225438E-2</v>
      </c>
      <c r="S746" s="17">
        <f t="shared" si="189"/>
        <v>0</v>
      </c>
      <c r="T746" s="17">
        <f t="shared" si="190"/>
        <v>0.11669766506308393</v>
      </c>
      <c r="U746">
        <f t="shared" si="201"/>
        <v>0</v>
      </c>
    </row>
    <row r="747" spans="1:21" x14ac:dyDescent="0.25">
      <c r="A747" s="4" t="s">
        <v>9</v>
      </c>
      <c r="B747" s="4">
        <v>736</v>
      </c>
      <c r="C747" s="4">
        <v>147</v>
      </c>
      <c r="D747" s="11">
        <v>43.1</v>
      </c>
      <c r="E747" s="23">
        <f t="shared" si="191"/>
        <v>11.972222222222221</v>
      </c>
      <c r="F747" s="17">
        <f t="shared" si="197"/>
        <v>9.2592592592592851E-2</v>
      </c>
      <c r="G747" s="17">
        <f t="shared" si="192"/>
        <v>40.370631230402537</v>
      </c>
      <c r="H747" s="17">
        <f t="shared" si="193"/>
        <v>64.049764778099998</v>
      </c>
      <c r="I747" s="17">
        <f t="shared" si="185"/>
        <v>26.666944444444518</v>
      </c>
      <c r="J747" s="17">
        <f t="shared" si="194"/>
        <v>131.08734045294705</v>
      </c>
      <c r="K747" s="17">
        <f t="shared" si="195"/>
        <v>1.5694067704227825</v>
      </c>
      <c r="L747" s="17">
        <f t="shared" si="186"/>
        <v>0</v>
      </c>
      <c r="M747" s="17">
        <f t="shared" si="196"/>
        <v>20.640326112268514</v>
      </c>
      <c r="N747" s="17">
        <f t="shared" si="198"/>
        <v>0.27141027777777776</v>
      </c>
      <c r="O747" s="17">
        <f t="shared" si="199"/>
        <v>474.37774255953656</v>
      </c>
      <c r="P747" s="26">
        <f t="shared" si="187"/>
        <v>0.13177159515542683</v>
      </c>
      <c r="Q747" s="17">
        <f t="shared" si="200"/>
        <v>-52.696741562011574</v>
      </c>
      <c r="R747" s="17">
        <f t="shared" si="188"/>
        <v>1.4637983767225438E-2</v>
      </c>
      <c r="S747" s="17">
        <f t="shared" si="189"/>
        <v>0</v>
      </c>
      <c r="T747" s="17">
        <f t="shared" si="190"/>
        <v>0.11713361138820139</v>
      </c>
      <c r="U747">
        <f t="shared" si="201"/>
        <v>0</v>
      </c>
    </row>
    <row r="748" spans="1:21" x14ac:dyDescent="0.25">
      <c r="A748" s="4" t="s">
        <v>9</v>
      </c>
      <c r="B748" s="4">
        <v>737</v>
      </c>
      <c r="C748" s="4">
        <v>148</v>
      </c>
      <c r="D748" s="11">
        <v>43.7</v>
      </c>
      <c r="E748" s="23">
        <f t="shared" si="191"/>
        <v>12.138888888888889</v>
      </c>
      <c r="F748" s="17">
        <f t="shared" si="197"/>
        <v>8.3333333333333329E-2</v>
      </c>
      <c r="G748" s="17">
        <f t="shared" si="192"/>
        <v>41.502463248145432</v>
      </c>
      <c r="H748" s="17">
        <f t="shared" si="193"/>
        <v>64.049764778099998</v>
      </c>
      <c r="I748" s="17">
        <f t="shared" si="185"/>
        <v>24.000249999999998</v>
      </c>
      <c r="J748" s="17">
        <f t="shared" si="194"/>
        <v>129.55247802624544</v>
      </c>
      <c r="K748" s="17">
        <f t="shared" si="195"/>
        <v>1.5726231360408127</v>
      </c>
      <c r="L748" s="17">
        <f t="shared" si="186"/>
        <v>0</v>
      </c>
      <c r="M748" s="17">
        <f t="shared" si="196"/>
        <v>21.218998806712964</v>
      </c>
      <c r="N748" s="17">
        <f t="shared" si="198"/>
        <v>0.27518861111111109</v>
      </c>
      <c r="O748" s="17">
        <f t="shared" si="199"/>
        <v>475.95036569557737</v>
      </c>
      <c r="P748" s="26">
        <f t="shared" si="187"/>
        <v>0.13220843491543816</v>
      </c>
      <c r="Q748" s="17">
        <f t="shared" si="200"/>
        <v>-52.696741562011574</v>
      </c>
      <c r="R748" s="17">
        <f t="shared" si="188"/>
        <v>1.4637983767225438E-2</v>
      </c>
      <c r="S748" s="17">
        <f t="shared" si="189"/>
        <v>0</v>
      </c>
      <c r="T748" s="17">
        <f t="shared" si="190"/>
        <v>0.11757045114821271</v>
      </c>
      <c r="U748">
        <f t="shared" si="201"/>
        <v>0</v>
      </c>
    </row>
    <row r="749" spans="1:21" x14ac:dyDescent="0.25">
      <c r="A749" s="4" t="s">
        <v>9</v>
      </c>
      <c r="B749" s="4">
        <v>738</v>
      </c>
      <c r="C749" s="4">
        <v>149</v>
      </c>
      <c r="D749" s="11">
        <v>44</v>
      </c>
      <c r="E749" s="23">
        <f t="shared" si="191"/>
        <v>12.222222222222221</v>
      </c>
      <c r="F749" s="17">
        <f t="shared" si="197"/>
        <v>3.7037037037036903E-2</v>
      </c>
      <c r="G749" s="17">
        <f t="shared" si="192"/>
        <v>42.074247049735582</v>
      </c>
      <c r="H749" s="17">
        <f t="shared" si="193"/>
        <v>64.049764778099998</v>
      </c>
      <c r="I749" s="17">
        <f t="shared" si="185"/>
        <v>10.666777777777739</v>
      </c>
      <c r="J749" s="17">
        <f t="shared" si="194"/>
        <v>116.79078960561331</v>
      </c>
      <c r="K749" s="17">
        <f t="shared" si="195"/>
        <v>1.4274429840686071</v>
      </c>
      <c r="L749" s="17">
        <f t="shared" si="186"/>
        <v>0</v>
      </c>
      <c r="M749" s="17">
        <f t="shared" si="196"/>
        <v>21.511335185185185</v>
      </c>
      <c r="N749" s="17">
        <f t="shared" si="198"/>
        <v>0.27707777777777776</v>
      </c>
      <c r="O749" s="17">
        <f t="shared" si="199"/>
        <v>477.37780867964597</v>
      </c>
      <c r="P749" s="26">
        <f t="shared" si="187"/>
        <v>0.13260494685545721</v>
      </c>
      <c r="Q749" s="17">
        <f t="shared" si="200"/>
        <v>-52.696741562011574</v>
      </c>
      <c r="R749" s="17">
        <f t="shared" si="188"/>
        <v>1.4637983767225438E-2</v>
      </c>
      <c r="S749" s="17">
        <f t="shared" si="189"/>
        <v>0</v>
      </c>
      <c r="T749" s="17">
        <f t="shared" si="190"/>
        <v>0.11796696308823176</v>
      </c>
      <c r="U749">
        <f t="shared" si="201"/>
        <v>0</v>
      </c>
    </row>
    <row r="750" spans="1:21" x14ac:dyDescent="0.25">
      <c r="A750" s="4" t="s">
        <v>9</v>
      </c>
      <c r="B750" s="4">
        <v>739</v>
      </c>
      <c r="C750" s="4">
        <v>150</v>
      </c>
      <c r="D750" s="11">
        <v>44.1</v>
      </c>
      <c r="E750" s="23">
        <f t="shared" si="191"/>
        <v>12.25</v>
      </c>
      <c r="F750" s="17">
        <f t="shared" si="197"/>
        <v>0.12037037037037084</v>
      </c>
      <c r="G750" s="17">
        <f t="shared" si="192"/>
        <v>42.265710952890629</v>
      </c>
      <c r="H750" s="17">
        <f t="shared" si="193"/>
        <v>64.049764778099998</v>
      </c>
      <c r="I750" s="17">
        <f t="shared" si="185"/>
        <v>34.667027777777911</v>
      </c>
      <c r="J750" s="17">
        <f t="shared" si="194"/>
        <v>140.98250350876853</v>
      </c>
      <c r="K750" s="17">
        <f t="shared" si="195"/>
        <v>1.7270356679824144</v>
      </c>
      <c r="L750" s="17">
        <f t="shared" si="186"/>
        <v>0</v>
      </c>
      <c r="M750" s="17">
        <f t="shared" si="196"/>
        <v>21.609225093749998</v>
      </c>
      <c r="N750" s="17">
        <f t="shared" si="198"/>
        <v>0.2777075</v>
      </c>
      <c r="O750" s="17">
        <f t="shared" si="199"/>
        <v>479.10484434762839</v>
      </c>
      <c r="P750" s="26">
        <f t="shared" si="187"/>
        <v>0.13308467898545234</v>
      </c>
      <c r="Q750" s="17">
        <f t="shared" si="200"/>
        <v>-52.696741562011574</v>
      </c>
      <c r="R750" s="17">
        <f t="shared" si="188"/>
        <v>1.4637983767225438E-2</v>
      </c>
      <c r="S750" s="17">
        <f t="shared" si="189"/>
        <v>0</v>
      </c>
      <c r="T750" s="17">
        <f t="shared" si="190"/>
        <v>0.1184466952182269</v>
      </c>
      <c r="U750">
        <f t="shared" si="201"/>
        <v>0</v>
      </c>
    </row>
    <row r="751" spans="1:21" x14ac:dyDescent="0.25">
      <c r="A751" s="4" t="s">
        <v>9</v>
      </c>
      <c r="B751" s="4">
        <v>740</v>
      </c>
      <c r="C751" s="4">
        <v>151</v>
      </c>
      <c r="D751" s="11">
        <v>45.3</v>
      </c>
      <c r="E751" s="23">
        <f t="shared" si="191"/>
        <v>12.583333333333334</v>
      </c>
      <c r="F751" s="17">
        <f t="shared" si="197"/>
        <v>0.2129629629629631</v>
      </c>
      <c r="G751" s="17">
        <f t="shared" si="192"/>
        <v>44.597180593125984</v>
      </c>
      <c r="H751" s="17">
        <f t="shared" si="193"/>
        <v>64.049764778099998</v>
      </c>
      <c r="I751" s="17">
        <f t="shared" si="185"/>
        <v>61.333972222222258</v>
      </c>
      <c r="J751" s="17">
        <f t="shared" si="194"/>
        <v>169.98091759344823</v>
      </c>
      <c r="K751" s="17">
        <f t="shared" si="195"/>
        <v>2.1389265463842233</v>
      </c>
      <c r="L751" s="17">
        <f t="shared" si="186"/>
        <v>0</v>
      </c>
      <c r="M751" s="17">
        <f t="shared" si="196"/>
        <v>22.801237510416669</v>
      </c>
      <c r="N751" s="17">
        <f t="shared" si="198"/>
        <v>0.28526416666666665</v>
      </c>
      <c r="O751" s="17">
        <f t="shared" si="199"/>
        <v>481.24377089401258</v>
      </c>
      <c r="P751" s="26">
        <f t="shared" si="187"/>
        <v>0.13367882524833682</v>
      </c>
      <c r="Q751" s="17">
        <f t="shared" si="200"/>
        <v>-52.696741562011574</v>
      </c>
      <c r="R751" s="17">
        <f t="shared" si="188"/>
        <v>1.4637983767225438E-2</v>
      </c>
      <c r="S751" s="17">
        <f t="shared" si="189"/>
        <v>0</v>
      </c>
      <c r="T751" s="17">
        <f t="shared" si="190"/>
        <v>0.11904084148111138</v>
      </c>
      <c r="U751">
        <f t="shared" si="201"/>
        <v>0</v>
      </c>
    </row>
    <row r="752" spans="1:21" x14ac:dyDescent="0.25">
      <c r="A752" s="4" t="s">
        <v>9</v>
      </c>
      <c r="B752" s="4">
        <v>741</v>
      </c>
      <c r="C752" s="4">
        <v>152</v>
      </c>
      <c r="D752" s="11">
        <v>46.4</v>
      </c>
      <c r="E752" s="23">
        <f t="shared" si="191"/>
        <v>12.888888888888889</v>
      </c>
      <c r="F752" s="17">
        <f t="shared" si="197"/>
        <v>0.1759259259259256</v>
      </c>
      <c r="G752" s="17">
        <f t="shared" si="192"/>
        <v>46.789344487705954</v>
      </c>
      <c r="H752" s="17">
        <f t="shared" si="193"/>
        <v>64.049764778099998</v>
      </c>
      <c r="I752" s="17">
        <f t="shared" si="185"/>
        <v>50.667194444444348</v>
      </c>
      <c r="J752" s="17">
        <f t="shared" si="194"/>
        <v>161.50630371025028</v>
      </c>
      <c r="K752" s="17">
        <f t="shared" si="195"/>
        <v>2.0816368033765595</v>
      </c>
      <c r="L752" s="17">
        <f t="shared" si="186"/>
        <v>0</v>
      </c>
      <c r="M752" s="17">
        <f t="shared" si="196"/>
        <v>23.922026962962963</v>
      </c>
      <c r="N752" s="17">
        <f t="shared" si="198"/>
        <v>0.29219111111111112</v>
      </c>
      <c r="O752" s="17">
        <f t="shared" si="199"/>
        <v>483.32540769738915</v>
      </c>
      <c r="P752" s="26">
        <f t="shared" si="187"/>
        <v>0.13425705769371921</v>
      </c>
      <c r="Q752" s="17">
        <f t="shared" si="200"/>
        <v>-52.696741562011574</v>
      </c>
      <c r="R752" s="17">
        <f t="shared" si="188"/>
        <v>1.4637983767225438E-2</v>
      </c>
      <c r="S752" s="17">
        <f t="shared" si="189"/>
        <v>0</v>
      </c>
      <c r="T752" s="17">
        <f t="shared" si="190"/>
        <v>0.11961907392649376</v>
      </c>
      <c r="U752">
        <f t="shared" si="201"/>
        <v>0</v>
      </c>
    </row>
    <row r="753" spans="1:21" x14ac:dyDescent="0.25">
      <c r="A753" s="4" t="s">
        <v>9</v>
      </c>
      <c r="B753" s="4">
        <v>742</v>
      </c>
      <c r="C753" s="4">
        <v>153</v>
      </c>
      <c r="D753" s="11">
        <v>47.2</v>
      </c>
      <c r="E753" s="23">
        <f t="shared" si="191"/>
        <v>13.111111111111111</v>
      </c>
      <c r="F753" s="17">
        <f t="shared" si="197"/>
        <v>8.3333333333333329E-2</v>
      </c>
      <c r="G753" s="17">
        <f t="shared" si="192"/>
        <v>48.416679001695719</v>
      </c>
      <c r="H753" s="17">
        <f t="shared" si="193"/>
        <v>64.049764778099998</v>
      </c>
      <c r="I753" s="17">
        <f t="shared" si="185"/>
        <v>24.000249999999998</v>
      </c>
      <c r="J753" s="17">
        <f t="shared" si="194"/>
        <v>136.46669377979572</v>
      </c>
      <c r="K753" s="17">
        <f t="shared" si="195"/>
        <v>1.789229985112877</v>
      </c>
      <c r="L753" s="17">
        <f t="shared" si="186"/>
        <v>0</v>
      </c>
      <c r="M753" s="17">
        <f t="shared" si="196"/>
        <v>24.754035629629627</v>
      </c>
      <c r="N753" s="17">
        <f t="shared" si="198"/>
        <v>0.29722888888888888</v>
      </c>
      <c r="O753" s="17">
        <f t="shared" si="199"/>
        <v>485.11463768250201</v>
      </c>
      <c r="P753" s="26">
        <f t="shared" si="187"/>
        <v>0.13475406602291723</v>
      </c>
      <c r="Q753" s="17">
        <f t="shared" si="200"/>
        <v>-52.696741562011574</v>
      </c>
      <c r="R753" s="17">
        <f t="shared" si="188"/>
        <v>1.4637983767225438E-2</v>
      </c>
      <c r="S753" s="17">
        <f t="shared" si="189"/>
        <v>0</v>
      </c>
      <c r="T753" s="17">
        <f t="shared" si="190"/>
        <v>0.12011608225569179</v>
      </c>
      <c r="U753">
        <f t="shared" si="201"/>
        <v>0</v>
      </c>
    </row>
    <row r="754" spans="1:21" x14ac:dyDescent="0.25">
      <c r="A754" s="4" t="s">
        <v>9</v>
      </c>
      <c r="B754" s="4">
        <v>743</v>
      </c>
      <c r="C754" s="4">
        <v>154</v>
      </c>
      <c r="D754" s="11">
        <v>47.3</v>
      </c>
      <c r="E754" s="23">
        <f t="shared" si="191"/>
        <v>13.138888888888889</v>
      </c>
      <c r="F754" s="17">
        <f t="shared" si="197"/>
        <v>1.8518518518518452E-2</v>
      </c>
      <c r="G754" s="17">
        <f t="shared" si="192"/>
        <v>48.622051746850687</v>
      </c>
      <c r="H754" s="17">
        <f t="shared" si="193"/>
        <v>64.049764778099998</v>
      </c>
      <c r="I754" s="17">
        <f t="shared" si="185"/>
        <v>5.3333888888888694</v>
      </c>
      <c r="J754" s="17">
        <f t="shared" si="194"/>
        <v>118.00520541383955</v>
      </c>
      <c r="K754" s="17">
        <f t="shared" si="195"/>
        <v>1.5504572822429474</v>
      </c>
      <c r="L754" s="17">
        <f t="shared" si="186"/>
        <v>0</v>
      </c>
      <c r="M754" s="17">
        <f t="shared" si="196"/>
        <v>24.859036723379628</v>
      </c>
      <c r="N754" s="17">
        <f t="shared" si="198"/>
        <v>0.29785861111111112</v>
      </c>
      <c r="O754" s="17">
        <f t="shared" si="199"/>
        <v>486.66509496474498</v>
      </c>
      <c r="P754" s="26">
        <f t="shared" si="187"/>
        <v>0.13518474860131804</v>
      </c>
      <c r="Q754" s="17">
        <f t="shared" si="200"/>
        <v>-52.696741562011574</v>
      </c>
      <c r="R754" s="17">
        <f t="shared" si="188"/>
        <v>1.4637983767225438E-2</v>
      </c>
      <c r="S754" s="17">
        <f t="shared" si="189"/>
        <v>0</v>
      </c>
      <c r="T754" s="17">
        <f t="shared" si="190"/>
        <v>0.1205467648340926</v>
      </c>
      <c r="U754">
        <f t="shared" si="201"/>
        <v>0</v>
      </c>
    </row>
    <row r="755" spans="1:21" x14ac:dyDescent="0.25">
      <c r="A755" s="4" t="s">
        <v>9</v>
      </c>
      <c r="B755" s="4">
        <v>744</v>
      </c>
      <c r="C755" s="4">
        <v>155</v>
      </c>
      <c r="D755" s="11">
        <v>47.4</v>
      </c>
      <c r="E755" s="23">
        <f t="shared" si="191"/>
        <v>13.166666666666666</v>
      </c>
      <c r="F755" s="17">
        <f t="shared" si="197"/>
        <v>9.2592592592589309E-3</v>
      </c>
      <c r="G755" s="17">
        <f t="shared" si="192"/>
        <v>48.827859143318136</v>
      </c>
      <c r="H755" s="17">
        <f t="shared" si="193"/>
        <v>64.049764778099998</v>
      </c>
      <c r="I755" s="17">
        <f t="shared" si="185"/>
        <v>2.6666944444443499</v>
      </c>
      <c r="J755" s="17">
        <f t="shared" si="194"/>
        <v>115.54431836586248</v>
      </c>
      <c r="K755" s="17">
        <f t="shared" si="195"/>
        <v>1.5213335251505224</v>
      </c>
      <c r="L755" s="17">
        <f t="shared" si="186"/>
        <v>0</v>
      </c>
      <c r="M755" s="17">
        <f t="shared" si="196"/>
        <v>24.964260041666662</v>
      </c>
      <c r="N755" s="17">
        <f t="shared" si="198"/>
        <v>0.2984883333333333</v>
      </c>
      <c r="O755" s="17">
        <f t="shared" si="199"/>
        <v>488.18642848989549</v>
      </c>
      <c r="P755" s="26">
        <f t="shared" si="187"/>
        <v>0.1356073412471932</v>
      </c>
      <c r="Q755" s="17">
        <f t="shared" si="200"/>
        <v>-52.696741562011574</v>
      </c>
      <c r="R755" s="17">
        <f t="shared" si="188"/>
        <v>1.4637983767225438E-2</v>
      </c>
      <c r="S755" s="17">
        <f t="shared" si="189"/>
        <v>0</v>
      </c>
      <c r="T755" s="17">
        <f t="shared" si="190"/>
        <v>0.12096935747996776</v>
      </c>
      <c r="U755">
        <f t="shared" si="201"/>
        <v>0</v>
      </c>
    </row>
    <row r="756" spans="1:21" x14ac:dyDescent="0.25">
      <c r="A756" s="4" t="s">
        <v>9</v>
      </c>
      <c r="B756" s="4">
        <v>745</v>
      </c>
      <c r="C756" s="4">
        <v>156</v>
      </c>
      <c r="D756" s="11">
        <v>47.4</v>
      </c>
      <c r="E756" s="23">
        <f t="shared" si="191"/>
        <v>13.166666666666666</v>
      </c>
      <c r="F756" s="17">
        <f t="shared" si="197"/>
        <v>9.2592592592595224E-3</v>
      </c>
      <c r="G756" s="17">
        <f t="shared" si="192"/>
        <v>48.827859143318136</v>
      </c>
      <c r="H756" s="17">
        <f t="shared" si="193"/>
        <v>64.049764778099998</v>
      </c>
      <c r="I756" s="17">
        <f t="shared" si="185"/>
        <v>2.66669444444452</v>
      </c>
      <c r="J756" s="17">
        <f t="shared" si="194"/>
        <v>115.54431836586265</v>
      </c>
      <c r="K756" s="17">
        <f t="shared" si="195"/>
        <v>1.5213335251505249</v>
      </c>
      <c r="L756" s="17">
        <f t="shared" si="186"/>
        <v>0</v>
      </c>
      <c r="M756" s="17">
        <f t="shared" si="196"/>
        <v>24.964260041666662</v>
      </c>
      <c r="N756" s="17">
        <f t="shared" si="198"/>
        <v>0.2984883333333333</v>
      </c>
      <c r="O756" s="17">
        <f t="shared" si="199"/>
        <v>489.707762015046</v>
      </c>
      <c r="P756" s="26">
        <f t="shared" si="187"/>
        <v>0.13602993389306833</v>
      </c>
      <c r="Q756" s="17">
        <f t="shared" si="200"/>
        <v>-52.696741562011574</v>
      </c>
      <c r="R756" s="17">
        <f t="shared" si="188"/>
        <v>1.4637983767225438E-2</v>
      </c>
      <c r="S756" s="17">
        <f t="shared" si="189"/>
        <v>0</v>
      </c>
      <c r="T756" s="17">
        <f t="shared" si="190"/>
        <v>0.12139195012584289</v>
      </c>
      <c r="U756">
        <f t="shared" si="201"/>
        <v>0</v>
      </c>
    </row>
    <row r="757" spans="1:21" x14ac:dyDescent="0.25">
      <c r="A757" s="4" t="s">
        <v>9</v>
      </c>
      <c r="B757" s="4">
        <v>746</v>
      </c>
      <c r="C757" s="4">
        <v>157</v>
      </c>
      <c r="D757" s="11">
        <v>47.5</v>
      </c>
      <c r="E757" s="23">
        <f t="shared" si="191"/>
        <v>13.194444444444445</v>
      </c>
      <c r="F757" s="17">
        <f t="shared" si="197"/>
        <v>4.6296296296296426E-2</v>
      </c>
      <c r="G757" s="17">
        <f t="shared" si="192"/>
        <v>49.034101191098095</v>
      </c>
      <c r="H757" s="17">
        <f t="shared" si="193"/>
        <v>64.049764778099998</v>
      </c>
      <c r="I757" s="17">
        <f t="shared" si="185"/>
        <v>13.333472222222259</v>
      </c>
      <c r="J757" s="17">
        <f t="shared" si="194"/>
        <v>126.41733819142034</v>
      </c>
      <c r="K757" s="17">
        <f t="shared" si="195"/>
        <v>1.6680065455812407</v>
      </c>
      <c r="L757" s="17">
        <f t="shared" si="186"/>
        <v>0</v>
      </c>
      <c r="M757" s="17">
        <f t="shared" si="196"/>
        <v>25.069705584490737</v>
      </c>
      <c r="N757" s="17">
        <f t="shared" si="198"/>
        <v>0.29911805555555554</v>
      </c>
      <c r="O757" s="17">
        <f t="shared" si="199"/>
        <v>491.37576856062725</v>
      </c>
      <c r="P757" s="26">
        <f t="shared" si="187"/>
        <v>0.13649326904461867</v>
      </c>
      <c r="Q757" s="17">
        <f t="shared" si="200"/>
        <v>-52.696741562011574</v>
      </c>
      <c r="R757" s="17">
        <f t="shared" si="188"/>
        <v>1.4637983767225438E-2</v>
      </c>
      <c r="S757" s="17">
        <f t="shared" si="189"/>
        <v>0</v>
      </c>
      <c r="T757" s="17">
        <f t="shared" si="190"/>
        <v>0.12185528527739323</v>
      </c>
      <c r="U757">
        <f t="shared" si="201"/>
        <v>0</v>
      </c>
    </row>
    <row r="758" spans="1:21" x14ac:dyDescent="0.25">
      <c r="A758" s="4" t="s">
        <v>9</v>
      </c>
      <c r="B758" s="4">
        <v>747</v>
      </c>
      <c r="C758" s="4">
        <v>158</v>
      </c>
      <c r="D758" s="11">
        <v>47.9</v>
      </c>
      <c r="E758" s="23">
        <f t="shared" si="191"/>
        <v>13.305555555555555</v>
      </c>
      <c r="F758" s="17">
        <f t="shared" si="197"/>
        <v>0.10185185185185179</v>
      </c>
      <c r="G758" s="17">
        <f t="shared" si="192"/>
        <v>49.863415895342889</v>
      </c>
      <c r="H758" s="17">
        <f t="shared" si="193"/>
        <v>64.049764778099998</v>
      </c>
      <c r="I758" s="17">
        <f t="shared" si="185"/>
        <v>29.333638888888871</v>
      </c>
      <c r="J758" s="17">
        <f t="shared" si="194"/>
        <v>143.24681956233178</v>
      </c>
      <c r="K758" s="17">
        <f t="shared" si="195"/>
        <v>1.9059785158432478</v>
      </c>
      <c r="L758" s="17">
        <f t="shared" si="186"/>
        <v>0</v>
      </c>
      <c r="M758" s="17">
        <f t="shared" si="196"/>
        <v>25.493710001157407</v>
      </c>
      <c r="N758" s="17">
        <f t="shared" si="198"/>
        <v>0.30163694444444444</v>
      </c>
      <c r="O758" s="17">
        <f t="shared" si="199"/>
        <v>493.28174707647048</v>
      </c>
      <c r="P758" s="26">
        <f t="shared" si="187"/>
        <v>0.13702270752124179</v>
      </c>
      <c r="Q758" s="17">
        <f t="shared" si="200"/>
        <v>-52.696741562011574</v>
      </c>
      <c r="R758" s="17">
        <f t="shared" si="188"/>
        <v>1.4637983767225438E-2</v>
      </c>
      <c r="S758" s="17">
        <f t="shared" si="189"/>
        <v>0</v>
      </c>
      <c r="T758" s="17">
        <f t="shared" si="190"/>
        <v>0.12238472375401635</v>
      </c>
      <c r="U758">
        <f t="shared" si="201"/>
        <v>0</v>
      </c>
    </row>
    <row r="759" spans="1:21" x14ac:dyDescent="0.25">
      <c r="A759" s="4" t="s">
        <v>9</v>
      </c>
      <c r="B759" s="4">
        <v>748</v>
      </c>
      <c r="C759" s="4">
        <v>159</v>
      </c>
      <c r="D759" s="11">
        <v>48.6</v>
      </c>
      <c r="E759" s="23">
        <f t="shared" si="191"/>
        <v>13.5</v>
      </c>
      <c r="F759" s="17">
        <f t="shared" si="197"/>
        <v>0.1388888888888887</v>
      </c>
      <c r="G759" s="17">
        <f t="shared" si="192"/>
        <v>51.331450703302409</v>
      </c>
      <c r="H759" s="17">
        <f t="shared" si="193"/>
        <v>64.049764778099998</v>
      </c>
      <c r="I759" s="17">
        <f t="shared" si="185"/>
        <v>40.000416666666609</v>
      </c>
      <c r="J759" s="17">
        <f t="shared" si="194"/>
        <v>155.381632148069</v>
      </c>
      <c r="K759" s="17">
        <f t="shared" si="195"/>
        <v>2.0976520339989317</v>
      </c>
      <c r="L759" s="17">
        <f t="shared" si="186"/>
        <v>0</v>
      </c>
      <c r="M759" s="17">
        <f t="shared" si="196"/>
        <v>26.244273374999999</v>
      </c>
      <c r="N759" s="17">
        <f t="shared" si="198"/>
        <v>0.30604500000000001</v>
      </c>
      <c r="O759" s="17">
        <f t="shared" si="199"/>
        <v>495.37939911046942</v>
      </c>
      <c r="P759" s="26">
        <f t="shared" si="187"/>
        <v>0.13760538864179706</v>
      </c>
      <c r="Q759" s="17">
        <f t="shared" si="200"/>
        <v>-52.696741562011574</v>
      </c>
      <c r="R759" s="17">
        <f t="shared" si="188"/>
        <v>1.4637983767225438E-2</v>
      </c>
      <c r="S759" s="17">
        <f t="shared" si="189"/>
        <v>0</v>
      </c>
      <c r="T759" s="17">
        <f t="shared" si="190"/>
        <v>0.12296740487457161</v>
      </c>
      <c r="U759">
        <f t="shared" si="201"/>
        <v>0</v>
      </c>
    </row>
    <row r="760" spans="1:21" x14ac:dyDescent="0.25">
      <c r="A760" s="4" t="s">
        <v>9</v>
      </c>
      <c r="B760" s="4">
        <v>749</v>
      </c>
      <c r="C760" s="4">
        <v>160</v>
      </c>
      <c r="D760" s="11">
        <v>49.4</v>
      </c>
      <c r="E760" s="23">
        <f t="shared" si="191"/>
        <v>13.722222222222221</v>
      </c>
      <c r="F760" s="17">
        <f t="shared" si="197"/>
        <v>0.11111111111111131</v>
      </c>
      <c r="G760" s="17">
        <f t="shared" si="192"/>
        <v>53.035283848291698</v>
      </c>
      <c r="H760" s="17">
        <f t="shared" si="193"/>
        <v>64.049764778099998</v>
      </c>
      <c r="I760" s="17">
        <f t="shared" si="185"/>
        <v>32.000333333333387</v>
      </c>
      <c r="J760" s="17">
        <f t="shared" si="194"/>
        <v>149.08538195972508</v>
      </c>
      <c r="K760" s="17">
        <f t="shared" si="195"/>
        <v>2.0457827413362275</v>
      </c>
      <c r="L760" s="17">
        <f t="shared" si="186"/>
        <v>0</v>
      </c>
      <c r="M760" s="17">
        <f t="shared" si="196"/>
        <v>27.115393560185179</v>
      </c>
      <c r="N760" s="17">
        <f t="shared" si="198"/>
        <v>0.31108277777777776</v>
      </c>
      <c r="O760" s="17">
        <f t="shared" si="199"/>
        <v>497.42518185180563</v>
      </c>
      <c r="P760" s="26">
        <f t="shared" si="187"/>
        <v>0.13817366162550157</v>
      </c>
      <c r="Q760" s="17">
        <f t="shared" si="200"/>
        <v>-52.696741562011574</v>
      </c>
      <c r="R760" s="17">
        <f t="shared" si="188"/>
        <v>1.4637983767225438E-2</v>
      </c>
      <c r="S760" s="17">
        <f t="shared" si="189"/>
        <v>0</v>
      </c>
      <c r="T760" s="17">
        <f t="shared" si="190"/>
        <v>0.12353567785827613</v>
      </c>
      <c r="U760">
        <f t="shared" si="201"/>
        <v>0</v>
      </c>
    </row>
    <row r="761" spans="1:21" x14ac:dyDescent="0.25">
      <c r="A761" s="4" t="s">
        <v>9</v>
      </c>
      <c r="B761" s="4">
        <v>750</v>
      </c>
      <c r="C761" s="4">
        <v>161</v>
      </c>
      <c r="D761" s="11">
        <v>49.8</v>
      </c>
      <c r="E761" s="23">
        <f t="shared" si="191"/>
        <v>13.833333333333334</v>
      </c>
      <c r="F761" s="17">
        <f t="shared" si="197"/>
        <v>3.70370370370375E-2</v>
      </c>
      <c r="G761" s="17">
        <f t="shared" si="192"/>
        <v>53.897632052286284</v>
      </c>
      <c r="H761" s="17">
        <f t="shared" si="193"/>
        <v>64.049764778099998</v>
      </c>
      <c r="I761" s="17">
        <f t="shared" si="185"/>
        <v>10.666777777777911</v>
      </c>
      <c r="J761" s="17">
        <f t="shared" si="194"/>
        <v>128.61417460816421</v>
      </c>
      <c r="K761" s="17">
        <f t="shared" si="195"/>
        <v>1.7791627487462716</v>
      </c>
      <c r="L761" s="17">
        <f t="shared" si="186"/>
        <v>0</v>
      </c>
      <c r="M761" s="17">
        <f t="shared" si="196"/>
        <v>27.556287041666668</v>
      </c>
      <c r="N761" s="17">
        <f t="shared" si="198"/>
        <v>0.31360166666666667</v>
      </c>
      <c r="O761" s="17">
        <f t="shared" si="199"/>
        <v>499.20434460055191</v>
      </c>
      <c r="P761" s="26">
        <f t="shared" si="187"/>
        <v>0.1386678735001533</v>
      </c>
      <c r="Q761" s="17">
        <f t="shared" si="200"/>
        <v>-52.696741562011574</v>
      </c>
      <c r="R761" s="17">
        <f t="shared" si="188"/>
        <v>1.4637983767225438E-2</v>
      </c>
      <c r="S761" s="17">
        <f t="shared" si="189"/>
        <v>0</v>
      </c>
      <c r="T761" s="17">
        <f t="shared" si="190"/>
        <v>0.12402988973292786</v>
      </c>
      <c r="U761">
        <f t="shared" si="201"/>
        <v>0</v>
      </c>
    </row>
    <row r="762" spans="1:21" x14ac:dyDescent="0.25">
      <c r="A762" s="4" t="s">
        <v>9</v>
      </c>
      <c r="B762" s="4">
        <v>751</v>
      </c>
      <c r="C762" s="4">
        <v>162</v>
      </c>
      <c r="D762" s="11">
        <v>49.8</v>
      </c>
      <c r="E762" s="23">
        <f t="shared" si="191"/>
        <v>13.833333333333334</v>
      </c>
      <c r="F762" s="17">
        <f t="shared" si="197"/>
        <v>-9.2592592592595224E-3</v>
      </c>
      <c r="G762" s="17">
        <f t="shared" si="192"/>
        <v>53.897632052286284</v>
      </c>
      <c r="H762" s="17">
        <f t="shared" si="193"/>
        <v>64.049764778099998</v>
      </c>
      <c r="I762" s="17">
        <f t="shared" si="185"/>
        <v>-2.66669444444452</v>
      </c>
      <c r="J762" s="17">
        <f t="shared" si="194"/>
        <v>115.28070238594177</v>
      </c>
      <c r="K762" s="17">
        <f t="shared" si="195"/>
        <v>1.5947163830055278</v>
      </c>
      <c r="L762" s="17">
        <f t="shared" si="186"/>
        <v>0</v>
      </c>
      <c r="M762" s="17">
        <f t="shared" si="196"/>
        <v>27.556287041666668</v>
      </c>
      <c r="N762" s="17">
        <f t="shared" si="198"/>
        <v>0.31360166666666667</v>
      </c>
      <c r="O762" s="17">
        <f t="shared" si="199"/>
        <v>500.79906098355741</v>
      </c>
      <c r="P762" s="26">
        <f t="shared" si="187"/>
        <v>0.13911085027321038</v>
      </c>
      <c r="Q762" s="17">
        <f t="shared" si="200"/>
        <v>-52.696741562011574</v>
      </c>
      <c r="R762" s="17">
        <f t="shared" si="188"/>
        <v>1.4637983767225438E-2</v>
      </c>
      <c r="S762" s="17">
        <f t="shared" si="189"/>
        <v>0</v>
      </c>
      <c r="T762" s="17">
        <f t="shared" si="190"/>
        <v>0.12447286650598494</v>
      </c>
      <c r="U762">
        <f t="shared" si="201"/>
        <v>0</v>
      </c>
    </row>
    <row r="763" spans="1:21" x14ac:dyDescent="0.25">
      <c r="A763" s="4" t="s">
        <v>9</v>
      </c>
      <c r="B763" s="4">
        <v>752</v>
      </c>
      <c r="C763" s="4">
        <v>163</v>
      </c>
      <c r="D763" s="11">
        <v>49.7</v>
      </c>
      <c r="E763" s="23">
        <f t="shared" si="191"/>
        <v>13.805555555555555</v>
      </c>
      <c r="F763" s="17">
        <f t="shared" si="197"/>
        <v>-4.6296296296296426E-2</v>
      </c>
      <c r="G763" s="17">
        <f t="shared" si="192"/>
        <v>53.681393024318886</v>
      </c>
      <c r="H763" s="17">
        <f t="shared" si="193"/>
        <v>64.049764778099998</v>
      </c>
      <c r="I763" s="17">
        <f t="shared" si="185"/>
        <v>-13.333472222222259</v>
      </c>
      <c r="J763" s="17">
        <f t="shared" si="194"/>
        <v>104.39768558019664</v>
      </c>
      <c r="K763" s="17">
        <f t="shared" si="195"/>
        <v>1.4412680481488258</v>
      </c>
      <c r="L763" s="17">
        <f t="shared" si="186"/>
        <v>0</v>
      </c>
      <c r="M763" s="17">
        <f t="shared" si="196"/>
        <v>27.445730334490737</v>
      </c>
      <c r="N763" s="17">
        <f t="shared" si="198"/>
        <v>0.31297194444444443</v>
      </c>
      <c r="O763" s="17">
        <f t="shared" si="199"/>
        <v>502.24032903170621</v>
      </c>
      <c r="P763" s="26">
        <f t="shared" si="187"/>
        <v>0.13951120250880727</v>
      </c>
      <c r="Q763" s="17">
        <f t="shared" si="200"/>
        <v>-52.696741562011574</v>
      </c>
      <c r="R763" s="17">
        <f t="shared" si="188"/>
        <v>1.4637983767225438E-2</v>
      </c>
      <c r="S763" s="17">
        <f t="shared" si="189"/>
        <v>0</v>
      </c>
      <c r="T763" s="17">
        <f t="shared" si="190"/>
        <v>0.12487321874158183</v>
      </c>
      <c r="U763">
        <f t="shared" si="201"/>
        <v>0</v>
      </c>
    </row>
    <row r="764" spans="1:21" x14ac:dyDescent="0.25">
      <c r="A764" s="4" t="s">
        <v>9</v>
      </c>
      <c r="B764" s="4">
        <v>753</v>
      </c>
      <c r="C764" s="4">
        <v>164</v>
      </c>
      <c r="D764" s="11">
        <v>49.3</v>
      </c>
      <c r="E764" s="23">
        <f t="shared" si="191"/>
        <v>13.694444444444445</v>
      </c>
      <c r="F764" s="17">
        <f t="shared" si="197"/>
        <v>-0.11111111111111131</v>
      </c>
      <c r="G764" s="17">
        <f t="shared" si="192"/>
        <v>52.820783425574298</v>
      </c>
      <c r="H764" s="17">
        <f t="shared" si="193"/>
        <v>64.049764778099998</v>
      </c>
      <c r="I764" s="17">
        <f t="shared" si="185"/>
        <v>-32.000333333333387</v>
      </c>
      <c r="J764" s="17">
        <f t="shared" si="194"/>
        <v>84.870214870340916</v>
      </c>
      <c r="K764" s="17">
        <f t="shared" si="195"/>
        <v>1.1622504425299465</v>
      </c>
      <c r="L764" s="17">
        <f t="shared" si="186"/>
        <v>0</v>
      </c>
      <c r="M764" s="17">
        <f t="shared" si="196"/>
        <v>27.005725751157406</v>
      </c>
      <c r="N764" s="17">
        <f t="shared" si="198"/>
        <v>0.31045305555555552</v>
      </c>
      <c r="O764" s="17">
        <f t="shared" si="199"/>
        <v>503.40257947423618</v>
      </c>
      <c r="P764" s="26">
        <f t="shared" si="187"/>
        <v>0.13983404985395451</v>
      </c>
      <c r="Q764" s="17">
        <f t="shared" si="200"/>
        <v>-52.696741562011574</v>
      </c>
      <c r="R764" s="17">
        <f t="shared" si="188"/>
        <v>1.4637983767225438E-2</v>
      </c>
      <c r="S764" s="17">
        <f t="shared" si="189"/>
        <v>0</v>
      </c>
      <c r="T764" s="17">
        <f t="shared" si="190"/>
        <v>0.12519606608672906</v>
      </c>
      <c r="U764">
        <f t="shared" si="201"/>
        <v>0</v>
      </c>
    </row>
    <row r="765" spans="1:21" x14ac:dyDescent="0.25">
      <c r="A765" s="4" t="s">
        <v>9</v>
      </c>
      <c r="B765" s="4">
        <v>754</v>
      </c>
      <c r="C765" s="4">
        <v>165</v>
      </c>
      <c r="D765" s="11">
        <v>48.5</v>
      </c>
      <c r="E765" s="23">
        <f t="shared" si="191"/>
        <v>13.472222222222221</v>
      </c>
      <c r="F765" s="17">
        <f t="shared" si="197"/>
        <v>-0.15740740740740775</v>
      </c>
      <c r="G765" s="17">
        <f t="shared" si="192"/>
        <v>51.120427491084975</v>
      </c>
      <c r="H765" s="17">
        <f t="shared" si="193"/>
        <v>64.049764778099998</v>
      </c>
      <c r="I765" s="17">
        <f t="shared" si="185"/>
        <v>-45.333805555555649</v>
      </c>
      <c r="J765" s="17">
        <f t="shared" si="194"/>
        <v>69.836386713629338</v>
      </c>
      <c r="K765" s="17">
        <f t="shared" si="195"/>
        <v>0.9408513210030619</v>
      </c>
      <c r="L765" s="17">
        <f t="shared" si="186"/>
        <v>0</v>
      </c>
      <c r="M765" s="17">
        <f t="shared" si="196"/>
        <v>26.136383362268518</v>
      </c>
      <c r="N765" s="17">
        <f t="shared" si="198"/>
        <v>0.30541527777777777</v>
      </c>
      <c r="O765" s="17">
        <f t="shared" si="199"/>
        <v>504.34343079523921</v>
      </c>
      <c r="P765" s="26">
        <f t="shared" si="187"/>
        <v>0.14009539744312199</v>
      </c>
      <c r="Q765" s="17">
        <f t="shared" si="200"/>
        <v>-52.696741562011574</v>
      </c>
      <c r="R765" s="17">
        <f t="shared" si="188"/>
        <v>1.4637983767225438E-2</v>
      </c>
      <c r="S765" s="17">
        <f t="shared" si="189"/>
        <v>0</v>
      </c>
      <c r="T765" s="17">
        <f t="shared" si="190"/>
        <v>0.12545741367589655</v>
      </c>
      <c r="U765">
        <f t="shared" si="201"/>
        <v>0</v>
      </c>
    </row>
    <row r="766" spans="1:21" x14ac:dyDescent="0.25">
      <c r="A766" s="4" t="s">
        <v>9</v>
      </c>
      <c r="B766" s="4">
        <v>755</v>
      </c>
      <c r="C766" s="4">
        <v>166</v>
      </c>
      <c r="D766" s="11">
        <v>47.6</v>
      </c>
      <c r="E766" s="23">
        <f t="shared" si="191"/>
        <v>13.222222222222221</v>
      </c>
      <c r="F766" s="17">
        <f t="shared" si="197"/>
        <v>-0.20370370370370358</v>
      </c>
      <c r="G766" s="17">
        <f t="shared" si="192"/>
        <v>49.240777890190543</v>
      </c>
      <c r="H766" s="17">
        <f t="shared" si="193"/>
        <v>64.049764778099998</v>
      </c>
      <c r="I766" s="17">
        <f t="shared" si="185"/>
        <v>-58.667277777777741</v>
      </c>
      <c r="J766" s="17">
        <f t="shared" si="194"/>
        <v>54.6232648905128</v>
      </c>
      <c r="K766" s="17">
        <f t="shared" si="195"/>
        <v>0.7222409468856692</v>
      </c>
      <c r="L766" s="17">
        <f t="shared" si="186"/>
        <v>0</v>
      </c>
      <c r="M766" s="17">
        <f t="shared" si="196"/>
        <v>25.175373351851846</v>
      </c>
      <c r="N766" s="17">
        <f t="shared" si="198"/>
        <v>0.29974777777777772</v>
      </c>
      <c r="O766" s="17">
        <f t="shared" si="199"/>
        <v>505.06567174212489</v>
      </c>
      <c r="P766" s="26">
        <f t="shared" si="187"/>
        <v>0.14029601992836802</v>
      </c>
      <c r="Q766" s="17">
        <f t="shared" si="200"/>
        <v>-52.696741562011574</v>
      </c>
      <c r="R766" s="17">
        <f t="shared" si="188"/>
        <v>1.4637983767225438E-2</v>
      </c>
      <c r="S766" s="17">
        <f t="shared" si="189"/>
        <v>0</v>
      </c>
      <c r="T766" s="17">
        <f t="shared" si="190"/>
        <v>0.12565803616114257</v>
      </c>
      <c r="U766">
        <f t="shared" si="201"/>
        <v>0</v>
      </c>
    </row>
    <row r="767" spans="1:21" x14ac:dyDescent="0.25">
      <c r="A767" s="4" t="s">
        <v>9</v>
      </c>
      <c r="B767" s="4">
        <v>756</v>
      </c>
      <c r="C767" s="4">
        <v>167</v>
      </c>
      <c r="D767" s="11">
        <v>46.3</v>
      </c>
      <c r="E767" s="23">
        <f t="shared" si="191"/>
        <v>12.861111111111111</v>
      </c>
      <c r="F767" s="17">
        <f t="shared" si="197"/>
        <v>-0.36111111111111072</v>
      </c>
      <c r="G767" s="17">
        <f t="shared" si="192"/>
        <v>46.587883604363469</v>
      </c>
      <c r="H767" s="17">
        <f t="shared" si="193"/>
        <v>64.049764778099998</v>
      </c>
      <c r="I767" s="17">
        <f t="shared" si="185"/>
        <v>-104.00108333333321</v>
      </c>
      <c r="J767" s="17">
        <f t="shared" si="194"/>
        <v>6.6365650491302546</v>
      </c>
      <c r="K767" s="17">
        <f t="shared" si="195"/>
        <v>8.5353600492980769E-2</v>
      </c>
      <c r="L767" s="17">
        <f t="shared" si="186"/>
        <v>0</v>
      </c>
      <c r="M767" s="17">
        <f t="shared" si="196"/>
        <v>23.819025890046294</v>
      </c>
      <c r="N767" s="17">
        <f t="shared" si="198"/>
        <v>0.29156138888888888</v>
      </c>
      <c r="O767" s="17">
        <f t="shared" si="199"/>
        <v>505.15102534261786</v>
      </c>
      <c r="P767" s="26">
        <f t="shared" si="187"/>
        <v>0.14031972926183831</v>
      </c>
      <c r="Q767" s="17">
        <f t="shared" si="200"/>
        <v>-52.696741562011574</v>
      </c>
      <c r="R767" s="17">
        <f t="shared" si="188"/>
        <v>1.4637983767225438E-2</v>
      </c>
      <c r="S767" s="17">
        <f t="shared" si="189"/>
        <v>0</v>
      </c>
      <c r="T767" s="17">
        <f t="shared" si="190"/>
        <v>0.12568174549461286</v>
      </c>
      <c r="U767">
        <f t="shared" si="201"/>
        <v>0</v>
      </c>
    </row>
    <row r="768" spans="1:21" x14ac:dyDescent="0.25">
      <c r="A768" s="4" t="s">
        <v>9</v>
      </c>
      <c r="B768" s="4">
        <v>757</v>
      </c>
      <c r="C768" s="4">
        <v>168</v>
      </c>
      <c r="D768" s="11">
        <v>43.7</v>
      </c>
      <c r="E768" s="23">
        <f t="shared" si="191"/>
        <v>12.138888888888889</v>
      </c>
      <c r="F768" s="17">
        <f t="shared" si="197"/>
        <v>-0.64814814814814825</v>
      </c>
      <c r="G768" s="17">
        <f t="shared" si="192"/>
        <v>41.502463248145432</v>
      </c>
      <c r="H768" s="17">
        <f t="shared" si="193"/>
        <v>64.049764778099998</v>
      </c>
      <c r="I768" s="17">
        <f t="shared" si="185"/>
        <v>-186.66861111111112</v>
      </c>
      <c r="J768" s="17">
        <f t="shared" si="194"/>
        <v>-81.116383084865689</v>
      </c>
      <c r="K768" s="17">
        <f t="shared" si="195"/>
        <v>-0.98466276133573083</v>
      </c>
      <c r="L768" s="17">
        <f t="shared" si="186"/>
        <v>-0.98466276133573083</v>
      </c>
      <c r="M768" s="17">
        <f t="shared" si="196"/>
        <v>21.218998806712964</v>
      </c>
      <c r="N768" s="17">
        <f t="shared" si="198"/>
        <v>0.27518861111111109</v>
      </c>
      <c r="O768" s="17">
        <f t="shared" si="199"/>
        <v>505.15102534261786</v>
      </c>
      <c r="P768" s="26">
        <f t="shared" si="187"/>
        <v>0.14031972926183831</v>
      </c>
      <c r="Q768" s="17">
        <f t="shared" si="200"/>
        <v>-53.681404323347309</v>
      </c>
      <c r="R768" s="17">
        <f t="shared" si="188"/>
        <v>1.4911501200929808E-2</v>
      </c>
      <c r="S768" s="17">
        <f t="shared" si="189"/>
        <v>21.218998806712964</v>
      </c>
      <c r="T768" s="17">
        <f t="shared" si="190"/>
        <v>0.12540822806090851</v>
      </c>
      <c r="U768">
        <f t="shared" si="201"/>
        <v>0.98466276133573083</v>
      </c>
    </row>
    <row r="769" spans="1:21" x14ac:dyDescent="0.25">
      <c r="A769" s="4" t="s">
        <v>9</v>
      </c>
      <c r="B769" s="4">
        <v>758</v>
      </c>
      <c r="C769" s="4">
        <v>169</v>
      </c>
      <c r="D769" s="11">
        <v>39.299999999999997</v>
      </c>
      <c r="E769" s="23">
        <f t="shared" si="191"/>
        <v>10.916666666666666</v>
      </c>
      <c r="F769" s="17">
        <f t="shared" si="197"/>
        <v>-0.88888888888888928</v>
      </c>
      <c r="G769" s="17">
        <f t="shared" si="192"/>
        <v>33.565730281945307</v>
      </c>
      <c r="H769" s="17">
        <f t="shared" si="193"/>
        <v>64.049764778099998</v>
      </c>
      <c r="I769" s="17">
        <f t="shared" si="185"/>
        <v>-256.00266666666676</v>
      </c>
      <c r="J769" s="17">
        <f t="shared" si="194"/>
        <v>-158.38717160662145</v>
      </c>
      <c r="K769" s="17">
        <f t="shared" si="195"/>
        <v>-1.7290599567056175</v>
      </c>
      <c r="L769" s="17">
        <f t="shared" si="186"/>
        <v>-2.7137227180413483</v>
      </c>
      <c r="M769" s="17">
        <f t="shared" si="196"/>
        <v>17.161178760416664</v>
      </c>
      <c r="N769" s="17">
        <f t="shared" si="198"/>
        <v>0.24748083333333332</v>
      </c>
      <c r="O769" s="17">
        <f t="shared" si="199"/>
        <v>505.15102534261786</v>
      </c>
      <c r="P769" s="26">
        <f t="shared" si="187"/>
        <v>0.14031972926183831</v>
      </c>
      <c r="Q769" s="17">
        <f t="shared" si="200"/>
        <v>-55.410464280052928</v>
      </c>
      <c r="R769" s="17">
        <f t="shared" si="188"/>
        <v>1.5391795633348035E-2</v>
      </c>
      <c r="S769" s="17">
        <f t="shared" si="189"/>
        <v>38.380177567129628</v>
      </c>
      <c r="T769" s="17">
        <f t="shared" si="190"/>
        <v>0.12492793362849026</v>
      </c>
      <c r="U769">
        <f t="shared" si="201"/>
        <v>0.74439719536988669</v>
      </c>
    </row>
    <row r="770" spans="1:21" x14ac:dyDescent="0.25">
      <c r="A770" s="4" t="s">
        <v>9</v>
      </c>
      <c r="B770" s="4">
        <v>759</v>
      </c>
      <c r="C770" s="4">
        <v>170</v>
      </c>
      <c r="D770" s="11">
        <v>34.1</v>
      </c>
      <c r="E770" s="23">
        <f t="shared" si="191"/>
        <v>9.4722222222222214</v>
      </c>
      <c r="F770" s="17">
        <f t="shared" si="197"/>
        <v>-0.95370370370370361</v>
      </c>
      <c r="G770" s="17">
        <f t="shared" si="192"/>
        <v>25.270844634247432</v>
      </c>
      <c r="H770" s="17">
        <f t="shared" si="193"/>
        <v>64.049764778099998</v>
      </c>
      <c r="I770" s="17">
        <f t="shared" si="185"/>
        <v>-274.66952777777772</v>
      </c>
      <c r="J770" s="17">
        <f t="shared" si="194"/>
        <v>-185.34891836543028</v>
      </c>
      <c r="K770" s="17">
        <f t="shared" si="195"/>
        <v>-1.7556661434058811</v>
      </c>
      <c r="L770" s="17">
        <f t="shared" si="186"/>
        <v>-4.4693888614472295</v>
      </c>
      <c r="M770" s="17">
        <f t="shared" si="196"/>
        <v>12.920245695601849</v>
      </c>
      <c r="N770" s="17">
        <f t="shared" si="198"/>
        <v>0.21473527777777776</v>
      </c>
      <c r="O770" s="17">
        <f t="shared" si="199"/>
        <v>505.15102534261786</v>
      </c>
      <c r="P770" s="26">
        <f t="shared" si="187"/>
        <v>0.14031972926183831</v>
      </c>
      <c r="Q770" s="17">
        <f t="shared" si="200"/>
        <v>-57.16613042345881</v>
      </c>
      <c r="R770" s="17">
        <f t="shared" si="188"/>
        <v>1.5879480673183004E-2</v>
      </c>
      <c r="S770" s="17">
        <f t="shared" si="189"/>
        <v>51.300423262731478</v>
      </c>
      <c r="T770" s="17">
        <f t="shared" si="190"/>
        <v>0.12444024858865529</v>
      </c>
      <c r="U770">
        <f t="shared" si="201"/>
        <v>1.0112689480359944</v>
      </c>
    </row>
    <row r="771" spans="1:21" x14ac:dyDescent="0.25">
      <c r="A771" s="4" t="s">
        <v>9</v>
      </c>
      <c r="B771" s="4">
        <v>760</v>
      </c>
      <c r="C771" s="4">
        <v>171</v>
      </c>
      <c r="D771" s="11">
        <v>29</v>
      </c>
      <c r="E771" s="23">
        <f t="shared" si="191"/>
        <v>8.0555555555555554</v>
      </c>
      <c r="F771" s="17">
        <f t="shared" si="197"/>
        <v>-0.9629629629629628</v>
      </c>
      <c r="G771" s="17">
        <f t="shared" si="192"/>
        <v>18.277087690510136</v>
      </c>
      <c r="H771" s="17">
        <f t="shared" si="193"/>
        <v>64.049764778099998</v>
      </c>
      <c r="I771" s="17">
        <f t="shared" si="185"/>
        <v>-277.33622222222215</v>
      </c>
      <c r="J771" s="17">
        <f t="shared" si="194"/>
        <v>-195.00936975361202</v>
      </c>
      <c r="K771" s="17">
        <f t="shared" si="195"/>
        <v>-1.5709088119040968</v>
      </c>
      <c r="L771" s="17">
        <f t="shared" si="186"/>
        <v>-6.0402976733513265</v>
      </c>
      <c r="M771" s="17">
        <f t="shared" si="196"/>
        <v>9.344541782407406</v>
      </c>
      <c r="N771" s="17">
        <f t="shared" si="198"/>
        <v>0.18261944444444445</v>
      </c>
      <c r="O771" s="17">
        <f t="shared" si="199"/>
        <v>505.15102534261786</v>
      </c>
      <c r="P771" s="26">
        <f t="shared" si="187"/>
        <v>0.14031972926183831</v>
      </c>
      <c r="Q771" s="17">
        <f t="shared" si="200"/>
        <v>-58.737039235362907</v>
      </c>
      <c r="R771" s="17">
        <f t="shared" si="188"/>
        <v>1.6315844232045251E-2</v>
      </c>
      <c r="S771" s="17">
        <f t="shared" si="189"/>
        <v>60.644965045138882</v>
      </c>
      <c r="T771" s="17">
        <f t="shared" si="190"/>
        <v>0.12400388502979305</v>
      </c>
      <c r="U771">
        <f t="shared" si="201"/>
        <v>0.55963986386810238</v>
      </c>
    </row>
    <row r="772" spans="1:21" x14ac:dyDescent="0.25">
      <c r="A772" s="4" t="s">
        <v>9</v>
      </c>
      <c r="B772" s="4">
        <v>761</v>
      </c>
      <c r="C772" s="4">
        <v>172</v>
      </c>
      <c r="D772" s="11">
        <v>23.7</v>
      </c>
      <c r="E772" s="23">
        <f t="shared" si="191"/>
        <v>6.583333333333333</v>
      </c>
      <c r="F772" s="17">
        <f t="shared" si="197"/>
        <v>-0.98148148148148151</v>
      </c>
      <c r="G772" s="17">
        <f t="shared" si="192"/>
        <v>12.206964785829534</v>
      </c>
      <c r="H772" s="17">
        <f t="shared" si="193"/>
        <v>64.049764778099998</v>
      </c>
      <c r="I772" s="17">
        <f t="shared" si="185"/>
        <v>-282.66961111111112</v>
      </c>
      <c r="J772" s="17">
        <f t="shared" si="194"/>
        <v>-206.4128815471816</v>
      </c>
      <c r="K772" s="17">
        <f t="shared" si="195"/>
        <v>-1.3588848035189456</v>
      </c>
      <c r="L772" s="17">
        <f t="shared" si="186"/>
        <v>-7.3991824768702719</v>
      </c>
      <c r="M772" s="17">
        <f t="shared" si="196"/>
        <v>6.2410650104166656</v>
      </c>
      <c r="N772" s="17">
        <f t="shared" si="198"/>
        <v>0.14924416666666665</v>
      </c>
      <c r="O772" s="17">
        <f t="shared" si="199"/>
        <v>505.15102534261786</v>
      </c>
      <c r="P772" s="26">
        <f t="shared" si="187"/>
        <v>0.14031972926183831</v>
      </c>
      <c r="Q772" s="17">
        <f t="shared" si="200"/>
        <v>-60.095924038881854</v>
      </c>
      <c r="R772" s="17">
        <f t="shared" si="188"/>
        <v>1.6693312233022738E-2</v>
      </c>
      <c r="S772" s="17">
        <f t="shared" si="189"/>
        <v>66.886030055555551</v>
      </c>
      <c r="T772" s="17">
        <f t="shared" si="190"/>
        <v>0.12362641702881556</v>
      </c>
      <c r="U772">
        <f t="shared" si="201"/>
        <v>0.7992449396508432</v>
      </c>
    </row>
    <row r="773" spans="1:21" x14ac:dyDescent="0.25">
      <c r="A773" s="4" t="s">
        <v>9</v>
      </c>
      <c r="B773" s="4">
        <v>762</v>
      </c>
      <c r="C773" s="4">
        <v>173</v>
      </c>
      <c r="D773" s="11">
        <v>18.399999999999999</v>
      </c>
      <c r="E773" s="23">
        <f t="shared" si="191"/>
        <v>5.1111111111111107</v>
      </c>
      <c r="F773" s="17">
        <f t="shared" si="197"/>
        <v>-0.87037037037037024</v>
      </c>
      <c r="G773" s="17">
        <f t="shared" si="192"/>
        <v>7.3577774179537592</v>
      </c>
      <c r="H773" s="17">
        <f t="shared" si="193"/>
        <v>64.049764778099998</v>
      </c>
      <c r="I773" s="17">
        <f t="shared" si="185"/>
        <v>-250.66927777777772</v>
      </c>
      <c r="J773" s="17">
        <f t="shared" si="194"/>
        <v>-179.26173558172397</v>
      </c>
      <c r="K773" s="17">
        <f t="shared" si="195"/>
        <v>-0.9162266485288113</v>
      </c>
      <c r="L773" s="17">
        <f t="shared" si="186"/>
        <v>-8.3154091253990838</v>
      </c>
      <c r="M773" s="17">
        <f t="shared" si="196"/>
        <v>3.7618169629629619</v>
      </c>
      <c r="N773" s="17">
        <f t="shared" si="198"/>
        <v>0.11586888888888888</v>
      </c>
      <c r="O773" s="17">
        <f t="shared" si="199"/>
        <v>505.15102534261786</v>
      </c>
      <c r="P773" s="26">
        <f t="shared" si="187"/>
        <v>0.14031972926183831</v>
      </c>
      <c r="Q773" s="17">
        <f t="shared" si="200"/>
        <v>-61.012150687410667</v>
      </c>
      <c r="R773" s="17">
        <f t="shared" si="188"/>
        <v>1.6947819635391853E-2</v>
      </c>
      <c r="S773" s="17">
        <f t="shared" si="189"/>
        <v>70.647847018518519</v>
      </c>
      <c r="T773" s="17">
        <f t="shared" si="190"/>
        <v>0.12337190962644645</v>
      </c>
      <c r="U773">
        <f t="shared" si="201"/>
        <v>0.1169817088779681</v>
      </c>
    </row>
    <row r="774" spans="1:21" x14ac:dyDescent="0.25">
      <c r="A774" s="4" t="s">
        <v>9</v>
      </c>
      <c r="B774" s="4">
        <v>763</v>
      </c>
      <c r="C774" s="4">
        <v>174</v>
      </c>
      <c r="D774" s="11">
        <v>14.3</v>
      </c>
      <c r="E774" s="23">
        <f t="shared" si="191"/>
        <v>3.9722222222222223</v>
      </c>
      <c r="F774" s="17">
        <f t="shared" si="197"/>
        <v>-0.59259259259259245</v>
      </c>
      <c r="G774" s="17">
        <f t="shared" si="192"/>
        <v>4.4440923446283218</v>
      </c>
      <c r="H774" s="17">
        <f t="shared" si="193"/>
        <v>64.049764778099998</v>
      </c>
      <c r="I774" s="17">
        <f t="shared" si="185"/>
        <v>-170.66844444444439</v>
      </c>
      <c r="J774" s="17">
        <f t="shared" si="194"/>
        <v>-102.17458732171607</v>
      </c>
      <c r="K774" s="17">
        <f t="shared" si="195"/>
        <v>-0.40586016630570554</v>
      </c>
      <c r="L774" s="17">
        <f t="shared" si="186"/>
        <v>-8.7212692917047896</v>
      </c>
      <c r="M774" s="17">
        <f t="shared" si="196"/>
        <v>2.2721347789351851</v>
      </c>
      <c r="N774" s="17">
        <f t="shared" si="198"/>
        <v>9.0050277777777771E-2</v>
      </c>
      <c r="O774" s="17">
        <f t="shared" si="199"/>
        <v>505.15102534261786</v>
      </c>
      <c r="P774" s="26">
        <f t="shared" si="187"/>
        <v>0.14031972926183831</v>
      </c>
      <c r="Q774" s="17">
        <f t="shared" si="200"/>
        <v>-61.418010853716375</v>
      </c>
      <c r="R774" s="17">
        <f t="shared" si="188"/>
        <v>1.706055857047677E-2</v>
      </c>
      <c r="S774" s="17">
        <f t="shared" si="189"/>
        <v>72.919981797453701</v>
      </c>
      <c r="T774" s="17">
        <f t="shared" si="190"/>
        <v>0.12325917069136154</v>
      </c>
      <c r="U774">
        <f t="shared" si="201"/>
        <v>0.28887845742773743</v>
      </c>
    </row>
    <row r="775" spans="1:21" x14ac:dyDescent="0.25">
      <c r="A775" s="4" t="s">
        <v>9</v>
      </c>
      <c r="B775" s="4">
        <v>764</v>
      </c>
      <c r="C775" s="4">
        <v>175</v>
      </c>
      <c r="D775" s="11">
        <v>12</v>
      </c>
      <c r="E775" s="23">
        <f t="shared" si="191"/>
        <v>3.3333333333333335</v>
      </c>
      <c r="F775" s="17">
        <f t="shared" si="197"/>
        <v>-0.13888888888888898</v>
      </c>
      <c r="G775" s="17">
        <f t="shared" si="192"/>
        <v>3.129489449980333</v>
      </c>
      <c r="H775" s="17">
        <f t="shared" si="193"/>
        <v>64.049764778099998</v>
      </c>
      <c r="I775" s="17">
        <f t="shared" si="185"/>
        <v>-40.000416666666688</v>
      </c>
      <c r="J775" s="17">
        <f t="shared" si="194"/>
        <v>27.178837561413637</v>
      </c>
      <c r="K775" s="17">
        <f t="shared" si="195"/>
        <v>9.0596125204712122E-2</v>
      </c>
      <c r="L775" s="17">
        <f t="shared" si="186"/>
        <v>0</v>
      </c>
      <c r="M775" s="17">
        <f t="shared" si="196"/>
        <v>1.6000166666666669</v>
      </c>
      <c r="N775" s="17">
        <f t="shared" si="198"/>
        <v>7.5566666666666671E-2</v>
      </c>
      <c r="O775" s="17">
        <f t="shared" si="199"/>
        <v>505.2416214678226</v>
      </c>
      <c r="P775" s="26">
        <f t="shared" si="187"/>
        <v>0.14034489485217294</v>
      </c>
      <c r="Q775" s="17">
        <f t="shared" si="200"/>
        <v>-61.418010853716375</v>
      </c>
      <c r="R775" s="17">
        <f t="shared" si="188"/>
        <v>1.706055857047677E-2</v>
      </c>
      <c r="S775" s="17">
        <f t="shared" si="189"/>
        <v>0</v>
      </c>
      <c r="T775" s="17">
        <f t="shared" si="190"/>
        <v>0.12328433628169617</v>
      </c>
      <c r="U775">
        <f t="shared" si="201"/>
        <v>0</v>
      </c>
    </row>
    <row r="776" spans="1:21" x14ac:dyDescent="0.25">
      <c r="A776" s="4" t="s">
        <v>9</v>
      </c>
      <c r="B776" s="4">
        <v>765</v>
      </c>
      <c r="C776" s="4">
        <v>176</v>
      </c>
      <c r="D776" s="11">
        <v>12.8</v>
      </c>
      <c r="E776" s="23">
        <f t="shared" si="191"/>
        <v>3.5555555555555554</v>
      </c>
      <c r="F776" s="17">
        <f t="shared" si="197"/>
        <v>0.37037037037037041</v>
      </c>
      <c r="G776" s="17">
        <f t="shared" si="192"/>
        <v>3.5606635519776226</v>
      </c>
      <c r="H776" s="17">
        <f t="shared" si="193"/>
        <v>64.049764778099998</v>
      </c>
      <c r="I776" s="17">
        <f t="shared" si="185"/>
        <v>106.66777777777779</v>
      </c>
      <c r="J776" s="17">
        <f t="shared" si="194"/>
        <v>174.2782061078554</v>
      </c>
      <c r="K776" s="17">
        <f t="shared" si="195"/>
        <v>0.61965584393904138</v>
      </c>
      <c r="L776" s="17">
        <f t="shared" si="186"/>
        <v>0</v>
      </c>
      <c r="M776" s="17">
        <f t="shared" si="196"/>
        <v>1.8204634074074073</v>
      </c>
      <c r="N776" s="17">
        <f t="shared" si="198"/>
        <v>8.0604444444444437E-2</v>
      </c>
      <c r="O776" s="17">
        <f t="shared" si="199"/>
        <v>505.86127731176163</v>
      </c>
      <c r="P776" s="26">
        <f t="shared" si="187"/>
        <v>0.14051702147548933</v>
      </c>
      <c r="Q776" s="17">
        <f t="shared" si="200"/>
        <v>-61.418010853716375</v>
      </c>
      <c r="R776" s="17">
        <f t="shared" si="188"/>
        <v>1.706055857047677E-2</v>
      </c>
      <c r="S776" s="17">
        <f t="shared" si="189"/>
        <v>0</v>
      </c>
      <c r="T776" s="17">
        <f t="shared" si="190"/>
        <v>0.12345646290501257</v>
      </c>
      <c r="U776">
        <f t="shared" si="201"/>
        <v>0</v>
      </c>
    </row>
    <row r="777" spans="1:21" x14ac:dyDescent="0.25">
      <c r="A777" s="4" t="s">
        <v>9</v>
      </c>
      <c r="B777" s="4">
        <v>766</v>
      </c>
      <c r="C777" s="4">
        <v>177</v>
      </c>
      <c r="D777" s="11">
        <v>16</v>
      </c>
      <c r="E777" s="23">
        <f t="shared" si="191"/>
        <v>4.4444444444444446</v>
      </c>
      <c r="F777" s="17">
        <f t="shared" si="197"/>
        <v>0.58333333333333337</v>
      </c>
      <c r="G777" s="17">
        <f t="shared" si="192"/>
        <v>5.5635367999650365</v>
      </c>
      <c r="H777" s="17">
        <f t="shared" si="193"/>
        <v>64.049764778099998</v>
      </c>
      <c r="I777" s="17">
        <f t="shared" si="185"/>
        <v>168.00175000000002</v>
      </c>
      <c r="J777" s="17">
        <f t="shared" si="194"/>
        <v>237.61505157806505</v>
      </c>
      <c r="K777" s="17">
        <f t="shared" si="195"/>
        <v>1.0560668959025112</v>
      </c>
      <c r="L777" s="17">
        <f t="shared" si="186"/>
        <v>0</v>
      </c>
      <c r="M777" s="17">
        <f t="shared" si="196"/>
        <v>2.8444740740740744</v>
      </c>
      <c r="N777" s="17">
        <f t="shared" si="198"/>
        <v>0.10075555555555556</v>
      </c>
      <c r="O777" s="17">
        <f t="shared" si="199"/>
        <v>506.91734420766414</v>
      </c>
      <c r="P777" s="26">
        <f t="shared" si="187"/>
        <v>0.14081037339101782</v>
      </c>
      <c r="Q777" s="17">
        <f t="shared" si="200"/>
        <v>-61.418010853716375</v>
      </c>
      <c r="R777" s="17">
        <f t="shared" si="188"/>
        <v>1.706055857047677E-2</v>
      </c>
      <c r="S777" s="17">
        <f t="shared" si="189"/>
        <v>0</v>
      </c>
      <c r="T777" s="17">
        <f t="shared" si="190"/>
        <v>0.12374981482054105</v>
      </c>
      <c r="U777">
        <f t="shared" si="201"/>
        <v>0</v>
      </c>
    </row>
    <row r="778" spans="1:21" x14ac:dyDescent="0.25">
      <c r="A778" s="4" t="s">
        <v>9</v>
      </c>
      <c r="B778" s="4">
        <v>767</v>
      </c>
      <c r="C778" s="4">
        <v>178</v>
      </c>
      <c r="D778" s="11">
        <v>19.100000000000001</v>
      </c>
      <c r="E778" s="23">
        <f t="shared" si="191"/>
        <v>5.3055555555555554</v>
      </c>
      <c r="F778" s="17">
        <f t="shared" si="197"/>
        <v>0.59259259259259256</v>
      </c>
      <c r="G778" s="17">
        <f t="shared" si="192"/>
        <v>7.9282572656064243</v>
      </c>
      <c r="H778" s="17">
        <f t="shared" si="193"/>
        <v>64.049764778099998</v>
      </c>
      <c r="I778" s="17">
        <f t="shared" si="185"/>
        <v>170.66844444444442</v>
      </c>
      <c r="J778" s="17">
        <f t="shared" si="194"/>
        <v>242.64646648815085</v>
      </c>
      <c r="K778" s="17">
        <f t="shared" si="195"/>
        <v>1.2873743083121338</v>
      </c>
      <c r="L778" s="17">
        <f t="shared" si="186"/>
        <v>0</v>
      </c>
      <c r="M778" s="17">
        <f t="shared" si="196"/>
        <v>4.0534866678240737</v>
      </c>
      <c r="N778" s="17">
        <f t="shared" si="198"/>
        <v>0.12027694444444444</v>
      </c>
      <c r="O778" s="17">
        <f t="shared" si="199"/>
        <v>508.20471851597625</v>
      </c>
      <c r="P778" s="26">
        <f t="shared" si="187"/>
        <v>0.14116797736554895</v>
      </c>
      <c r="Q778" s="17">
        <f t="shared" si="200"/>
        <v>-61.418010853716375</v>
      </c>
      <c r="R778" s="17">
        <f t="shared" si="188"/>
        <v>1.706055857047677E-2</v>
      </c>
      <c r="S778" s="17">
        <f t="shared" si="189"/>
        <v>0</v>
      </c>
      <c r="T778" s="17">
        <f t="shared" si="190"/>
        <v>0.12410741879507219</v>
      </c>
      <c r="U778">
        <f t="shared" si="201"/>
        <v>0</v>
      </c>
    </row>
    <row r="779" spans="1:21" x14ac:dyDescent="0.25">
      <c r="A779" s="4" t="s">
        <v>9</v>
      </c>
      <c r="B779" s="4">
        <v>768</v>
      </c>
      <c r="C779" s="4">
        <v>179</v>
      </c>
      <c r="D779" s="11">
        <v>22.4</v>
      </c>
      <c r="E779" s="23">
        <f t="shared" si="191"/>
        <v>6.2222222222222223</v>
      </c>
      <c r="F779" s="17">
        <f t="shared" si="197"/>
        <v>0.60185185185185175</v>
      </c>
      <c r="G779" s="17">
        <f t="shared" si="192"/>
        <v>10.904532127931471</v>
      </c>
      <c r="H779" s="17">
        <f t="shared" si="193"/>
        <v>64.049764778099998</v>
      </c>
      <c r="I779" s="17">
        <f t="shared" ref="I779:I842" si="202">$H$3*F779</f>
        <v>173.33513888888885</v>
      </c>
      <c r="J779" s="17">
        <f t="shared" si="194"/>
        <v>248.28943579492034</v>
      </c>
      <c r="K779" s="17">
        <f t="shared" si="195"/>
        <v>1.5449120449461708</v>
      </c>
      <c r="L779" s="17">
        <f t="shared" ref="L779:L842" si="203">IF(K779&lt;0,SUM(K779,L778),0)</f>
        <v>0</v>
      </c>
      <c r="M779" s="17">
        <f t="shared" si="196"/>
        <v>5.5751691851851843</v>
      </c>
      <c r="N779" s="17">
        <f t="shared" si="198"/>
        <v>0.14105777777777778</v>
      </c>
      <c r="O779" s="17">
        <f t="shared" si="199"/>
        <v>509.74963056092241</v>
      </c>
      <c r="P779" s="26">
        <f t="shared" ref="P779:P842" si="204">O779/3600</f>
        <v>0.14159711960025623</v>
      </c>
      <c r="Q779" s="17">
        <f t="shared" si="200"/>
        <v>-61.418010853716375</v>
      </c>
      <c r="R779" s="17">
        <f t="shared" ref="R779:R842" si="205">ABS(Q779)/3600</f>
        <v>1.706055857047677E-2</v>
      </c>
      <c r="S779" s="17">
        <f t="shared" ref="S779:S842" si="206">IF(K779&lt;0,SUM(M779,S778),0)</f>
        <v>0</v>
      </c>
      <c r="T779" s="17">
        <f t="shared" ref="T779:T842" si="207">P779-R779</f>
        <v>0.12453656102977946</v>
      </c>
      <c r="U779">
        <f t="shared" si="201"/>
        <v>0</v>
      </c>
    </row>
    <row r="780" spans="1:21" x14ac:dyDescent="0.25">
      <c r="A780" s="4" t="s">
        <v>9</v>
      </c>
      <c r="B780" s="4">
        <v>769</v>
      </c>
      <c r="C780" s="4">
        <v>180</v>
      </c>
      <c r="D780" s="11">
        <v>25.6</v>
      </c>
      <c r="E780" s="23">
        <f t="shared" ref="E780:E843" si="208">(D780*1000)/3600</f>
        <v>7.1111111111111107</v>
      </c>
      <c r="F780" s="17">
        <f t="shared" si="197"/>
        <v>0.7129629629629628</v>
      </c>
      <c r="G780" s="17">
        <f t="shared" ref="G780:G843" si="209">0.5*$H$5*$H$7*$H$6*(E780^2)</f>
        <v>14.242654207910491</v>
      </c>
      <c r="H780" s="17">
        <f t="shared" ref="H780:H843" si="210">$H$4*$H$3*9.81</f>
        <v>64.049764778099998</v>
      </c>
      <c r="I780" s="17">
        <f t="shared" si="202"/>
        <v>205.33547222222217</v>
      </c>
      <c r="J780" s="17">
        <f t="shared" ref="J780:J843" si="211">SUM(G780:I780)</f>
        <v>283.62789120823265</v>
      </c>
      <c r="K780" s="17">
        <f t="shared" ref="K780:K843" si="212">(J780*E780)/1000</f>
        <v>2.0169094485918766</v>
      </c>
      <c r="L780" s="17">
        <f t="shared" si="203"/>
        <v>0</v>
      </c>
      <c r="M780" s="17">
        <f t="shared" ref="M780:M843" si="213">(0.5*$H$3*E780^2)/1000</f>
        <v>7.2818536296296292</v>
      </c>
      <c r="N780" s="17">
        <f t="shared" si="198"/>
        <v>0.16120888888888887</v>
      </c>
      <c r="O780" s="17">
        <f t="shared" si="199"/>
        <v>511.7665400095143</v>
      </c>
      <c r="P780" s="26">
        <f t="shared" si="204"/>
        <v>0.14215737222486508</v>
      </c>
      <c r="Q780" s="17">
        <f t="shared" si="200"/>
        <v>-61.418010853716375</v>
      </c>
      <c r="R780" s="17">
        <f t="shared" si="205"/>
        <v>1.706055857047677E-2</v>
      </c>
      <c r="S780" s="17">
        <f t="shared" si="206"/>
        <v>0</v>
      </c>
      <c r="T780" s="17">
        <f t="shared" si="207"/>
        <v>0.12509681365438829</v>
      </c>
      <c r="U780">
        <f t="shared" si="201"/>
        <v>0</v>
      </c>
    </row>
    <row r="781" spans="1:21" x14ac:dyDescent="0.25">
      <c r="A781" s="4" t="s">
        <v>9</v>
      </c>
      <c r="B781" s="4">
        <v>770</v>
      </c>
      <c r="C781" s="4">
        <v>181</v>
      </c>
      <c r="D781" s="11">
        <v>30.1</v>
      </c>
      <c r="E781" s="23">
        <f t="shared" si="208"/>
        <v>8.3611111111111107</v>
      </c>
      <c r="F781" s="17">
        <f t="shared" ref="F781:F844" si="214">(E782-E780)/3</f>
        <v>0.89814814814814825</v>
      </c>
      <c r="G781" s="17">
        <f t="shared" si="209"/>
        <v>19.689921781782505</v>
      </c>
      <c r="H781" s="17">
        <f t="shared" si="210"/>
        <v>64.049764778099998</v>
      </c>
      <c r="I781" s="17">
        <f t="shared" si="202"/>
        <v>258.66936111111113</v>
      </c>
      <c r="J781" s="17">
        <f t="shared" si="211"/>
        <v>342.40904767099363</v>
      </c>
      <c r="K781" s="17">
        <f t="shared" si="212"/>
        <v>2.862920093026919</v>
      </c>
      <c r="L781" s="17">
        <f t="shared" si="203"/>
        <v>0</v>
      </c>
      <c r="M781" s="17">
        <f t="shared" si="213"/>
        <v>10.066882640046295</v>
      </c>
      <c r="N781" s="17">
        <f t="shared" ref="N781:N844" si="215">$H$4*E781</f>
        <v>0.18954638888888886</v>
      </c>
      <c r="O781" s="17">
        <f t="shared" ref="O781:O844" si="216">IF(E781&gt;0, IF(K781&gt;0, SUM($K781,O780), O780), O780)</f>
        <v>514.6294601025412</v>
      </c>
      <c r="P781" s="26">
        <f t="shared" si="204"/>
        <v>0.14295262780626145</v>
      </c>
      <c r="Q781" s="17">
        <f t="shared" ref="Q781:Q844" si="217">IF(K781&lt;0,SUM(K781,Q780),Q780)</f>
        <v>-61.418010853716375</v>
      </c>
      <c r="R781" s="17">
        <f t="shared" si="205"/>
        <v>1.706055857047677E-2</v>
      </c>
      <c r="S781" s="17">
        <f t="shared" si="206"/>
        <v>0</v>
      </c>
      <c r="T781" s="17">
        <f t="shared" si="207"/>
        <v>0.12589206923578466</v>
      </c>
      <c r="U781">
        <f t="shared" ref="U781:U844" si="218">ABS(IF(K781&lt;0,SUM(K781,U780)))</f>
        <v>0</v>
      </c>
    </row>
    <row r="782" spans="1:21" x14ac:dyDescent="0.25">
      <c r="A782" s="4" t="s">
        <v>9</v>
      </c>
      <c r="B782" s="4">
        <v>771</v>
      </c>
      <c r="C782" s="4">
        <v>182</v>
      </c>
      <c r="D782" s="11">
        <v>35.299999999999997</v>
      </c>
      <c r="E782" s="23">
        <f t="shared" si="208"/>
        <v>9.8055555555555554</v>
      </c>
      <c r="F782" s="17">
        <f t="shared" si="214"/>
        <v>0.90740740740740777</v>
      </c>
      <c r="G782" s="17">
        <f t="shared" si="209"/>
        <v>27.08073269948606</v>
      </c>
      <c r="H782" s="17">
        <f t="shared" si="210"/>
        <v>64.049764778099998</v>
      </c>
      <c r="I782" s="17">
        <f t="shared" si="202"/>
        <v>261.33605555555567</v>
      </c>
      <c r="J782" s="17">
        <f t="shared" si="211"/>
        <v>352.46655303314174</v>
      </c>
      <c r="K782" s="17">
        <f t="shared" si="212"/>
        <v>3.4561303672416397</v>
      </c>
      <c r="L782" s="17">
        <f t="shared" si="203"/>
        <v>0</v>
      </c>
      <c r="M782" s="17">
        <f t="shared" si="213"/>
        <v>13.845588667824073</v>
      </c>
      <c r="N782" s="17">
        <f t="shared" si="215"/>
        <v>0.22229194444444444</v>
      </c>
      <c r="O782" s="17">
        <f t="shared" si="216"/>
        <v>518.0855904697828</v>
      </c>
      <c r="P782" s="26">
        <f t="shared" si="204"/>
        <v>0.1439126640193841</v>
      </c>
      <c r="Q782" s="17">
        <f t="shared" si="217"/>
        <v>-61.418010853716375</v>
      </c>
      <c r="R782" s="17">
        <f t="shared" si="205"/>
        <v>1.706055857047677E-2</v>
      </c>
      <c r="S782" s="17">
        <f t="shared" si="206"/>
        <v>0</v>
      </c>
      <c r="T782" s="17">
        <f t="shared" si="207"/>
        <v>0.12685210544890732</v>
      </c>
      <c r="U782">
        <f t="shared" si="218"/>
        <v>0</v>
      </c>
    </row>
    <row r="783" spans="1:21" x14ac:dyDescent="0.25">
      <c r="A783" s="4" t="s">
        <v>9</v>
      </c>
      <c r="B783" s="4">
        <v>772</v>
      </c>
      <c r="C783" s="4">
        <v>183</v>
      </c>
      <c r="D783" s="11">
        <v>39.9</v>
      </c>
      <c r="E783" s="23">
        <f t="shared" si="208"/>
        <v>11.083333333333334</v>
      </c>
      <c r="F783" s="17">
        <f t="shared" si="214"/>
        <v>0.85185185185185175</v>
      </c>
      <c r="G783" s="17">
        <f t="shared" si="209"/>
        <v>34.59846180043882</v>
      </c>
      <c r="H783" s="17">
        <f t="shared" si="210"/>
        <v>64.049764778099998</v>
      </c>
      <c r="I783" s="17">
        <f t="shared" si="202"/>
        <v>245.33588888888886</v>
      </c>
      <c r="J783" s="17">
        <f t="shared" si="211"/>
        <v>343.98411546742767</v>
      </c>
      <c r="K783" s="17">
        <f t="shared" si="212"/>
        <v>3.8124906130973235</v>
      </c>
      <c r="L783" s="17">
        <f t="shared" si="203"/>
        <v>0</v>
      </c>
      <c r="M783" s="17">
        <f t="shared" si="213"/>
        <v>17.689184260416667</v>
      </c>
      <c r="N783" s="17">
        <f t="shared" si="215"/>
        <v>0.25125916666666664</v>
      </c>
      <c r="O783" s="17">
        <f t="shared" si="216"/>
        <v>521.89808108288014</v>
      </c>
      <c r="P783" s="26">
        <f t="shared" si="204"/>
        <v>0.14497168918968892</v>
      </c>
      <c r="Q783" s="17">
        <f t="shared" si="217"/>
        <v>-61.418010853716375</v>
      </c>
      <c r="R783" s="17">
        <f t="shared" si="205"/>
        <v>1.706055857047677E-2</v>
      </c>
      <c r="S783" s="17">
        <f t="shared" si="206"/>
        <v>0</v>
      </c>
      <c r="T783" s="17">
        <f t="shared" si="207"/>
        <v>0.12791113061921214</v>
      </c>
      <c r="U783">
        <f t="shared" si="218"/>
        <v>0</v>
      </c>
    </row>
    <row r="784" spans="1:21" x14ac:dyDescent="0.25">
      <c r="A784" s="4" t="s">
        <v>9</v>
      </c>
      <c r="B784" s="4">
        <v>773</v>
      </c>
      <c r="C784" s="4">
        <v>184</v>
      </c>
      <c r="D784" s="11">
        <v>44.5</v>
      </c>
      <c r="E784" s="23">
        <f t="shared" si="208"/>
        <v>12.361111111111111</v>
      </c>
      <c r="F784" s="17">
        <f t="shared" si="214"/>
        <v>0.70370370370370361</v>
      </c>
      <c r="G784" s="17">
        <f t="shared" si="209"/>
        <v>43.035913078635787</v>
      </c>
      <c r="H784" s="17">
        <f t="shared" si="210"/>
        <v>64.049764778099998</v>
      </c>
      <c r="I784" s="17">
        <f t="shared" si="202"/>
        <v>202.66877777777773</v>
      </c>
      <c r="J784" s="17">
        <f t="shared" si="211"/>
        <v>309.75445563451353</v>
      </c>
      <c r="K784" s="17">
        <f t="shared" si="212"/>
        <v>3.8289092432599587</v>
      </c>
      <c r="L784" s="17">
        <f t="shared" si="203"/>
        <v>0</v>
      </c>
      <c r="M784" s="17">
        <f t="shared" si="213"/>
        <v>22.003006973379627</v>
      </c>
      <c r="N784" s="17">
        <f t="shared" si="215"/>
        <v>0.28022638888888884</v>
      </c>
      <c r="O784" s="17">
        <f t="shared" si="216"/>
        <v>525.72699032614014</v>
      </c>
      <c r="P784" s="26">
        <f t="shared" si="204"/>
        <v>0.1460352750905945</v>
      </c>
      <c r="Q784" s="17">
        <f t="shared" si="217"/>
        <v>-61.418010853716375</v>
      </c>
      <c r="R784" s="17">
        <f t="shared" si="205"/>
        <v>1.706055857047677E-2</v>
      </c>
      <c r="S784" s="17">
        <f t="shared" si="206"/>
        <v>0</v>
      </c>
      <c r="T784" s="17">
        <f t="shared" si="207"/>
        <v>0.12897471652011772</v>
      </c>
      <c r="U784">
        <f t="shared" si="218"/>
        <v>0</v>
      </c>
    </row>
    <row r="785" spans="1:21" x14ac:dyDescent="0.25">
      <c r="A785" s="4" t="s">
        <v>9</v>
      </c>
      <c r="B785" s="4">
        <v>774</v>
      </c>
      <c r="C785" s="4">
        <v>185</v>
      </c>
      <c r="D785" s="11">
        <v>47.5</v>
      </c>
      <c r="E785" s="23">
        <f t="shared" si="208"/>
        <v>13.194444444444445</v>
      </c>
      <c r="F785" s="17">
        <f t="shared" si="214"/>
        <v>0.59259259259259289</v>
      </c>
      <c r="G785" s="17">
        <f t="shared" si="209"/>
        <v>49.034101191098095</v>
      </c>
      <c r="H785" s="17">
        <f t="shared" si="210"/>
        <v>64.049764778099998</v>
      </c>
      <c r="I785" s="17">
        <f t="shared" si="202"/>
        <v>170.66844444444453</v>
      </c>
      <c r="J785" s="17">
        <f t="shared" si="211"/>
        <v>283.75231041364259</v>
      </c>
      <c r="K785" s="17">
        <f t="shared" si="212"/>
        <v>3.7439540957355621</v>
      </c>
      <c r="L785" s="17">
        <f t="shared" si="203"/>
        <v>0</v>
      </c>
      <c r="M785" s="17">
        <f t="shared" si="213"/>
        <v>25.069705584490737</v>
      </c>
      <c r="N785" s="17">
        <f t="shared" si="215"/>
        <v>0.29911805555555554</v>
      </c>
      <c r="O785" s="17">
        <f t="shared" si="216"/>
        <v>529.47094442187574</v>
      </c>
      <c r="P785" s="26">
        <f t="shared" si="204"/>
        <v>0.14707526233940993</v>
      </c>
      <c r="Q785" s="17">
        <f t="shared" si="217"/>
        <v>-61.418010853716375</v>
      </c>
      <c r="R785" s="17">
        <f t="shared" si="205"/>
        <v>1.706055857047677E-2</v>
      </c>
      <c r="S785" s="17">
        <f t="shared" si="206"/>
        <v>0</v>
      </c>
      <c r="T785" s="17">
        <f t="shared" si="207"/>
        <v>0.13001470376893315</v>
      </c>
      <c r="U785">
        <f t="shared" si="218"/>
        <v>0</v>
      </c>
    </row>
    <row r="786" spans="1:21" x14ac:dyDescent="0.25">
      <c r="A786" s="4" t="s">
        <v>9</v>
      </c>
      <c r="B786" s="4">
        <v>775</v>
      </c>
      <c r="C786" s="4">
        <v>186</v>
      </c>
      <c r="D786" s="11">
        <v>50.9</v>
      </c>
      <c r="E786" s="23">
        <f t="shared" si="208"/>
        <v>14.138888888888889</v>
      </c>
      <c r="F786" s="17">
        <f t="shared" si="214"/>
        <v>0.61111111111111127</v>
      </c>
      <c r="G786" s="17">
        <f t="shared" si="209"/>
        <v>56.304948346552408</v>
      </c>
      <c r="H786" s="17">
        <f t="shared" si="210"/>
        <v>64.049764778099998</v>
      </c>
      <c r="I786" s="17">
        <f t="shared" si="202"/>
        <v>176.00183333333337</v>
      </c>
      <c r="J786" s="17">
        <f t="shared" si="211"/>
        <v>296.35654645798576</v>
      </c>
      <c r="K786" s="17">
        <f t="shared" si="212"/>
        <v>4.1901522818642984</v>
      </c>
      <c r="L786" s="17">
        <f t="shared" si="203"/>
        <v>0</v>
      </c>
      <c r="M786" s="17">
        <f t="shared" si="213"/>
        <v>28.787077640046295</v>
      </c>
      <c r="N786" s="17">
        <f t="shared" si="215"/>
        <v>0.32052861111111108</v>
      </c>
      <c r="O786" s="17">
        <f t="shared" si="216"/>
        <v>533.66109670373999</v>
      </c>
      <c r="P786" s="26">
        <f t="shared" si="204"/>
        <v>0.14823919352881668</v>
      </c>
      <c r="Q786" s="17">
        <f t="shared" si="217"/>
        <v>-61.418010853716375</v>
      </c>
      <c r="R786" s="17">
        <f t="shared" si="205"/>
        <v>1.706055857047677E-2</v>
      </c>
      <c r="S786" s="17">
        <f t="shared" si="206"/>
        <v>0</v>
      </c>
      <c r="T786" s="17">
        <f t="shared" si="207"/>
        <v>0.1311786349583399</v>
      </c>
      <c r="U786">
        <f t="shared" si="218"/>
        <v>0</v>
      </c>
    </row>
    <row r="787" spans="1:21" x14ac:dyDescent="0.25">
      <c r="A787" s="4" t="s">
        <v>9</v>
      </c>
      <c r="B787" s="4">
        <v>776</v>
      </c>
      <c r="C787" s="4">
        <v>187</v>
      </c>
      <c r="D787" s="11">
        <v>54.1</v>
      </c>
      <c r="E787" s="23">
        <f t="shared" si="208"/>
        <v>15.027777777777779</v>
      </c>
      <c r="F787" s="17">
        <f t="shared" si="214"/>
        <v>0.5</v>
      </c>
      <c r="G787" s="17">
        <f t="shared" si="209"/>
        <v>63.607090396506514</v>
      </c>
      <c r="H787" s="17">
        <f t="shared" si="210"/>
        <v>64.049764778099998</v>
      </c>
      <c r="I787" s="17">
        <f t="shared" si="202"/>
        <v>144.00149999999999</v>
      </c>
      <c r="J787" s="17">
        <f t="shared" si="211"/>
        <v>271.65835517460653</v>
      </c>
      <c r="K787" s="17">
        <f t="shared" si="212"/>
        <v>4.0824213930406152</v>
      </c>
      <c r="L787" s="17">
        <f t="shared" si="203"/>
        <v>0</v>
      </c>
      <c r="M787" s="17">
        <f t="shared" si="213"/>
        <v>32.520449862268521</v>
      </c>
      <c r="N787" s="17">
        <f t="shared" si="215"/>
        <v>0.3406797222222222</v>
      </c>
      <c r="O787" s="17">
        <f t="shared" si="216"/>
        <v>537.74351809678058</v>
      </c>
      <c r="P787" s="26">
        <f t="shared" si="204"/>
        <v>0.14937319947132793</v>
      </c>
      <c r="Q787" s="17">
        <f t="shared" si="217"/>
        <v>-61.418010853716375</v>
      </c>
      <c r="R787" s="17">
        <f t="shared" si="205"/>
        <v>1.706055857047677E-2</v>
      </c>
      <c r="S787" s="17">
        <f t="shared" si="206"/>
        <v>0</v>
      </c>
      <c r="T787" s="17">
        <f t="shared" si="207"/>
        <v>0.13231264090085115</v>
      </c>
      <c r="U787">
        <f t="shared" si="218"/>
        <v>0</v>
      </c>
    </row>
    <row r="788" spans="1:21" x14ac:dyDescent="0.25">
      <c r="A788" s="4" t="s">
        <v>9</v>
      </c>
      <c r="B788" s="4">
        <v>777</v>
      </c>
      <c r="C788" s="4">
        <v>188</v>
      </c>
      <c r="D788" s="11">
        <v>56.3</v>
      </c>
      <c r="E788" s="23">
        <f t="shared" si="208"/>
        <v>15.638888888888889</v>
      </c>
      <c r="F788" s="17">
        <f t="shared" si="214"/>
        <v>0.37037037037037024</v>
      </c>
      <c r="G788" s="17">
        <f t="shared" si="209"/>
        <v>68.885495935473344</v>
      </c>
      <c r="H788" s="17">
        <f t="shared" si="210"/>
        <v>64.049764778099998</v>
      </c>
      <c r="I788" s="17">
        <f t="shared" si="202"/>
        <v>106.66777777777773</v>
      </c>
      <c r="J788" s="17">
        <f t="shared" si="211"/>
        <v>239.60303849135107</v>
      </c>
      <c r="K788" s="17">
        <f t="shared" si="212"/>
        <v>3.747125296406407</v>
      </c>
      <c r="L788" s="17">
        <f t="shared" si="203"/>
        <v>0</v>
      </c>
      <c r="M788" s="17">
        <f t="shared" si="213"/>
        <v>35.219144640046295</v>
      </c>
      <c r="N788" s="17">
        <f t="shared" si="215"/>
        <v>0.35453361111111109</v>
      </c>
      <c r="O788" s="17">
        <f t="shared" si="216"/>
        <v>541.49064339318693</v>
      </c>
      <c r="P788" s="26">
        <f t="shared" si="204"/>
        <v>0.1504140676092186</v>
      </c>
      <c r="Q788" s="17">
        <f t="shared" si="217"/>
        <v>-61.418010853716375</v>
      </c>
      <c r="R788" s="17">
        <f t="shared" si="205"/>
        <v>1.706055857047677E-2</v>
      </c>
      <c r="S788" s="17">
        <f t="shared" si="206"/>
        <v>0</v>
      </c>
      <c r="T788" s="17">
        <f t="shared" si="207"/>
        <v>0.13335350903874182</v>
      </c>
      <c r="U788">
        <f t="shared" si="218"/>
        <v>0</v>
      </c>
    </row>
    <row r="789" spans="1:21" x14ac:dyDescent="0.25">
      <c r="A789" s="4" t="s">
        <v>9</v>
      </c>
      <c r="B789" s="4">
        <v>778</v>
      </c>
      <c r="C789" s="4">
        <v>189</v>
      </c>
      <c r="D789" s="11">
        <v>58.1</v>
      </c>
      <c r="E789" s="23">
        <f t="shared" si="208"/>
        <v>16.138888888888889</v>
      </c>
      <c r="F789" s="17">
        <f t="shared" si="214"/>
        <v>0.32407407407407379</v>
      </c>
      <c r="G789" s="17">
        <f t="shared" si="209"/>
        <v>73.360665848945231</v>
      </c>
      <c r="H789" s="17">
        <f t="shared" si="210"/>
        <v>64.049764778099998</v>
      </c>
      <c r="I789" s="17">
        <f t="shared" si="202"/>
        <v>93.334305555555474</v>
      </c>
      <c r="J789" s="17">
        <f t="shared" si="211"/>
        <v>230.74473618260072</v>
      </c>
      <c r="K789" s="17">
        <f t="shared" si="212"/>
        <v>3.7239636589469729</v>
      </c>
      <c r="L789" s="17">
        <f t="shared" si="203"/>
        <v>0</v>
      </c>
      <c r="M789" s="17">
        <f t="shared" si="213"/>
        <v>37.507168473379636</v>
      </c>
      <c r="N789" s="17">
        <f t="shared" si="215"/>
        <v>0.36586861111111113</v>
      </c>
      <c r="O789" s="17">
        <f t="shared" si="216"/>
        <v>545.21460705213394</v>
      </c>
      <c r="P789" s="26">
        <f t="shared" si="204"/>
        <v>0.15144850195892609</v>
      </c>
      <c r="Q789" s="17">
        <f t="shared" si="217"/>
        <v>-61.418010853716375</v>
      </c>
      <c r="R789" s="17">
        <f t="shared" si="205"/>
        <v>1.706055857047677E-2</v>
      </c>
      <c r="S789" s="17">
        <f t="shared" si="206"/>
        <v>0</v>
      </c>
      <c r="T789" s="17">
        <f t="shared" si="207"/>
        <v>0.13438794338844931</v>
      </c>
      <c r="U789">
        <f t="shared" si="218"/>
        <v>0</v>
      </c>
    </row>
    <row r="790" spans="1:21" x14ac:dyDescent="0.25">
      <c r="A790" s="4" t="s">
        <v>9</v>
      </c>
      <c r="B790" s="4">
        <v>779</v>
      </c>
      <c r="C790" s="4">
        <v>190</v>
      </c>
      <c r="D790" s="11">
        <v>59.8</v>
      </c>
      <c r="E790" s="23">
        <f t="shared" si="208"/>
        <v>16.611111111111111</v>
      </c>
      <c r="F790" s="17">
        <f t="shared" si="214"/>
        <v>0.2777777777777774</v>
      </c>
      <c r="G790" s="17">
        <f t="shared" si="209"/>
        <v>77.716523977136589</v>
      </c>
      <c r="H790" s="17">
        <f t="shared" si="210"/>
        <v>64.049764778099998</v>
      </c>
      <c r="I790" s="17">
        <f t="shared" si="202"/>
        <v>80.000833333333219</v>
      </c>
      <c r="J790" s="17">
        <f t="shared" si="211"/>
        <v>221.76712208856981</v>
      </c>
      <c r="K790" s="17">
        <f t="shared" si="212"/>
        <v>3.6837983058045762</v>
      </c>
      <c r="L790" s="17">
        <f t="shared" si="203"/>
        <v>0</v>
      </c>
      <c r="M790" s="17">
        <f t="shared" si="213"/>
        <v>39.734191671296294</v>
      </c>
      <c r="N790" s="17">
        <f t="shared" si="215"/>
        <v>0.37657388888888887</v>
      </c>
      <c r="O790" s="17">
        <f t="shared" si="216"/>
        <v>548.89840535793849</v>
      </c>
      <c r="P790" s="26">
        <f t="shared" si="204"/>
        <v>0.15247177926609404</v>
      </c>
      <c r="Q790" s="17">
        <f t="shared" si="217"/>
        <v>-61.418010853716375</v>
      </c>
      <c r="R790" s="17">
        <f t="shared" si="205"/>
        <v>1.706055857047677E-2</v>
      </c>
      <c r="S790" s="17">
        <f t="shared" si="206"/>
        <v>0</v>
      </c>
      <c r="T790" s="17">
        <f t="shared" si="207"/>
        <v>0.13541122069561726</v>
      </c>
      <c r="U790">
        <f t="shared" si="218"/>
        <v>0</v>
      </c>
    </row>
    <row r="791" spans="1:21" x14ac:dyDescent="0.25">
      <c r="A791" s="4" t="s">
        <v>9</v>
      </c>
      <c r="B791" s="4">
        <v>780</v>
      </c>
      <c r="C791" s="4">
        <v>191</v>
      </c>
      <c r="D791" s="11">
        <v>61.1</v>
      </c>
      <c r="E791" s="23">
        <f t="shared" si="208"/>
        <v>16.972222222222221</v>
      </c>
      <c r="F791" s="17">
        <f t="shared" si="214"/>
        <v>0.2129629629629631</v>
      </c>
      <c r="G791" s="17">
        <f t="shared" si="209"/>
        <v>81.132231316396371</v>
      </c>
      <c r="H791" s="17">
        <f t="shared" si="210"/>
        <v>64.049764778099998</v>
      </c>
      <c r="I791" s="17">
        <f t="shared" si="202"/>
        <v>61.333972222222258</v>
      </c>
      <c r="J791" s="17">
        <f t="shared" si="211"/>
        <v>206.51596831671861</v>
      </c>
      <c r="K791" s="17">
        <f t="shared" si="212"/>
        <v>3.5050349067087518</v>
      </c>
      <c r="L791" s="17">
        <f t="shared" si="203"/>
        <v>0</v>
      </c>
      <c r="M791" s="17">
        <f t="shared" si="213"/>
        <v>41.480543195601854</v>
      </c>
      <c r="N791" s="17">
        <f t="shared" si="215"/>
        <v>0.38476027777777777</v>
      </c>
      <c r="O791" s="17">
        <f t="shared" si="216"/>
        <v>552.4034402646472</v>
      </c>
      <c r="P791" s="26">
        <f t="shared" si="204"/>
        <v>0.15344540007351312</v>
      </c>
      <c r="Q791" s="17">
        <f t="shared" si="217"/>
        <v>-61.418010853716375</v>
      </c>
      <c r="R791" s="17">
        <f t="shared" si="205"/>
        <v>1.706055857047677E-2</v>
      </c>
      <c r="S791" s="17">
        <f t="shared" si="206"/>
        <v>0</v>
      </c>
      <c r="T791" s="17">
        <f t="shared" si="207"/>
        <v>0.13638484150303634</v>
      </c>
      <c r="U791">
        <f t="shared" si="218"/>
        <v>0</v>
      </c>
    </row>
    <row r="792" spans="1:21" x14ac:dyDescent="0.25">
      <c r="A792" s="4" t="s">
        <v>9</v>
      </c>
      <c r="B792" s="4">
        <v>781</v>
      </c>
      <c r="C792" s="4">
        <v>192</v>
      </c>
      <c r="D792" s="11">
        <v>62.1</v>
      </c>
      <c r="E792" s="23">
        <f t="shared" si="208"/>
        <v>17.25</v>
      </c>
      <c r="F792" s="17">
        <f t="shared" si="214"/>
        <v>0.15740740740740713</v>
      </c>
      <c r="G792" s="17">
        <f t="shared" si="209"/>
        <v>83.809683401379544</v>
      </c>
      <c r="H792" s="17">
        <f t="shared" si="210"/>
        <v>64.049764778099998</v>
      </c>
      <c r="I792" s="17">
        <f t="shared" si="202"/>
        <v>45.333805555555472</v>
      </c>
      <c r="J792" s="17">
        <f t="shared" si="211"/>
        <v>193.19325373503503</v>
      </c>
      <c r="K792" s="17">
        <f t="shared" si="212"/>
        <v>3.3325836269293543</v>
      </c>
      <c r="L792" s="17">
        <f t="shared" si="203"/>
        <v>0</v>
      </c>
      <c r="M792" s="17">
        <f t="shared" si="213"/>
        <v>42.849446343749996</v>
      </c>
      <c r="N792" s="17">
        <f t="shared" si="215"/>
        <v>0.3910575</v>
      </c>
      <c r="O792" s="17">
        <f t="shared" si="216"/>
        <v>555.73602389157656</v>
      </c>
      <c r="P792" s="26">
        <f t="shared" si="204"/>
        <v>0.15437111774766016</v>
      </c>
      <c r="Q792" s="17">
        <f t="shared" si="217"/>
        <v>-61.418010853716375</v>
      </c>
      <c r="R792" s="17">
        <f t="shared" si="205"/>
        <v>1.706055857047677E-2</v>
      </c>
      <c r="S792" s="17">
        <f t="shared" si="206"/>
        <v>0</v>
      </c>
      <c r="T792" s="17">
        <f t="shared" si="207"/>
        <v>0.13731055917718338</v>
      </c>
      <c r="U792">
        <f t="shared" si="218"/>
        <v>0</v>
      </c>
    </row>
    <row r="793" spans="1:21" x14ac:dyDescent="0.25">
      <c r="A793" s="4" t="s">
        <v>9</v>
      </c>
      <c r="B793" s="4">
        <v>782</v>
      </c>
      <c r="C793" s="4">
        <v>193</v>
      </c>
      <c r="D793" s="11">
        <v>62.8</v>
      </c>
      <c r="E793" s="23">
        <f t="shared" si="208"/>
        <v>17.444444444444443</v>
      </c>
      <c r="F793" s="17">
        <f t="shared" si="214"/>
        <v>0.11111111111111072</v>
      </c>
      <c r="G793" s="17">
        <f t="shared" si="209"/>
        <v>85.709761613961348</v>
      </c>
      <c r="H793" s="17">
        <f t="shared" si="210"/>
        <v>64.049764778099998</v>
      </c>
      <c r="I793" s="17">
        <f t="shared" si="202"/>
        <v>32.000333333333217</v>
      </c>
      <c r="J793" s="17">
        <f t="shared" si="211"/>
        <v>181.75985972539456</v>
      </c>
      <c r="K793" s="17">
        <f t="shared" si="212"/>
        <v>3.1706997752096604</v>
      </c>
      <c r="L793" s="17">
        <f t="shared" si="203"/>
        <v>0</v>
      </c>
      <c r="M793" s="17">
        <f t="shared" si="213"/>
        <v>43.820900907407399</v>
      </c>
      <c r="N793" s="17">
        <f t="shared" si="215"/>
        <v>0.39546555555555551</v>
      </c>
      <c r="O793" s="17">
        <f t="shared" si="216"/>
        <v>558.90672366678621</v>
      </c>
      <c r="P793" s="26">
        <f t="shared" si="204"/>
        <v>0.1552518676852184</v>
      </c>
      <c r="Q793" s="17">
        <f t="shared" si="217"/>
        <v>-61.418010853716375</v>
      </c>
      <c r="R793" s="17">
        <f t="shared" si="205"/>
        <v>1.706055857047677E-2</v>
      </c>
      <c r="S793" s="17">
        <f t="shared" si="206"/>
        <v>0</v>
      </c>
      <c r="T793" s="17">
        <f t="shared" si="207"/>
        <v>0.13819130911474162</v>
      </c>
      <c r="U793">
        <f t="shared" si="218"/>
        <v>0</v>
      </c>
    </row>
    <row r="794" spans="1:21" x14ac:dyDescent="0.25">
      <c r="A794" s="4" t="s">
        <v>9</v>
      </c>
      <c r="B794" s="4">
        <v>783</v>
      </c>
      <c r="C794" s="4">
        <v>194</v>
      </c>
      <c r="D794" s="11">
        <v>63.3</v>
      </c>
      <c r="E794" s="23">
        <f t="shared" si="208"/>
        <v>17.583333333333332</v>
      </c>
      <c r="F794" s="17">
        <f t="shared" si="214"/>
        <v>7.4074074074075E-2</v>
      </c>
      <c r="G794" s="17">
        <f t="shared" si="209"/>
        <v>87.079999876608994</v>
      </c>
      <c r="H794" s="17">
        <f t="shared" si="210"/>
        <v>64.049764778099998</v>
      </c>
      <c r="I794" s="17">
        <f t="shared" si="202"/>
        <v>21.333555555555822</v>
      </c>
      <c r="J794" s="17">
        <f t="shared" si="211"/>
        <v>172.46332021026481</v>
      </c>
      <c r="K794" s="17">
        <f t="shared" si="212"/>
        <v>3.0324800470304893</v>
      </c>
      <c r="L794" s="17">
        <f t="shared" si="203"/>
        <v>0</v>
      </c>
      <c r="M794" s="17">
        <f t="shared" si="213"/>
        <v>44.521463760416665</v>
      </c>
      <c r="N794" s="17">
        <f t="shared" si="215"/>
        <v>0.3986141666666666</v>
      </c>
      <c r="O794" s="17">
        <f t="shared" si="216"/>
        <v>561.93920371381671</v>
      </c>
      <c r="P794" s="26">
        <f t="shared" si="204"/>
        <v>0.15609422325383798</v>
      </c>
      <c r="Q794" s="17">
        <f t="shared" si="217"/>
        <v>-61.418010853716375</v>
      </c>
      <c r="R794" s="17">
        <f t="shared" si="205"/>
        <v>1.706055857047677E-2</v>
      </c>
      <c r="S794" s="17">
        <f t="shared" si="206"/>
        <v>0</v>
      </c>
      <c r="T794" s="17">
        <f t="shared" si="207"/>
        <v>0.1390336646833612</v>
      </c>
      <c r="U794">
        <f t="shared" si="218"/>
        <v>0</v>
      </c>
    </row>
    <row r="795" spans="1:21" x14ac:dyDescent="0.25">
      <c r="A795" s="4" t="s">
        <v>9</v>
      </c>
      <c r="B795" s="4">
        <v>784</v>
      </c>
      <c r="C795" s="4">
        <v>195</v>
      </c>
      <c r="D795" s="11">
        <v>63.6</v>
      </c>
      <c r="E795" s="23">
        <f t="shared" si="208"/>
        <v>17.666666666666668</v>
      </c>
      <c r="F795" s="17">
        <f t="shared" si="214"/>
        <v>6.4814814814815477E-2</v>
      </c>
      <c r="G795" s="17">
        <f t="shared" si="209"/>
        <v>87.907358649947554</v>
      </c>
      <c r="H795" s="17">
        <f t="shared" si="210"/>
        <v>64.049764778099998</v>
      </c>
      <c r="I795" s="17">
        <f t="shared" si="202"/>
        <v>18.666861111111302</v>
      </c>
      <c r="J795" s="17">
        <f t="shared" si="211"/>
        <v>170.62398453915887</v>
      </c>
      <c r="K795" s="17">
        <f t="shared" si="212"/>
        <v>3.0143570601918066</v>
      </c>
      <c r="L795" s="17">
        <f t="shared" si="203"/>
        <v>0</v>
      </c>
      <c r="M795" s="17">
        <f t="shared" si="213"/>
        <v>44.944468166666667</v>
      </c>
      <c r="N795" s="17">
        <f t="shared" si="215"/>
        <v>0.40050333333333332</v>
      </c>
      <c r="O795" s="17">
        <f t="shared" si="216"/>
        <v>564.95356077400857</v>
      </c>
      <c r="P795" s="26">
        <f t="shared" si="204"/>
        <v>0.15693154465944684</v>
      </c>
      <c r="Q795" s="17">
        <f t="shared" si="217"/>
        <v>-61.418010853716375</v>
      </c>
      <c r="R795" s="17">
        <f t="shared" si="205"/>
        <v>1.706055857047677E-2</v>
      </c>
      <c r="S795" s="17">
        <f t="shared" si="206"/>
        <v>0</v>
      </c>
      <c r="T795" s="17">
        <f t="shared" si="207"/>
        <v>0.13987098608897006</v>
      </c>
      <c r="U795">
        <f t="shared" si="218"/>
        <v>0</v>
      </c>
    </row>
    <row r="796" spans="1:21" x14ac:dyDescent="0.25">
      <c r="A796" s="4" t="s">
        <v>9</v>
      </c>
      <c r="B796" s="4">
        <v>785</v>
      </c>
      <c r="C796" s="4">
        <v>196</v>
      </c>
      <c r="D796" s="11">
        <v>64</v>
      </c>
      <c r="E796" s="23">
        <f t="shared" si="208"/>
        <v>17.777777777777779</v>
      </c>
      <c r="F796" s="17">
        <f t="shared" si="214"/>
        <v>0.10185185185185119</v>
      </c>
      <c r="G796" s="17">
        <f t="shared" si="209"/>
        <v>89.016588799440584</v>
      </c>
      <c r="H796" s="17">
        <f t="shared" si="210"/>
        <v>64.049764778099998</v>
      </c>
      <c r="I796" s="17">
        <f t="shared" si="202"/>
        <v>29.333638888888697</v>
      </c>
      <c r="J796" s="17">
        <f t="shared" si="211"/>
        <v>182.39999246642927</v>
      </c>
      <c r="K796" s="17">
        <f t="shared" si="212"/>
        <v>3.2426665327365205</v>
      </c>
      <c r="L796" s="17">
        <f t="shared" si="203"/>
        <v>0</v>
      </c>
      <c r="M796" s="17">
        <f t="shared" si="213"/>
        <v>45.51158518518519</v>
      </c>
      <c r="N796" s="17">
        <f t="shared" si="215"/>
        <v>0.40302222222222223</v>
      </c>
      <c r="O796" s="17">
        <f t="shared" si="216"/>
        <v>568.19622730674507</v>
      </c>
      <c r="P796" s="26">
        <f t="shared" si="204"/>
        <v>0.15783228536298474</v>
      </c>
      <c r="Q796" s="17">
        <f t="shared" si="217"/>
        <v>-61.418010853716375</v>
      </c>
      <c r="R796" s="17">
        <f t="shared" si="205"/>
        <v>1.706055857047677E-2</v>
      </c>
      <c r="S796" s="17">
        <f t="shared" si="206"/>
        <v>0</v>
      </c>
      <c r="T796" s="17">
        <f t="shared" si="207"/>
        <v>0.14077172679250796</v>
      </c>
      <c r="U796">
        <f t="shared" si="218"/>
        <v>0</v>
      </c>
    </row>
    <row r="797" spans="1:21" x14ac:dyDescent="0.25">
      <c r="A797" s="4" t="s">
        <v>9</v>
      </c>
      <c r="B797" s="4">
        <v>786</v>
      </c>
      <c r="C797" s="4">
        <v>197</v>
      </c>
      <c r="D797" s="11">
        <v>64.7</v>
      </c>
      <c r="E797" s="23">
        <f t="shared" si="208"/>
        <v>17.972222222222221</v>
      </c>
      <c r="F797" s="17">
        <f t="shared" si="214"/>
        <v>0.11111111111111072</v>
      </c>
      <c r="G797" s="17">
        <f t="shared" si="209"/>
        <v>90.974475636584501</v>
      </c>
      <c r="H797" s="17">
        <f t="shared" si="210"/>
        <v>64.049764778099998</v>
      </c>
      <c r="I797" s="17">
        <f t="shared" si="202"/>
        <v>32.000333333333217</v>
      </c>
      <c r="J797" s="17">
        <f t="shared" si="211"/>
        <v>187.0245737480177</v>
      </c>
      <c r="K797" s="17">
        <f t="shared" si="212"/>
        <v>3.3612472004157627</v>
      </c>
      <c r="L797" s="17">
        <f t="shared" si="203"/>
        <v>0</v>
      </c>
      <c r="M797" s="17">
        <f t="shared" si="213"/>
        <v>46.512595612268512</v>
      </c>
      <c r="N797" s="17">
        <f t="shared" si="215"/>
        <v>0.40743027777777774</v>
      </c>
      <c r="O797" s="17">
        <f t="shared" si="216"/>
        <v>571.5574745071608</v>
      </c>
      <c r="P797" s="26">
        <f t="shared" si="204"/>
        <v>0.15876596514087801</v>
      </c>
      <c r="Q797" s="17">
        <f t="shared" si="217"/>
        <v>-61.418010853716375</v>
      </c>
      <c r="R797" s="17">
        <f t="shared" si="205"/>
        <v>1.706055857047677E-2</v>
      </c>
      <c r="S797" s="17">
        <f t="shared" si="206"/>
        <v>0</v>
      </c>
      <c r="T797" s="17">
        <f t="shared" si="207"/>
        <v>0.14170540657040123</v>
      </c>
      <c r="U797">
        <f t="shared" si="218"/>
        <v>0</v>
      </c>
    </row>
    <row r="798" spans="1:21" x14ac:dyDescent="0.25">
      <c r="A798" s="4" t="s">
        <v>9</v>
      </c>
      <c r="B798" s="4">
        <v>787</v>
      </c>
      <c r="C798" s="4">
        <v>198</v>
      </c>
      <c r="D798" s="11">
        <v>65.2</v>
      </c>
      <c r="E798" s="23">
        <f t="shared" si="208"/>
        <v>18.111111111111111</v>
      </c>
      <c r="F798" s="17">
        <f t="shared" si="214"/>
        <v>5.5555555555555948E-2</v>
      </c>
      <c r="G798" s="17">
        <f t="shared" si="209"/>
        <v>92.386005773919408</v>
      </c>
      <c r="H798" s="17">
        <f t="shared" si="210"/>
        <v>64.049764778099998</v>
      </c>
      <c r="I798" s="17">
        <f t="shared" si="202"/>
        <v>16.000166666666779</v>
      </c>
      <c r="J798" s="17">
        <f t="shared" si="211"/>
        <v>172.43593721868618</v>
      </c>
      <c r="K798" s="17">
        <f t="shared" si="212"/>
        <v>3.123006418516205</v>
      </c>
      <c r="L798" s="17">
        <f t="shared" si="203"/>
        <v>0</v>
      </c>
      <c r="M798" s="17">
        <f t="shared" si="213"/>
        <v>47.234269796296289</v>
      </c>
      <c r="N798" s="17">
        <f t="shared" si="215"/>
        <v>0.41057888888888888</v>
      </c>
      <c r="O798" s="17">
        <f t="shared" si="216"/>
        <v>574.68048092567699</v>
      </c>
      <c r="P798" s="26">
        <f t="shared" si="204"/>
        <v>0.15963346692379915</v>
      </c>
      <c r="Q798" s="17">
        <f t="shared" si="217"/>
        <v>-61.418010853716375</v>
      </c>
      <c r="R798" s="17">
        <f t="shared" si="205"/>
        <v>1.706055857047677E-2</v>
      </c>
      <c r="S798" s="17">
        <f t="shared" si="206"/>
        <v>0</v>
      </c>
      <c r="T798" s="17">
        <f t="shared" si="207"/>
        <v>0.14257290835332237</v>
      </c>
      <c r="U798">
        <f t="shared" si="218"/>
        <v>0</v>
      </c>
    </row>
    <row r="799" spans="1:21" x14ac:dyDescent="0.25">
      <c r="A799" s="4" t="s">
        <v>9</v>
      </c>
      <c r="B799" s="4">
        <v>788</v>
      </c>
      <c r="C799" s="4">
        <v>199</v>
      </c>
      <c r="D799" s="11">
        <v>65.3</v>
      </c>
      <c r="E799" s="23">
        <f t="shared" si="208"/>
        <v>18.138888888888889</v>
      </c>
      <c r="F799" s="17">
        <f t="shared" si="214"/>
        <v>9.2592592592595224E-3</v>
      </c>
      <c r="G799" s="17">
        <f t="shared" si="209"/>
        <v>92.669615755323875</v>
      </c>
      <c r="H799" s="17">
        <f t="shared" si="210"/>
        <v>64.049764778099998</v>
      </c>
      <c r="I799" s="17">
        <f t="shared" si="202"/>
        <v>2.66669444444452</v>
      </c>
      <c r="J799" s="17">
        <f t="shared" si="211"/>
        <v>159.38607497786839</v>
      </c>
      <c r="K799" s="17">
        <f t="shared" si="212"/>
        <v>2.8910863044596686</v>
      </c>
      <c r="L799" s="17">
        <f t="shared" si="203"/>
        <v>0</v>
      </c>
      <c r="M799" s="17">
        <f t="shared" si="213"/>
        <v>47.379271306712965</v>
      </c>
      <c r="N799" s="17">
        <f t="shared" si="215"/>
        <v>0.41120861111111112</v>
      </c>
      <c r="O799" s="17">
        <f t="shared" si="216"/>
        <v>577.57156723013668</v>
      </c>
      <c r="P799" s="26">
        <f t="shared" si="204"/>
        <v>0.16043654645281574</v>
      </c>
      <c r="Q799" s="17">
        <f t="shared" si="217"/>
        <v>-61.418010853716375</v>
      </c>
      <c r="R799" s="17">
        <f t="shared" si="205"/>
        <v>1.706055857047677E-2</v>
      </c>
      <c r="S799" s="17">
        <f t="shared" si="206"/>
        <v>0</v>
      </c>
      <c r="T799" s="17">
        <f t="shared" si="207"/>
        <v>0.14337598788233896</v>
      </c>
      <c r="U799">
        <f t="shared" si="218"/>
        <v>0</v>
      </c>
    </row>
    <row r="800" spans="1:21" x14ac:dyDescent="0.25">
      <c r="A800" s="4" t="s">
        <v>9</v>
      </c>
      <c r="B800" s="4">
        <v>789</v>
      </c>
      <c r="C800" s="4">
        <v>200</v>
      </c>
      <c r="D800" s="11">
        <v>65.3</v>
      </c>
      <c r="E800" s="23">
        <f t="shared" si="208"/>
        <v>18.138888888888889</v>
      </c>
      <c r="F800" s="17">
        <f t="shared" si="214"/>
        <v>9.2592592592595224E-3</v>
      </c>
      <c r="G800" s="17">
        <f t="shared" si="209"/>
        <v>92.669615755323875</v>
      </c>
      <c r="H800" s="17">
        <f t="shared" si="210"/>
        <v>64.049764778099998</v>
      </c>
      <c r="I800" s="17">
        <f t="shared" si="202"/>
        <v>2.66669444444452</v>
      </c>
      <c r="J800" s="17">
        <f t="shared" si="211"/>
        <v>159.38607497786839</v>
      </c>
      <c r="K800" s="17">
        <f t="shared" si="212"/>
        <v>2.8910863044596686</v>
      </c>
      <c r="L800" s="17">
        <f t="shared" si="203"/>
        <v>0</v>
      </c>
      <c r="M800" s="17">
        <f t="shared" si="213"/>
        <v>47.379271306712965</v>
      </c>
      <c r="N800" s="17">
        <f t="shared" si="215"/>
        <v>0.41120861111111112</v>
      </c>
      <c r="O800" s="17">
        <f t="shared" si="216"/>
        <v>580.46265353459637</v>
      </c>
      <c r="P800" s="26">
        <f t="shared" si="204"/>
        <v>0.16123962598183234</v>
      </c>
      <c r="Q800" s="17">
        <f t="shared" si="217"/>
        <v>-61.418010853716375</v>
      </c>
      <c r="R800" s="17">
        <f t="shared" si="205"/>
        <v>1.706055857047677E-2</v>
      </c>
      <c r="S800" s="17">
        <f t="shared" si="206"/>
        <v>0</v>
      </c>
      <c r="T800" s="17">
        <f t="shared" si="207"/>
        <v>0.14417906741135555</v>
      </c>
      <c r="U800">
        <f t="shared" si="218"/>
        <v>0</v>
      </c>
    </row>
    <row r="801" spans="1:21" x14ac:dyDescent="0.25">
      <c r="A801" s="4" t="s">
        <v>9</v>
      </c>
      <c r="B801" s="4">
        <v>790</v>
      </c>
      <c r="C801" s="4">
        <v>201</v>
      </c>
      <c r="D801" s="11">
        <v>65.400000000000006</v>
      </c>
      <c r="E801" s="23">
        <f t="shared" si="208"/>
        <v>18.166666666666668</v>
      </c>
      <c r="F801" s="17">
        <f t="shared" si="214"/>
        <v>3.7037037037036903E-2</v>
      </c>
      <c r="G801" s="17">
        <f t="shared" si="209"/>
        <v>92.953660388040845</v>
      </c>
      <c r="H801" s="17">
        <f t="shared" si="210"/>
        <v>64.049764778099998</v>
      </c>
      <c r="I801" s="17">
        <f t="shared" si="202"/>
        <v>10.666777777777739</v>
      </c>
      <c r="J801" s="17">
        <f t="shared" si="211"/>
        <v>167.67020294391858</v>
      </c>
      <c r="K801" s="17">
        <f t="shared" si="212"/>
        <v>3.0460086868145213</v>
      </c>
      <c r="L801" s="17">
        <f t="shared" si="203"/>
        <v>0</v>
      </c>
      <c r="M801" s="17">
        <f t="shared" si="213"/>
        <v>47.524495041666668</v>
      </c>
      <c r="N801" s="17">
        <f t="shared" si="215"/>
        <v>0.41183833333333336</v>
      </c>
      <c r="O801" s="17">
        <f t="shared" si="216"/>
        <v>583.50866222141087</v>
      </c>
      <c r="P801" s="26">
        <f t="shared" si="204"/>
        <v>0.16208573950594746</v>
      </c>
      <c r="Q801" s="17">
        <f t="shared" si="217"/>
        <v>-61.418010853716375</v>
      </c>
      <c r="R801" s="17">
        <f t="shared" si="205"/>
        <v>1.706055857047677E-2</v>
      </c>
      <c r="S801" s="17">
        <f t="shared" si="206"/>
        <v>0</v>
      </c>
      <c r="T801" s="17">
        <f t="shared" si="207"/>
        <v>0.14502518093547068</v>
      </c>
      <c r="U801">
        <f t="shared" si="218"/>
        <v>0</v>
      </c>
    </row>
    <row r="802" spans="1:21" x14ac:dyDescent="0.25">
      <c r="A802" s="4" t="s">
        <v>9</v>
      </c>
      <c r="B802" s="4">
        <v>791</v>
      </c>
      <c r="C802" s="4">
        <v>202</v>
      </c>
      <c r="D802" s="11">
        <v>65.7</v>
      </c>
      <c r="E802" s="23">
        <f t="shared" si="208"/>
        <v>18.25</v>
      </c>
      <c r="F802" s="17">
        <f t="shared" si="214"/>
        <v>5.5555555555554768E-2</v>
      </c>
      <c r="G802" s="17">
        <f t="shared" si="209"/>
        <v>93.808402194066716</v>
      </c>
      <c r="H802" s="17">
        <f t="shared" si="210"/>
        <v>64.049764778099998</v>
      </c>
      <c r="I802" s="17">
        <f t="shared" si="202"/>
        <v>16.000166666666438</v>
      </c>
      <c r="J802" s="17">
        <f t="shared" si="211"/>
        <v>173.85833363883316</v>
      </c>
      <c r="K802" s="17">
        <f t="shared" si="212"/>
        <v>3.1729145889087054</v>
      </c>
      <c r="L802" s="17">
        <f t="shared" si="203"/>
        <v>0</v>
      </c>
      <c r="M802" s="17">
        <f t="shared" si="213"/>
        <v>47.961499593749998</v>
      </c>
      <c r="N802" s="17">
        <f t="shared" si="215"/>
        <v>0.41372749999999997</v>
      </c>
      <c r="O802" s="17">
        <f t="shared" si="216"/>
        <v>586.6815768103196</v>
      </c>
      <c r="P802" s="26">
        <f t="shared" si="204"/>
        <v>0.16296710466953321</v>
      </c>
      <c r="Q802" s="17">
        <f t="shared" si="217"/>
        <v>-61.418010853716375</v>
      </c>
      <c r="R802" s="17">
        <f t="shared" si="205"/>
        <v>1.706055857047677E-2</v>
      </c>
      <c r="S802" s="17">
        <f t="shared" si="206"/>
        <v>0</v>
      </c>
      <c r="T802" s="17">
        <f t="shared" si="207"/>
        <v>0.14590654609905643</v>
      </c>
      <c r="U802">
        <f t="shared" si="218"/>
        <v>0</v>
      </c>
    </row>
    <row r="803" spans="1:21" x14ac:dyDescent="0.25">
      <c r="A803" s="4" t="s">
        <v>9</v>
      </c>
      <c r="B803" s="4">
        <v>792</v>
      </c>
      <c r="C803" s="4">
        <v>203</v>
      </c>
      <c r="D803" s="11">
        <v>66</v>
      </c>
      <c r="E803" s="23">
        <f t="shared" si="208"/>
        <v>18.333333333333332</v>
      </c>
      <c r="F803" s="17">
        <f t="shared" si="214"/>
        <v>-9.2592592592595224E-3</v>
      </c>
      <c r="G803" s="17">
        <f t="shared" si="209"/>
        <v>94.667055861905055</v>
      </c>
      <c r="H803" s="17">
        <f t="shared" si="210"/>
        <v>64.049764778099998</v>
      </c>
      <c r="I803" s="17">
        <f t="shared" si="202"/>
        <v>-2.66669444444452</v>
      </c>
      <c r="J803" s="17">
        <f t="shared" si="211"/>
        <v>156.05012619556052</v>
      </c>
      <c r="K803" s="17">
        <f t="shared" si="212"/>
        <v>2.8609189802519426</v>
      </c>
      <c r="L803" s="17">
        <f t="shared" si="203"/>
        <v>0</v>
      </c>
      <c r="M803" s="17">
        <f t="shared" si="213"/>
        <v>48.400504166666657</v>
      </c>
      <c r="N803" s="17">
        <f t="shared" si="215"/>
        <v>0.41561666666666663</v>
      </c>
      <c r="O803" s="17">
        <f t="shared" si="216"/>
        <v>589.54249579057159</v>
      </c>
      <c r="P803" s="26">
        <f t="shared" si="204"/>
        <v>0.16376180438626989</v>
      </c>
      <c r="Q803" s="17">
        <f t="shared" si="217"/>
        <v>-61.418010853716375</v>
      </c>
      <c r="R803" s="17">
        <f t="shared" si="205"/>
        <v>1.706055857047677E-2</v>
      </c>
      <c r="S803" s="17">
        <f t="shared" si="206"/>
        <v>0</v>
      </c>
      <c r="T803" s="17">
        <f t="shared" si="207"/>
        <v>0.14670124581579311</v>
      </c>
      <c r="U803">
        <f t="shared" si="218"/>
        <v>0</v>
      </c>
    </row>
    <row r="804" spans="1:21" x14ac:dyDescent="0.25">
      <c r="A804" s="4" t="s">
        <v>9</v>
      </c>
      <c r="B804" s="4">
        <v>793</v>
      </c>
      <c r="C804" s="4">
        <v>204</v>
      </c>
      <c r="D804" s="11">
        <v>65.599999999999994</v>
      </c>
      <c r="E804" s="23">
        <f t="shared" si="208"/>
        <v>18.222222222222221</v>
      </c>
      <c r="F804" s="17">
        <f t="shared" si="214"/>
        <v>-0.23148148148148096</v>
      </c>
      <c r="G804" s="17">
        <f t="shared" si="209"/>
        <v>93.523053607412251</v>
      </c>
      <c r="H804" s="17">
        <f t="shared" si="210"/>
        <v>64.049764778099998</v>
      </c>
      <c r="I804" s="17">
        <f t="shared" si="202"/>
        <v>-66.667361111110949</v>
      </c>
      <c r="J804" s="17">
        <f t="shared" si="211"/>
        <v>90.9054572744013</v>
      </c>
      <c r="K804" s="17">
        <f t="shared" si="212"/>
        <v>1.6564994436668681</v>
      </c>
      <c r="L804" s="17">
        <f t="shared" si="203"/>
        <v>0</v>
      </c>
      <c r="M804" s="17">
        <f t="shared" si="213"/>
        <v>47.815609185185181</v>
      </c>
      <c r="N804" s="17">
        <f t="shared" si="215"/>
        <v>0.41309777777777773</v>
      </c>
      <c r="O804" s="17">
        <f t="shared" si="216"/>
        <v>591.19899523423851</v>
      </c>
      <c r="P804" s="26">
        <f t="shared" si="204"/>
        <v>0.1642219431206218</v>
      </c>
      <c r="Q804" s="17">
        <f t="shared" si="217"/>
        <v>-61.418010853716375</v>
      </c>
      <c r="R804" s="17">
        <f t="shared" si="205"/>
        <v>1.706055857047677E-2</v>
      </c>
      <c r="S804" s="17">
        <f t="shared" si="206"/>
        <v>0</v>
      </c>
      <c r="T804" s="17">
        <f t="shared" si="207"/>
        <v>0.14716138455014502</v>
      </c>
      <c r="U804">
        <f t="shared" si="218"/>
        <v>0</v>
      </c>
    </row>
    <row r="805" spans="1:21" x14ac:dyDescent="0.25">
      <c r="A805" s="4" t="s">
        <v>9</v>
      </c>
      <c r="B805" s="4">
        <v>794</v>
      </c>
      <c r="C805" s="4">
        <v>205</v>
      </c>
      <c r="D805" s="11">
        <v>63.5</v>
      </c>
      <c r="E805" s="23">
        <f t="shared" si="208"/>
        <v>17.638888888888889</v>
      </c>
      <c r="F805" s="17">
        <f t="shared" si="214"/>
        <v>-0.54629629629629639</v>
      </c>
      <c r="G805" s="17">
        <f t="shared" si="209"/>
        <v>87.631137740855536</v>
      </c>
      <c r="H805" s="17">
        <f t="shared" si="210"/>
        <v>64.049764778099998</v>
      </c>
      <c r="I805" s="17">
        <f t="shared" si="202"/>
        <v>-157.33497222222223</v>
      </c>
      <c r="J805" s="17">
        <f t="shared" si="211"/>
        <v>-5.654069703266714</v>
      </c>
      <c r="K805" s="17">
        <f t="shared" si="212"/>
        <v>-9.9731507265954533E-2</v>
      </c>
      <c r="L805" s="17">
        <f t="shared" si="203"/>
        <v>-9.9731507265954533E-2</v>
      </c>
      <c r="M805" s="17">
        <f t="shared" si="213"/>
        <v>44.803244473379628</v>
      </c>
      <c r="N805" s="17">
        <f t="shared" si="215"/>
        <v>0.39987361111111108</v>
      </c>
      <c r="O805" s="17">
        <f t="shared" si="216"/>
        <v>591.19899523423851</v>
      </c>
      <c r="P805" s="26">
        <f t="shared" si="204"/>
        <v>0.1642219431206218</v>
      </c>
      <c r="Q805" s="17">
        <f t="shared" si="217"/>
        <v>-61.517742360982332</v>
      </c>
      <c r="R805" s="17">
        <f t="shared" si="205"/>
        <v>1.7088261766939537E-2</v>
      </c>
      <c r="S805" s="17">
        <f t="shared" si="206"/>
        <v>44.803244473379628</v>
      </c>
      <c r="T805" s="17">
        <f t="shared" si="207"/>
        <v>0.14713368135368227</v>
      </c>
      <c r="U805">
        <f t="shared" si="218"/>
        <v>9.9731507265954533E-2</v>
      </c>
    </row>
    <row r="806" spans="1:21" x14ac:dyDescent="0.25">
      <c r="A806" s="4" t="s">
        <v>9</v>
      </c>
      <c r="B806" s="4">
        <v>795</v>
      </c>
      <c r="C806" s="4">
        <v>206</v>
      </c>
      <c r="D806" s="11">
        <v>59.7</v>
      </c>
      <c r="E806" s="23">
        <f t="shared" si="208"/>
        <v>16.583333333333332</v>
      </c>
      <c r="F806" s="17">
        <f t="shared" si="214"/>
        <v>-0.8240740740740744</v>
      </c>
      <c r="G806" s="17">
        <f t="shared" si="209"/>
        <v>77.456819817919467</v>
      </c>
      <c r="H806" s="17">
        <f t="shared" si="210"/>
        <v>64.049764778099998</v>
      </c>
      <c r="I806" s="17">
        <f t="shared" si="202"/>
        <v>-237.33580555555565</v>
      </c>
      <c r="J806" s="17">
        <f t="shared" si="211"/>
        <v>-95.829220959536173</v>
      </c>
      <c r="K806" s="17">
        <f t="shared" si="212"/>
        <v>-1.5891679142456414</v>
      </c>
      <c r="L806" s="17">
        <f t="shared" si="203"/>
        <v>-1.688899421511596</v>
      </c>
      <c r="M806" s="17">
        <f t="shared" si="213"/>
        <v>39.601412510416658</v>
      </c>
      <c r="N806" s="17">
        <f t="shared" si="215"/>
        <v>0.37594416666666663</v>
      </c>
      <c r="O806" s="17">
        <f t="shared" si="216"/>
        <v>591.19899523423851</v>
      </c>
      <c r="P806" s="26">
        <f t="shared" si="204"/>
        <v>0.1642219431206218</v>
      </c>
      <c r="Q806" s="17">
        <f t="shared" si="217"/>
        <v>-63.106910275227975</v>
      </c>
      <c r="R806" s="17">
        <f t="shared" si="205"/>
        <v>1.7529697298674436E-2</v>
      </c>
      <c r="S806" s="17">
        <f t="shared" si="206"/>
        <v>84.404656983796286</v>
      </c>
      <c r="T806" s="17">
        <f t="shared" si="207"/>
        <v>0.14669224582194737</v>
      </c>
      <c r="U806">
        <f t="shared" si="218"/>
        <v>1.4894364069796868</v>
      </c>
    </row>
    <row r="807" spans="1:21" x14ac:dyDescent="0.25">
      <c r="A807" s="4" t="s">
        <v>9</v>
      </c>
      <c r="B807" s="4">
        <v>796</v>
      </c>
      <c r="C807" s="4">
        <v>207</v>
      </c>
      <c r="D807" s="11">
        <v>54.6</v>
      </c>
      <c r="E807" s="23">
        <f t="shared" si="208"/>
        <v>15.166666666666666</v>
      </c>
      <c r="F807" s="17">
        <f t="shared" si="214"/>
        <v>-0.96296296296296247</v>
      </c>
      <c r="G807" s="17">
        <f t="shared" si="209"/>
        <v>64.788255338217837</v>
      </c>
      <c r="H807" s="17">
        <f t="shared" si="210"/>
        <v>64.049764778099998</v>
      </c>
      <c r="I807" s="17">
        <f t="shared" si="202"/>
        <v>-277.33622222222209</v>
      </c>
      <c r="J807" s="17">
        <f t="shared" si="211"/>
        <v>-148.49820210590426</v>
      </c>
      <c r="K807" s="17">
        <f t="shared" si="212"/>
        <v>-2.2522227319395478</v>
      </c>
      <c r="L807" s="17">
        <f t="shared" si="203"/>
        <v>-3.9411221534511438</v>
      </c>
      <c r="M807" s="17">
        <f t="shared" si="213"/>
        <v>33.124345041666665</v>
      </c>
      <c r="N807" s="17">
        <f t="shared" si="215"/>
        <v>0.34382833333333329</v>
      </c>
      <c r="O807" s="17">
        <f t="shared" si="216"/>
        <v>591.19899523423851</v>
      </c>
      <c r="P807" s="26">
        <f t="shared" si="204"/>
        <v>0.1642219431206218</v>
      </c>
      <c r="Q807" s="17">
        <f t="shared" si="217"/>
        <v>-65.359133007167529</v>
      </c>
      <c r="R807" s="17">
        <f t="shared" si="205"/>
        <v>1.8155314724213202E-2</v>
      </c>
      <c r="S807" s="17">
        <f t="shared" si="206"/>
        <v>117.52900202546294</v>
      </c>
      <c r="T807" s="17">
        <f t="shared" si="207"/>
        <v>0.1460666283964086</v>
      </c>
      <c r="U807">
        <f t="shared" si="218"/>
        <v>0.76278632495986098</v>
      </c>
    </row>
    <row r="808" spans="1:21" x14ac:dyDescent="0.25">
      <c r="A808" s="4" t="s">
        <v>9</v>
      </c>
      <c r="B808" s="4">
        <v>797</v>
      </c>
      <c r="C808" s="4">
        <v>208</v>
      </c>
      <c r="D808" s="11">
        <v>49.3</v>
      </c>
      <c r="E808" s="23">
        <f t="shared" si="208"/>
        <v>13.694444444444445</v>
      </c>
      <c r="F808" s="17">
        <f t="shared" si="214"/>
        <v>-0.89814814814814825</v>
      </c>
      <c r="G808" s="17">
        <f t="shared" si="209"/>
        <v>52.820783425574298</v>
      </c>
      <c r="H808" s="17">
        <f t="shared" si="210"/>
        <v>64.049764778099998</v>
      </c>
      <c r="I808" s="17">
        <f t="shared" si="202"/>
        <v>-258.66936111111113</v>
      </c>
      <c r="J808" s="17">
        <f t="shared" si="211"/>
        <v>-141.79881290743683</v>
      </c>
      <c r="K808" s="17">
        <f t="shared" si="212"/>
        <v>-1.9418559656490655</v>
      </c>
      <c r="L808" s="17">
        <f t="shared" si="203"/>
        <v>-5.8829781191002093</v>
      </c>
      <c r="M808" s="17">
        <f t="shared" si="213"/>
        <v>27.005725751157406</v>
      </c>
      <c r="N808" s="17">
        <f t="shared" si="215"/>
        <v>0.31045305555555552</v>
      </c>
      <c r="O808" s="17">
        <f t="shared" si="216"/>
        <v>591.19899523423851</v>
      </c>
      <c r="P808" s="26">
        <f t="shared" si="204"/>
        <v>0.1642219431206218</v>
      </c>
      <c r="Q808" s="17">
        <f t="shared" si="217"/>
        <v>-67.300988972816597</v>
      </c>
      <c r="R808" s="17">
        <f t="shared" si="205"/>
        <v>1.8694719159115723E-2</v>
      </c>
      <c r="S808" s="17">
        <f t="shared" si="206"/>
        <v>144.53472777662034</v>
      </c>
      <c r="T808" s="17">
        <f t="shared" si="207"/>
        <v>0.14552722396150608</v>
      </c>
      <c r="U808">
        <f t="shared" si="218"/>
        <v>1.1790696406892045</v>
      </c>
    </row>
    <row r="809" spans="1:21" x14ac:dyDescent="0.25">
      <c r="A809" s="4" t="s">
        <v>9</v>
      </c>
      <c r="B809" s="4">
        <v>798</v>
      </c>
      <c r="C809" s="4">
        <v>209</v>
      </c>
      <c r="D809" s="11">
        <v>44.9</v>
      </c>
      <c r="E809" s="23">
        <f t="shared" si="208"/>
        <v>12.472222222222221</v>
      </c>
      <c r="F809" s="17">
        <f t="shared" si="214"/>
        <v>-0.64814814814814825</v>
      </c>
      <c r="G809" s="17">
        <f t="shared" si="209"/>
        <v>43.813069625380898</v>
      </c>
      <c r="H809" s="17">
        <f t="shared" si="210"/>
        <v>64.049764778099998</v>
      </c>
      <c r="I809" s="17">
        <f t="shared" si="202"/>
        <v>-186.66861111111112</v>
      </c>
      <c r="J809" s="17">
        <f t="shared" si="211"/>
        <v>-78.80577670763023</v>
      </c>
      <c r="K809" s="17">
        <f t="shared" si="212"/>
        <v>-0.98288315949238814</v>
      </c>
      <c r="L809" s="17">
        <f t="shared" si="203"/>
        <v>-6.8658612785925976</v>
      </c>
      <c r="M809" s="17">
        <f t="shared" si="213"/>
        <v>22.400344445601846</v>
      </c>
      <c r="N809" s="17">
        <f t="shared" si="215"/>
        <v>0.28274527777777775</v>
      </c>
      <c r="O809" s="17">
        <f t="shared" si="216"/>
        <v>591.19899523423851</v>
      </c>
      <c r="P809" s="26">
        <f t="shared" si="204"/>
        <v>0.1642219431206218</v>
      </c>
      <c r="Q809" s="17">
        <f t="shared" si="217"/>
        <v>-68.283872132308986</v>
      </c>
      <c r="R809" s="17">
        <f t="shared" si="205"/>
        <v>1.8967742258974719E-2</v>
      </c>
      <c r="S809" s="17">
        <f t="shared" si="206"/>
        <v>166.93507222222217</v>
      </c>
      <c r="T809" s="17">
        <f t="shared" si="207"/>
        <v>0.14525420086164709</v>
      </c>
      <c r="U809">
        <f t="shared" si="218"/>
        <v>0.19618648119681636</v>
      </c>
    </row>
    <row r="810" spans="1:21" x14ac:dyDescent="0.25">
      <c r="A810" s="4" t="s">
        <v>9</v>
      </c>
      <c r="B810" s="4">
        <v>799</v>
      </c>
      <c r="C810" s="4">
        <v>210</v>
      </c>
      <c r="D810" s="11">
        <v>42.3</v>
      </c>
      <c r="E810" s="23">
        <f t="shared" si="208"/>
        <v>11.75</v>
      </c>
      <c r="F810" s="17">
        <f t="shared" si="214"/>
        <v>-0.32407407407407379</v>
      </c>
      <c r="G810" s="17">
        <f t="shared" si="209"/>
        <v>38.885862346911871</v>
      </c>
      <c r="H810" s="17">
        <f t="shared" si="210"/>
        <v>64.049764778099998</v>
      </c>
      <c r="I810" s="17">
        <f t="shared" si="202"/>
        <v>-93.334305555555474</v>
      </c>
      <c r="J810" s="17">
        <f t="shared" si="211"/>
        <v>9.6013215694564025</v>
      </c>
      <c r="K810" s="17">
        <f t="shared" si="212"/>
        <v>0.11281552844111273</v>
      </c>
      <c r="L810" s="17">
        <f t="shared" si="203"/>
        <v>0</v>
      </c>
      <c r="M810" s="17">
        <f t="shared" si="213"/>
        <v>19.88120709375</v>
      </c>
      <c r="N810" s="17">
        <f t="shared" si="215"/>
        <v>0.26637250000000001</v>
      </c>
      <c r="O810" s="17">
        <f t="shared" si="216"/>
        <v>591.31181076267967</v>
      </c>
      <c r="P810" s="26">
        <f t="shared" si="204"/>
        <v>0.16425328076741103</v>
      </c>
      <c r="Q810" s="17">
        <f t="shared" si="217"/>
        <v>-68.283872132308986</v>
      </c>
      <c r="R810" s="17">
        <f t="shared" si="205"/>
        <v>1.8967742258974719E-2</v>
      </c>
      <c r="S810" s="17">
        <f t="shared" si="206"/>
        <v>0</v>
      </c>
      <c r="T810" s="17">
        <f t="shared" si="207"/>
        <v>0.14528553850843631</v>
      </c>
      <c r="U810">
        <f t="shared" si="218"/>
        <v>0</v>
      </c>
    </row>
    <row r="811" spans="1:21" x14ac:dyDescent="0.25">
      <c r="A811" s="4" t="s">
        <v>9</v>
      </c>
      <c r="B811" s="4">
        <v>800</v>
      </c>
      <c r="C811" s="4">
        <v>211</v>
      </c>
      <c r="D811" s="11">
        <v>41.4</v>
      </c>
      <c r="E811" s="23">
        <f t="shared" si="208"/>
        <v>11.5</v>
      </c>
      <c r="F811" s="17">
        <f t="shared" si="214"/>
        <v>-9.2592592592592851E-2</v>
      </c>
      <c r="G811" s="17">
        <f t="shared" si="209"/>
        <v>37.248748178390912</v>
      </c>
      <c r="H811" s="17">
        <f t="shared" si="210"/>
        <v>64.049764778099998</v>
      </c>
      <c r="I811" s="17">
        <f t="shared" si="202"/>
        <v>-26.666944444444518</v>
      </c>
      <c r="J811" s="17">
        <f t="shared" si="211"/>
        <v>74.631568512046385</v>
      </c>
      <c r="K811" s="17">
        <f t="shared" si="212"/>
        <v>0.85826303788853342</v>
      </c>
      <c r="L811" s="17">
        <f t="shared" si="203"/>
        <v>0</v>
      </c>
      <c r="M811" s="17">
        <f t="shared" si="213"/>
        <v>19.044198375000001</v>
      </c>
      <c r="N811" s="17">
        <f t="shared" si="215"/>
        <v>0.26070499999999996</v>
      </c>
      <c r="O811" s="17">
        <f t="shared" si="216"/>
        <v>592.17007380056816</v>
      </c>
      <c r="P811" s="26">
        <f t="shared" si="204"/>
        <v>0.1644916871668245</v>
      </c>
      <c r="Q811" s="17">
        <f t="shared" si="217"/>
        <v>-68.283872132308986</v>
      </c>
      <c r="R811" s="17">
        <f t="shared" si="205"/>
        <v>1.8967742258974719E-2</v>
      </c>
      <c r="S811" s="17">
        <f t="shared" si="206"/>
        <v>0</v>
      </c>
      <c r="T811" s="17">
        <f t="shared" si="207"/>
        <v>0.14552394490784978</v>
      </c>
      <c r="U811">
        <f t="shared" si="218"/>
        <v>0</v>
      </c>
    </row>
    <row r="812" spans="1:21" x14ac:dyDescent="0.25">
      <c r="A812" s="4" t="s">
        <v>9</v>
      </c>
      <c r="B812" s="4">
        <v>801</v>
      </c>
      <c r="C812" s="4">
        <v>212</v>
      </c>
      <c r="D812" s="11">
        <v>41.3</v>
      </c>
      <c r="E812" s="23">
        <f t="shared" si="208"/>
        <v>11.472222222222221</v>
      </c>
      <c r="F812" s="17">
        <f t="shared" si="214"/>
        <v>6.4814814814814881E-2</v>
      </c>
      <c r="G812" s="17">
        <f t="shared" si="209"/>
        <v>37.069019860673286</v>
      </c>
      <c r="H812" s="17">
        <f t="shared" si="210"/>
        <v>64.049764778099998</v>
      </c>
      <c r="I812" s="17">
        <f t="shared" si="202"/>
        <v>18.666861111111128</v>
      </c>
      <c r="J812" s="17">
        <f t="shared" si="211"/>
        <v>119.78564574988442</v>
      </c>
      <c r="K812" s="17">
        <f t="shared" si="212"/>
        <v>1.3742075470750628</v>
      </c>
      <c r="L812" s="17">
        <f t="shared" si="203"/>
        <v>0</v>
      </c>
      <c r="M812" s="17">
        <f t="shared" si="213"/>
        <v>18.95230852893518</v>
      </c>
      <c r="N812" s="17">
        <f t="shared" si="215"/>
        <v>0.26007527777777772</v>
      </c>
      <c r="O812" s="17">
        <f t="shared" si="216"/>
        <v>593.54428134764328</v>
      </c>
      <c r="P812" s="26">
        <f t="shared" si="204"/>
        <v>0.16487341148545648</v>
      </c>
      <c r="Q812" s="17">
        <f t="shared" si="217"/>
        <v>-68.283872132308986</v>
      </c>
      <c r="R812" s="17">
        <f t="shared" si="205"/>
        <v>1.8967742258974719E-2</v>
      </c>
      <c r="S812" s="17">
        <f t="shared" si="206"/>
        <v>0</v>
      </c>
      <c r="T812" s="17">
        <f t="shared" si="207"/>
        <v>0.14590566922648177</v>
      </c>
      <c r="U812">
        <f t="shared" si="218"/>
        <v>0</v>
      </c>
    </row>
    <row r="813" spans="1:21" x14ac:dyDescent="0.25">
      <c r="A813" s="4" t="s">
        <v>9</v>
      </c>
      <c r="B813" s="4">
        <v>802</v>
      </c>
      <c r="C813" s="4">
        <v>213</v>
      </c>
      <c r="D813" s="11">
        <v>42.1</v>
      </c>
      <c r="E813" s="23">
        <f t="shared" si="208"/>
        <v>11.694444444444445</v>
      </c>
      <c r="F813" s="17">
        <f t="shared" si="214"/>
        <v>0.31481481481481488</v>
      </c>
      <c r="G813" s="17">
        <f t="shared" si="209"/>
        <v>38.519016639164178</v>
      </c>
      <c r="H813" s="17">
        <f t="shared" si="210"/>
        <v>64.049764778099998</v>
      </c>
      <c r="I813" s="17">
        <f t="shared" si="202"/>
        <v>90.667611111111128</v>
      </c>
      <c r="J813" s="17">
        <f t="shared" si="211"/>
        <v>193.23639252837529</v>
      </c>
      <c r="K813" s="17">
        <f t="shared" si="212"/>
        <v>2.2597922570679443</v>
      </c>
      <c r="L813" s="17">
        <f t="shared" si="203"/>
        <v>0</v>
      </c>
      <c r="M813" s="17">
        <f t="shared" si="213"/>
        <v>19.693649584490739</v>
      </c>
      <c r="N813" s="17">
        <f t="shared" si="215"/>
        <v>0.26511305555555553</v>
      </c>
      <c r="O813" s="17">
        <f t="shared" si="216"/>
        <v>595.80407360471122</v>
      </c>
      <c r="P813" s="26">
        <f t="shared" si="204"/>
        <v>0.16550113155686422</v>
      </c>
      <c r="Q813" s="17">
        <f t="shared" si="217"/>
        <v>-68.283872132308986</v>
      </c>
      <c r="R813" s="17">
        <f t="shared" si="205"/>
        <v>1.8967742258974719E-2</v>
      </c>
      <c r="S813" s="17">
        <f t="shared" si="206"/>
        <v>0</v>
      </c>
      <c r="T813" s="17">
        <f t="shared" si="207"/>
        <v>0.1465333892978895</v>
      </c>
      <c r="U813">
        <f t="shared" si="218"/>
        <v>0</v>
      </c>
    </row>
    <row r="814" spans="1:21" x14ac:dyDescent="0.25">
      <c r="A814" s="4" t="s">
        <v>9</v>
      </c>
      <c r="B814" s="4">
        <v>803</v>
      </c>
      <c r="C814" s="4">
        <v>214</v>
      </c>
      <c r="D814" s="11">
        <v>44.7</v>
      </c>
      <c r="E814" s="23">
        <f t="shared" si="208"/>
        <v>12.416666666666666</v>
      </c>
      <c r="F814" s="17">
        <f t="shared" si="214"/>
        <v>0.58333333333333337</v>
      </c>
      <c r="G814" s="17">
        <f t="shared" si="209"/>
        <v>43.423622049383347</v>
      </c>
      <c r="H814" s="17">
        <f t="shared" si="210"/>
        <v>64.049764778099998</v>
      </c>
      <c r="I814" s="17">
        <f t="shared" si="202"/>
        <v>168.00175000000002</v>
      </c>
      <c r="J814" s="17">
        <f t="shared" si="211"/>
        <v>275.47513682748337</v>
      </c>
      <c r="K814" s="17">
        <f t="shared" si="212"/>
        <v>3.420482948941252</v>
      </c>
      <c r="L814" s="17">
        <f t="shared" si="203"/>
        <v>0</v>
      </c>
      <c r="M814" s="17">
        <f t="shared" si="213"/>
        <v>22.201231260416662</v>
      </c>
      <c r="N814" s="17">
        <f t="shared" si="215"/>
        <v>0.28148583333333332</v>
      </c>
      <c r="O814" s="17">
        <f t="shared" si="216"/>
        <v>599.22455655365252</v>
      </c>
      <c r="P814" s="26">
        <f t="shared" si="204"/>
        <v>0.16645126570934793</v>
      </c>
      <c r="Q814" s="17">
        <f t="shared" si="217"/>
        <v>-68.283872132308986</v>
      </c>
      <c r="R814" s="17">
        <f t="shared" si="205"/>
        <v>1.8967742258974719E-2</v>
      </c>
      <c r="S814" s="17">
        <f t="shared" si="206"/>
        <v>0</v>
      </c>
      <c r="T814" s="17">
        <f t="shared" si="207"/>
        <v>0.14748352345037322</v>
      </c>
      <c r="U814">
        <f t="shared" si="218"/>
        <v>0</v>
      </c>
    </row>
    <row r="815" spans="1:21" x14ac:dyDescent="0.25">
      <c r="A815" s="4" t="s">
        <v>9</v>
      </c>
      <c r="B815" s="4">
        <v>804</v>
      </c>
      <c r="C815" s="4">
        <v>215</v>
      </c>
      <c r="D815" s="11">
        <v>48.4</v>
      </c>
      <c r="E815" s="23">
        <f t="shared" si="208"/>
        <v>13.444444444444445</v>
      </c>
      <c r="F815" s="17">
        <f t="shared" si="214"/>
        <v>0.62037037037037079</v>
      </c>
      <c r="G815" s="17">
        <f t="shared" si="209"/>
        <v>50.909838930180058</v>
      </c>
      <c r="H815" s="17">
        <f t="shared" si="210"/>
        <v>64.049764778099998</v>
      </c>
      <c r="I815" s="17">
        <f t="shared" si="202"/>
        <v>178.66852777777788</v>
      </c>
      <c r="J815" s="17">
        <f t="shared" si="211"/>
        <v>293.62813148605795</v>
      </c>
      <c r="K815" s="17">
        <f t="shared" si="212"/>
        <v>3.9476671010903348</v>
      </c>
      <c r="L815" s="17">
        <f t="shared" si="203"/>
        <v>0</v>
      </c>
      <c r="M815" s="17">
        <f t="shared" si="213"/>
        <v>26.028715574074074</v>
      </c>
      <c r="N815" s="17">
        <f t="shared" si="215"/>
        <v>0.30478555555555553</v>
      </c>
      <c r="O815" s="17">
        <f t="shared" si="216"/>
        <v>603.17222365474288</v>
      </c>
      <c r="P815" s="26">
        <f t="shared" si="204"/>
        <v>0.16754783990409525</v>
      </c>
      <c r="Q815" s="17">
        <f t="shared" si="217"/>
        <v>-68.283872132308986</v>
      </c>
      <c r="R815" s="17">
        <f t="shared" si="205"/>
        <v>1.8967742258974719E-2</v>
      </c>
      <c r="S815" s="17">
        <f t="shared" si="206"/>
        <v>0</v>
      </c>
      <c r="T815" s="17">
        <f t="shared" si="207"/>
        <v>0.14858009764512053</v>
      </c>
      <c r="U815">
        <f t="shared" si="218"/>
        <v>0</v>
      </c>
    </row>
    <row r="816" spans="1:21" x14ac:dyDescent="0.25">
      <c r="A816" s="4" t="s">
        <v>9</v>
      </c>
      <c r="B816" s="4">
        <v>805</v>
      </c>
      <c r="C816" s="4">
        <v>216</v>
      </c>
      <c r="D816" s="11">
        <v>51.4</v>
      </c>
      <c r="E816" s="23">
        <f t="shared" si="208"/>
        <v>14.277777777777779</v>
      </c>
      <c r="F816" s="17">
        <f t="shared" si="214"/>
        <v>0.3981481481481482</v>
      </c>
      <c r="G816" s="17">
        <f t="shared" si="209"/>
        <v>57.416569078264175</v>
      </c>
      <c r="H816" s="17">
        <f t="shared" si="210"/>
        <v>64.049764778099998</v>
      </c>
      <c r="I816" s="17">
        <f t="shared" si="202"/>
        <v>114.66786111111112</v>
      </c>
      <c r="J816" s="17">
        <f t="shared" si="211"/>
        <v>236.13419496747531</v>
      </c>
      <c r="K816" s="17">
        <f t="shared" si="212"/>
        <v>3.3714715614800643</v>
      </c>
      <c r="L816" s="17">
        <f t="shared" si="203"/>
        <v>0</v>
      </c>
      <c r="M816" s="17">
        <f t="shared" si="213"/>
        <v>29.355416893518523</v>
      </c>
      <c r="N816" s="17">
        <f t="shared" si="215"/>
        <v>0.32367722222222223</v>
      </c>
      <c r="O816" s="17">
        <f t="shared" si="216"/>
        <v>606.543695216223</v>
      </c>
      <c r="P816" s="26">
        <f t="shared" si="204"/>
        <v>0.16848435978228415</v>
      </c>
      <c r="Q816" s="17">
        <f t="shared" si="217"/>
        <v>-68.283872132308986</v>
      </c>
      <c r="R816" s="17">
        <f t="shared" si="205"/>
        <v>1.8967742258974719E-2</v>
      </c>
      <c r="S816" s="17">
        <f t="shared" si="206"/>
        <v>0</v>
      </c>
      <c r="T816" s="17">
        <f t="shared" si="207"/>
        <v>0.14951661752330944</v>
      </c>
      <c r="U816">
        <f t="shared" si="218"/>
        <v>0</v>
      </c>
    </row>
    <row r="817" spans="1:21" x14ac:dyDescent="0.25">
      <c r="A817" s="4" t="s">
        <v>9</v>
      </c>
      <c r="B817" s="4">
        <v>806</v>
      </c>
      <c r="C817" s="4">
        <v>217</v>
      </c>
      <c r="D817" s="11">
        <v>52.7</v>
      </c>
      <c r="E817" s="23">
        <f t="shared" si="208"/>
        <v>14.638888888888889</v>
      </c>
      <c r="F817" s="17">
        <f t="shared" si="214"/>
        <v>0.14814814814814761</v>
      </c>
      <c r="G817" s="17">
        <f t="shared" si="209"/>
        <v>60.357637184276939</v>
      </c>
      <c r="H817" s="17">
        <f t="shared" si="210"/>
        <v>64.049764778099998</v>
      </c>
      <c r="I817" s="17">
        <f t="shared" si="202"/>
        <v>42.667111111110955</v>
      </c>
      <c r="J817" s="17">
        <f t="shared" si="211"/>
        <v>167.07451307348788</v>
      </c>
      <c r="K817" s="17">
        <f t="shared" si="212"/>
        <v>2.445785233048003</v>
      </c>
      <c r="L817" s="17">
        <f t="shared" si="203"/>
        <v>0</v>
      </c>
      <c r="M817" s="17">
        <f t="shared" si="213"/>
        <v>30.85909922337963</v>
      </c>
      <c r="N817" s="17">
        <f t="shared" si="215"/>
        <v>0.33186361111111112</v>
      </c>
      <c r="O817" s="17">
        <f t="shared" si="216"/>
        <v>608.98948044927101</v>
      </c>
      <c r="P817" s="26">
        <f t="shared" si="204"/>
        <v>0.16916374456924194</v>
      </c>
      <c r="Q817" s="17">
        <f t="shared" si="217"/>
        <v>-68.283872132308986</v>
      </c>
      <c r="R817" s="17">
        <f t="shared" si="205"/>
        <v>1.8967742258974719E-2</v>
      </c>
      <c r="S817" s="17">
        <f t="shared" si="206"/>
        <v>0</v>
      </c>
      <c r="T817" s="17">
        <f t="shared" si="207"/>
        <v>0.15019600231026722</v>
      </c>
      <c r="U817">
        <f t="shared" si="218"/>
        <v>0</v>
      </c>
    </row>
    <row r="818" spans="1:21" x14ac:dyDescent="0.25">
      <c r="A818" s="4" t="s">
        <v>9</v>
      </c>
      <c r="B818" s="4">
        <v>807</v>
      </c>
      <c r="C818" s="4">
        <v>218</v>
      </c>
      <c r="D818" s="11">
        <v>53</v>
      </c>
      <c r="E818" s="23">
        <f t="shared" si="208"/>
        <v>14.722222222222221</v>
      </c>
      <c r="F818" s="17">
        <f t="shared" si="214"/>
        <v>-1.8518518518518452E-2</v>
      </c>
      <c r="G818" s="17">
        <f t="shared" si="209"/>
        <v>61.046776840241343</v>
      </c>
      <c r="H818" s="17">
        <f t="shared" si="210"/>
        <v>64.049764778099998</v>
      </c>
      <c r="I818" s="17">
        <f t="shared" si="202"/>
        <v>-5.3333888888888694</v>
      </c>
      <c r="J818" s="17">
        <f t="shared" si="211"/>
        <v>119.76315272945249</v>
      </c>
      <c r="K818" s="17">
        <f t="shared" si="212"/>
        <v>1.7631797485169394</v>
      </c>
      <c r="L818" s="17">
        <f t="shared" si="203"/>
        <v>0</v>
      </c>
      <c r="M818" s="17">
        <f t="shared" si="213"/>
        <v>31.211436226851845</v>
      </c>
      <c r="N818" s="17">
        <f t="shared" si="215"/>
        <v>0.33375277777777773</v>
      </c>
      <c r="O818" s="17">
        <f t="shared" si="216"/>
        <v>610.75266019778792</v>
      </c>
      <c r="P818" s="26">
        <f t="shared" si="204"/>
        <v>0.16965351672160775</v>
      </c>
      <c r="Q818" s="17">
        <f t="shared" si="217"/>
        <v>-68.283872132308986</v>
      </c>
      <c r="R818" s="17">
        <f t="shared" si="205"/>
        <v>1.8967742258974719E-2</v>
      </c>
      <c r="S818" s="17">
        <f t="shared" si="206"/>
        <v>0</v>
      </c>
      <c r="T818" s="17">
        <f t="shared" si="207"/>
        <v>0.15068577446263304</v>
      </c>
      <c r="U818">
        <f t="shared" si="218"/>
        <v>0</v>
      </c>
    </row>
    <row r="819" spans="1:21" x14ac:dyDescent="0.25">
      <c r="A819" s="4" t="s">
        <v>9</v>
      </c>
      <c r="B819" s="4">
        <v>808</v>
      </c>
      <c r="C819" s="4">
        <v>219</v>
      </c>
      <c r="D819" s="11">
        <v>52.5</v>
      </c>
      <c r="E819" s="23">
        <f t="shared" si="208"/>
        <v>14.583333333333334</v>
      </c>
      <c r="F819" s="17">
        <f t="shared" si="214"/>
        <v>-0.15740740740740713</v>
      </c>
      <c r="G819" s="17">
        <f t="shared" si="209"/>
        <v>59.900384003529808</v>
      </c>
      <c r="H819" s="17">
        <f t="shared" si="210"/>
        <v>64.049764778099998</v>
      </c>
      <c r="I819" s="17">
        <f t="shared" si="202"/>
        <v>-45.333805555555472</v>
      </c>
      <c r="J819" s="17">
        <f t="shared" si="211"/>
        <v>78.616343226074335</v>
      </c>
      <c r="K819" s="17">
        <f t="shared" si="212"/>
        <v>1.1464883387135842</v>
      </c>
      <c r="L819" s="17">
        <f t="shared" si="203"/>
        <v>0</v>
      </c>
      <c r="M819" s="17">
        <f t="shared" si="213"/>
        <v>30.625319010416664</v>
      </c>
      <c r="N819" s="17">
        <f t="shared" si="215"/>
        <v>0.33060416666666664</v>
      </c>
      <c r="O819" s="17">
        <f t="shared" si="216"/>
        <v>611.89914853650146</v>
      </c>
      <c r="P819" s="26">
        <f t="shared" si="204"/>
        <v>0.16997198570458374</v>
      </c>
      <c r="Q819" s="17">
        <f t="shared" si="217"/>
        <v>-68.283872132308986</v>
      </c>
      <c r="R819" s="17">
        <f t="shared" si="205"/>
        <v>1.8967742258974719E-2</v>
      </c>
      <c r="S819" s="17">
        <f t="shared" si="206"/>
        <v>0</v>
      </c>
      <c r="T819" s="17">
        <f t="shared" si="207"/>
        <v>0.15100424344560903</v>
      </c>
      <c r="U819">
        <f t="shared" si="218"/>
        <v>0</v>
      </c>
    </row>
    <row r="820" spans="1:21" x14ac:dyDescent="0.25">
      <c r="A820" s="4" t="s">
        <v>9</v>
      </c>
      <c r="B820" s="4">
        <v>809</v>
      </c>
      <c r="C820" s="4">
        <v>220</v>
      </c>
      <c r="D820" s="11">
        <v>51.3</v>
      </c>
      <c r="E820" s="23">
        <f t="shared" si="208"/>
        <v>14.25</v>
      </c>
      <c r="F820" s="17">
        <f t="shared" si="214"/>
        <v>-0.25925925925925952</v>
      </c>
      <c r="G820" s="17">
        <f t="shared" si="209"/>
        <v>57.193375629296817</v>
      </c>
      <c r="H820" s="17">
        <f t="shared" si="210"/>
        <v>64.049764778099998</v>
      </c>
      <c r="I820" s="17">
        <f t="shared" si="202"/>
        <v>-74.667444444444513</v>
      </c>
      <c r="J820" s="17">
        <f t="shared" si="211"/>
        <v>46.57569596295231</v>
      </c>
      <c r="K820" s="17">
        <f t="shared" si="212"/>
        <v>0.66370366747207032</v>
      </c>
      <c r="L820" s="17">
        <f t="shared" si="203"/>
        <v>0</v>
      </c>
      <c r="M820" s="17">
        <f t="shared" si="213"/>
        <v>29.241304593749998</v>
      </c>
      <c r="N820" s="17">
        <f t="shared" si="215"/>
        <v>0.32304749999999999</v>
      </c>
      <c r="O820" s="17">
        <f t="shared" si="216"/>
        <v>612.56285220397353</v>
      </c>
      <c r="P820" s="26">
        <f t="shared" si="204"/>
        <v>0.17015634783443709</v>
      </c>
      <c r="Q820" s="17">
        <f t="shared" si="217"/>
        <v>-68.283872132308986</v>
      </c>
      <c r="R820" s="17">
        <f t="shared" si="205"/>
        <v>1.8967742258974719E-2</v>
      </c>
      <c r="S820" s="17">
        <f t="shared" si="206"/>
        <v>0</v>
      </c>
      <c r="T820" s="17">
        <f t="shared" si="207"/>
        <v>0.15118860557546238</v>
      </c>
      <c r="U820">
        <f t="shared" si="218"/>
        <v>0</v>
      </c>
    </row>
    <row r="821" spans="1:21" x14ac:dyDescent="0.25">
      <c r="A821" s="4" t="s">
        <v>9</v>
      </c>
      <c r="B821" s="4">
        <v>810</v>
      </c>
      <c r="C821" s="4">
        <v>221</v>
      </c>
      <c r="D821" s="11">
        <v>49.7</v>
      </c>
      <c r="E821" s="23">
        <f t="shared" si="208"/>
        <v>13.805555555555555</v>
      </c>
      <c r="F821" s="17">
        <f t="shared" si="214"/>
        <v>-0.36111111111111133</v>
      </c>
      <c r="G821" s="17">
        <f t="shared" si="209"/>
        <v>53.681393024318886</v>
      </c>
      <c r="H821" s="17">
        <f t="shared" si="210"/>
        <v>64.049764778099998</v>
      </c>
      <c r="I821" s="17">
        <f t="shared" si="202"/>
        <v>-104.00108333333338</v>
      </c>
      <c r="J821" s="17">
        <f t="shared" si="211"/>
        <v>13.730074469085508</v>
      </c>
      <c r="K821" s="17">
        <f t="shared" si="212"/>
        <v>0.18955130586487492</v>
      </c>
      <c r="L821" s="17">
        <f t="shared" si="203"/>
        <v>0</v>
      </c>
      <c r="M821" s="17">
        <f t="shared" si="213"/>
        <v>27.445730334490737</v>
      </c>
      <c r="N821" s="17">
        <f t="shared" si="215"/>
        <v>0.31297194444444443</v>
      </c>
      <c r="O821" s="17">
        <f t="shared" si="216"/>
        <v>612.75240350983836</v>
      </c>
      <c r="P821" s="26">
        <f t="shared" si="204"/>
        <v>0.17020900097495509</v>
      </c>
      <c r="Q821" s="17">
        <f t="shared" si="217"/>
        <v>-68.283872132308986</v>
      </c>
      <c r="R821" s="17">
        <f t="shared" si="205"/>
        <v>1.8967742258974719E-2</v>
      </c>
      <c r="S821" s="17">
        <f t="shared" si="206"/>
        <v>0</v>
      </c>
      <c r="T821" s="17">
        <f t="shared" si="207"/>
        <v>0.15124125871598038</v>
      </c>
      <c r="U821">
        <f t="shared" si="218"/>
        <v>0</v>
      </c>
    </row>
    <row r="822" spans="1:21" x14ac:dyDescent="0.25">
      <c r="A822" s="4" t="s">
        <v>9</v>
      </c>
      <c r="B822" s="4">
        <v>811</v>
      </c>
      <c r="C822" s="4">
        <v>222</v>
      </c>
      <c r="D822" s="11">
        <v>47.4</v>
      </c>
      <c r="E822" s="23">
        <f t="shared" si="208"/>
        <v>13.166666666666666</v>
      </c>
      <c r="F822" s="17">
        <f t="shared" si="214"/>
        <v>-0.55555555555555536</v>
      </c>
      <c r="G822" s="17">
        <f t="shared" si="209"/>
        <v>48.827859143318136</v>
      </c>
      <c r="H822" s="17">
        <f t="shared" si="210"/>
        <v>64.049764778099998</v>
      </c>
      <c r="I822" s="17">
        <f t="shared" si="202"/>
        <v>-160.00166666666661</v>
      </c>
      <c r="J822" s="17">
        <f t="shared" si="211"/>
        <v>-47.124042745248474</v>
      </c>
      <c r="K822" s="17">
        <f t="shared" si="212"/>
        <v>-0.62046656281243817</v>
      </c>
      <c r="L822" s="17">
        <f t="shared" si="203"/>
        <v>-0.62046656281243817</v>
      </c>
      <c r="M822" s="17">
        <f t="shared" si="213"/>
        <v>24.964260041666662</v>
      </c>
      <c r="N822" s="17">
        <f t="shared" si="215"/>
        <v>0.2984883333333333</v>
      </c>
      <c r="O822" s="17">
        <f t="shared" si="216"/>
        <v>612.75240350983836</v>
      </c>
      <c r="P822" s="26">
        <f t="shared" si="204"/>
        <v>0.17020900097495509</v>
      </c>
      <c r="Q822" s="17">
        <f t="shared" si="217"/>
        <v>-68.904338695121425</v>
      </c>
      <c r="R822" s="17">
        <f t="shared" si="205"/>
        <v>1.9140094081978174E-2</v>
      </c>
      <c r="S822" s="17">
        <f t="shared" si="206"/>
        <v>24.964260041666662</v>
      </c>
      <c r="T822" s="17">
        <f t="shared" si="207"/>
        <v>0.15106890689297692</v>
      </c>
      <c r="U822">
        <f t="shared" si="218"/>
        <v>0.62046656281243817</v>
      </c>
    </row>
    <row r="823" spans="1:21" x14ac:dyDescent="0.25">
      <c r="A823" s="4" t="s">
        <v>9</v>
      </c>
      <c r="B823" s="4">
        <v>812</v>
      </c>
      <c r="C823" s="4">
        <v>223</v>
      </c>
      <c r="D823" s="11">
        <v>43.7</v>
      </c>
      <c r="E823" s="23">
        <f t="shared" si="208"/>
        <v>12.138888888888889</v>
      </c>
      <c r="F823" s="17">
        <f t="shared" si="214"/>
        <v>-0.71296296296296247</v>
      </c>
      <c r="G823" s="17">
        <f t="shared" si="209"/>
        <v>41.502463248145432</v>
      </c>
      <c r="H823" s="17">
        <f t="shared" si="210"/>
        <v>64.049764778099998</v>
      </c>
      <c r="I823" s="17">
        <f t="shared" si="202"/>
        <v>-205.33547222222208</v>
      </c>
      <c r="J823" s="17">
        <f t="shared" si="211"/>
        <v>-99.78324419597665</v>
      </c>
      <c r="K823" s="17">
        <f t="shared" si="212"/>
        <v>-1.2112577142678276</v>
      </c>
      <c r="L823" s="17">
        <f t="shared" si="203"/>
        <v>-1.8317242770802658</v>
      </c>
      <c r="M823" s="17">
        <f t="shared" si="213"/>
        <v>21.218998806712964</v>
      </c>
      <c r="N823" s="17">
        <f t="shared" si="215"/>
        <v>0.27518861111111109</v>
      </c>
      <c r="O823" s="17">
        <f t="shared" si="216"/>
        <v>612.75240350983836</v>
      </c>
      <c r="P823" s="26">
        <f t="shared" si="204"/>
        <v>0.17020900097495509</v>
      </c>
      <c r="Q823" s="17">
        <f t="shared" si="217"/>
        <v>-70.115596409389255</v>
      </c>
      <c r="R823" s="17">
        <f t="shared" si="205"/>
        <v>1.9476554558163682E-2</v>
      </c>
      <c r="S823" s="17">
        <f t="shared" si="206"/>
        <v>46.183258848379623</v>
      </c>
      <c r="T823" s="17">
        <f t="shared" si="207"/>
        <v>0.1507324464167914</v>
      </c>
      <c r="U823">
        <f t="shared" si="218"/>
        <v>0.59079115145538941</v>
      </c>
    </row>
    <row r="824" spans="1:21" x14ac:dyDescent="0.25">
      <c r="A824" s="4" t="s">
        <v>9</v>
      </c>
      <c r="B824" s="4">
        <v>813</v>
      </c>
      <c r="C824" s="4">
        <v>224</v>
      </c>
      <c r="D824" s="11">
        <v>39.700000000000003</v>
      </c>
      <c r="E824" s="23">
        <f t="shared" si="208"/>
        <v>11.027777777777779</v>
      </c>
      <c r="F824" s="17">
        <f t="shared" si="214"/>
        <v>-0.75925925925925952</v>
      </c>
      <c r="G824" s="17">
        <f t="shared" si="209"/>
        <v>34.252479355690994</v>
      </c>
      <c r="H824" s="17">
        <f t="shared" si="210"/>
        <v>64.049764778099998</v>
      </c>
      <c r="I824" s="17">
        <f t="shared" si="202"/>
        <v>-218.66894444444452</v>
      </c>
      <c r="J824" s="17">
        <f t="shared" si="211"/>
        <v>-120.36670031065353</v>
      </c>
      <c r="K824" s="17">
        <f t="shared" si="212"/>
        <v>-1.3273772228702625</v>
      </c>
      <c r="L824" s="17">
        <f t="shared" si="203"/>
        <v>-3.1591014999505282</v>
      </c>
      <c r="M824" s="17">
        <f t="shared" si="213"/>
        <v>17.512293528935185</v>
      </c>
      <c r="N824" s="17">
        <f t="shared" si="215"/>
        <v>0.24999972222222222</v>
      </c>
      <c r="O824" s="17">
        <f t="shared" si="216"/>
        <v>612.75240350983836</v>
      </c>
      <c r="P824" s="26">
        <f t="shared" si="204"/>
        <v>0.17020900097495509</v>
      </c>
      <c r="Q824" s="17">
        <f t="shared" si="217"/>
        <v>-71.442973632259523</v>
      </c>
      <c r="R824" s="17">
        <f t="shared" si="205"/>
        <v>1.9845270453405423E-2</v>
      </c>
      <c r="S824" s="17">
        <f t="shared" si="206"/>
        <v>63.695552377314812</v>
      </c>
      <c r="T824" s="17">
        <f t="shared" si="207"/>
        <v>0.15036373052154967</v>
      </c>
      <c r="U824">
        <f t="shared" si="218"/>
        <v>0.73658607141487309</v>
      </c>
    </row>
    <row r="825" spans="1:21" x14ac:dyDescent="0.25">
      <c r="A825" s="4" t="s">
        <v>9</v>
      </c>
      <c r="B825" s="4">
        <v>814</v>
      </c>
      <c r="C825" s="4">
        <v>225</v>
      </c>
      <c r="D825" s="11">
        <v>35.5</v>
      </c>
      <c r="E825" s="23">
        <f t="shared" si="208"/>
        <v>9.8611111111111107</v>
      </c>
      <c r="F825" s="17">
        <f t="shared" si="214"/>
        <v>-0.79629629629629639</v>
      </c>
      <c r="G825" s="17">
        <f t="shared" si="209"/>
        <v>27.388465828734123</v>
      </c>
      <c r="H825" s="17">
        <f t="shared" si="210"/>
        <v>64.049764778099998</v>
      </c>
      <c r="I825" s="17">
        <f t="shared" si="202"/>
        <v>-229.33572222222224</v>
      </c>
      <c r="J825" s="17">
        <f t="shared" si="211"/>
        <v>-137.89749161538811</v>
      </c>
      <c r="K825" s="17">
        <f t="shared" si="212"/>
        <v>-1.3598224867628548</v>
      </c>
      <c r="L825" s="17">
        <f t="shared" si="203"/>
        <v>-4.518923986713383</v>
      </c>
      <c r="M825" s="17">
        <f t="shared" si="213"/>
        <v>14.002923640046294</v>
      </c>
      <c r="N825" s="17">
        <f t="shared" si="215"/>
        <v>0.22355138888888887</v>
      </c>
      <c r="O825" s="17">
        <f t="shared" si="216"/>
        <v>612.75240350983836</v>
      </c>
      <c r="P825" s="26">
        <f t="shared" si="204"/>
        <v>0.17020900097495509</v>
      </c>
      <c r="Q825" s="17">
        <f t="shared" si="217"/>
        <v>-72.802796119022375</v>
      </c>
      <c r="R825" s="17">
        <f t="shared" si="205"/>
        <v>2.0222998921950661E-2</v>
      </c>
      <c r="S825" s="17">
        <f t="shared" si="206"/>
        <v>77.698476017361102</v>
      </c>
      <c r="T825" s="17">
        <f t="shared" si="207"/>
        <v>0.14998600205300444</v>
      </c>
      <c r="U825">
        <f t="shared" si="218"/>
        <v>0.62323641534798169</v>
      </c>
    </row>
    <row r="826" spans="1:21" x14ac:dyDescent="0.25">
      <c r="A826" s="4" t="s">
        <v>9</v>
      </c>
      <c r="B826" s="4">
        <v>815</v>
      </c>
      <c r="C826" s="4">
        <v>226</v>
      </c>
      <c r="D826" s="11">
        <v>31.1</v>
      </c>
      <c r="E826" s="23">
        <f t="shared" si="208"/>
        <v>8.6388888888888893</v>
      </c>
      <c r="F826" s="17">
        <f t="shared" si="214"/>
        <v>-0.85185185185185175</v>
      </c>
      <c r="G826" s="17">
        <f t="shared" si="209"/>
        <v>21.019954798024152</v>
      </c>
      <c r="H826" s="17">
        <f t="shared" si="210"/>
        <v>64.049764778099998</v>
      </c>
      <c r="I826" s="17">
        <f t="shared" si="202"/>
        <v>-245.33588888888886</v>
      </c>
      <c r="J826" s="17">
        <f t="shared" si="211"/>
        <v>-160.2661693127647</v>
      </c>
      <c r="K826" s="17">
        <f t="shared" si="212"/>
        <v>-1.3845216293408285</v>
      </c>
      <c r="L826" s="17">
        <f t="shared" si="203"/>
        <v>-5.9034456160542117</v>
      </c>
      <c r="M826" s="17">
        <f t="shared" si="213"/>
        <v>10.746889723379631</v>
      </c>
      <c r="N826" s="17">
        <f t="shared" si="215"/>
        <v>0.19584361111111112</v>
      </c>
      <c r="O826" s="17">
        <f t="shared" si="216"/>
        <v>612.75240350983836</v>
      </c>
      <c r="P826" s="26">
        <f t="shared" si="204"/>
        <v>0.17020900097495509</v>
      </c>
      <c r="Q826" s="17">
        <f t="shared" si="217"/>
        <v>-74.187317748363199</v>
      </c>
      <c r="R826" s="17">
        <f t="shared" si="205"/>
        <v>2.0607588263434222E-2</v>
      </c>
      <c r="S826" s="17">
        <f t="shared" si="206"/>
        <v>88.445365740740726</v>
      </c>
      <c r="T826" s="17">
        <f t="shared" si="207"/>
        <v>0.14960141271152086</v>
      </c>
      <c r="U826">
        <f t="shared" si="218"/>
        <v>0.76128521399284677</v>
      </c>
    </row>
    <row r="827" spans="1:21" x14ac:dyDescent="0.25">
      <c r="A827" s="4" t="s">
        <v>9</v>
      </c>
      <c r="B827" s="4">
        <v>816</v>
      </c>
      <c r="C827" s="4">
        <v>227</v>
      </c>
      <c r="D827" s="11">
        <v>26.3</v>
      </c>
      <c r="E827" s="23">
        <f t="shared" si="208"/>
        <v>7.3055555555555554</v>
      </c>
      <c r="F827" s="17">
        <f t="shared" si="214"/>
        <v>-0.85185185185185208</v>
      </c>
      <c r="G827" s="17">
        <f t="shared" si="209"/>
        <v>15.032198317061779</v>
      </c>
      <c r="H827" s="17">
        <f t="shared" si="210"/>
        <v>64.049764778099998</v>
      </c>
      <c r="I827" s="17">
        <f t="shared" si="202"/>
        <v>-245.33588888888895</v>
      </c>
      <c r="J827" s="17">
        <f t="shared" si="211"/>
        <v>-166.25392579372715</v>
      </c>
      <c r="K827" s="17">
        <f t="shared" si="212"/>
        <v>-1.2145772912152846</v>
      </c>
      <c r="L827" s="17">
        <f t="shared" si="203"/>
        <v>-7.1180229072694967</v>
      </c>
      <c r="M827" s="17">
        <f t="shared" si="213"/>
        <v>7.6855245011574072</v>
      </c>
      <c r="N827" s="17">
        <f t="shared" si="215"/>
        <v>0.16561694444444444</v>
      </c>
      <c r="O827" s="17">
        <f t="shared" si="216"/>
        <v>612.75240350983836</v>
      </c>
      <c r="P827" s="26">
        <f t="shared" si="204"/>
        <v>0.17020900097495509</v>
      </c>
      <c r="Q827" s="17">
        <f t="shared" si="217"/>
        <v>-75.401895039578477</v>
      </c>
      <c r="R827" s="17">
        <f t="shared" si="205"/>
        <v>2.0944970844327355E-2</v>
      </c>
      <c r="S827" s="17">
        <f t="shared" si="206"/>
        <v>96.130890241898129</v>
      </c>
      <c r="T827" s="17">
        <f t="shared" si="207"/>
        <v>0.14926403013062772</v>
      </c>
      <c r="U827">
        <f t="shared" si="218"/>
        <v>0.45329207722243781</v>
      </c>
    </row>
    <row r="828" spans="1:21" x14ac:dyDescent="0.25">
      <c r="A828" s="4" t="s">
        <v>9</v>
      </c>
      <c r="B828" s="4">
        <v>817</v>
      </c>
      <c r="C828" s="4">
        <v>228</v>
      </c>
      <c r="D828" s="11">
        <v>21.9</v>
      </c>
      <c r="E828" s="23">
        <f t="shared" si="208"/>
        <v>6.083333333333333</v>
      </c>
      <c r="F828" s="17">
        <f t="shared" si="214"/>
        <v>-0.76851851851851849</v>
      </c>
      <c r="G828" s="17">
        <f t="shared" si="209"/>
        <v>10.423155799340746</v>
      </c>
      <c r="H828" s="17">
        <f t="shared" si="210"/>
        <v>64.049764778099998</v>
      </c>
      <c r="I828" s="17">
        <f t="shared" si="202"/>
        <v>-221.33563888888887</v>
      </c>
      <c r="J828" s="17">
        <f t="shared" si="211"/>
        <v>-146.86271831144813</v>
      </c>
      <c r="K828" s="17">
        <f t="shared" si="212"/>
        <v>-0.89341486972797612</v>
      </c>
      <c r="L828" s="17">
        <f t="shared" si="203"/>
        <v>-8.0114377769974734</v>
      </c>
      <c r="M828" s="17">
        <f t="shared" si="213"/>
        <v>5.3290555104166657</v>
      </c>
      <c r="N828" s="17">
        <f t="shared" si="215"/>
        <v>0.13790916666666667</v>
      </c>
      <c r="O828" s="17">
        <f t="shared" si="216"/>
        <v>612.75240350983836</v>
      </c>
      <c r="P828" s="26">
        <f t="shared" si="204"/>
        <v>0.17020900097495509</v>
      </c>
      <c r="Q828" s="17">
        <f t="shared" si="217"/>
        <v>-76.295309909306454</v>
      </c>
      <c r="R828" s="17">
        <f t="shared" si="205"/>
        <v>2.1193141641474015E-2</v>
      </c>
      <c r="S828" s="17">
        <f t="shared" si="206"/>
        <v>101.45994575231479</v>
      </c>
      <c r="T828" s="17">
        <f t="shared" si="207"/>
        <v>0.14901585933348108</v>
      </c>
      <c r="U828">
        <f t="shared" si="218"/>
        <v>0.44012279250553832</v>
      </c>
    </row>
    <row r="829" spans="1:21" x14ac:dyDescent="0.25">
      <c r="A829" s="5" t="s">
        <v>9</v>
      </c>
      <c r="B829" s="4">
        <v>818</v>
      </c>
      <c r="C829" s="4">
        <v>229</v>
      </c>
      <c r="D829" s="11">
        <v>18</v>
      </c>
      <c r="E829" s="23">
        <f t="shared" si="208"/>
        <v>5</v>
      </c>
      <c r="F829" s="17">
        <f t="shared" si="214"/>
        <v>-0.45370370370370355</v>
      </c>
      <c r="G829" s="17">
        <f t="shared" si="209"/>
        <v>7.0413512624557484</v>
      </c>
      <c r="H829" s="17">
        <f t="shared" si="210"/>
        <v>64.049764778099998</v>
      </c>
      <c r="I829" s="17">
        <f t="shared" si="202"/>
        <v>-130.66802777777772</v>
      </c>
      <c r="J829" s="17">
        <f t="shared" si="211"/>
        <v>-59.576911737221977</v>
      </c>
      <c r="K829" s="17">
        <f t="shared" si="212"/>
        <v>-0.29788455868610986</v>
      </c>
      <c r="L829" s="17">
        <f t="shared" si="203"/>
        <v>-8.3093223356835839</v>
      </c>
      <c r="M829" s="17">
        <f t="shared" si="213"/>
        <v>3.6000375</v>
      </c>
      <c r="N829" s="17">
        <f t="shared" si="215"/>
        <v>0.11334999999999999</v>
      </c>
      <c r="O829" s="17">
        <f t="shared" si="216"/>
        <v>612.75240350983836</v>
      </c>
      <c r="P829" s="26">
        <f t="shared" si="204"/>
        <v>0.17020900097495509</v>
      </c>
      <c r="Q829" s="17">
        <f t="shared" si="217"/>
        <v>-76.593194467992561</v>
      </c>
      <c r="R829" s="17">
        <f t="shared" si="205"/>
        <v>2.1275887352220156E-2</v>
      </c>
      <c r="S829" s="17">
        <f t="shared" si="206"/>
        <v>105.05998325231479</v>
      </c>
      <c r="T829" s="17">
        <f t="shared" si="207"/>
        <v>0.14893311362273493</v>
      </c>
      <c r="U829">
        <f t="shared" si="218"/>
        <v>0.14223823381942846</v>
      </c>
    </row>
    <row r="830" spans="1:21" x14ac:dyDescent="0.25">
      <c r="A830" s="4" t="s">
        <v>9</v>
      </c>
      <c r="B830" s="4">
        <v>819</v>
      </c>
      <c r="C830" s="4">
        <v>230</v>
      </c>
      <c r="D830" s="11">
        <v>17</v>
      </c>
      <c r="E830" s="23">
        <f t="shared" si="208"/>
        <v>4.7222222222222223</v>
      </c>
      <c r="F830" s="17">
        <f t="shared" si="214"/>
        <v>0</v>
      </c>
      <c r="G830" s="17">
        <f t="shared" si="209"/>
        <v>6.2807114655855294</v>
      </c>
      <c r="H830" s="17">
        <f t="shared" si="210"/>
        <v>64.049764778099998</v>
      </c>
      <c r="I830" s="17">
        <f t="shared" si="202"/>
        <v>0</v>
      </c>
      <c r="J830" s="17">
        <f t="shared" si="211"/>
        <v>70.330476243685524</v>
      </c>
      <c r="K830" s="17">
        <f t="shared" si="212"/>
        <v>0.33211613781740384</v>
      </c>
      <c r="L830" s="17">
        <f t="shared" si="203"/>
        <v>0</v>
      </c>
      <c r="M830" s="17">
        <f t="shared" si="213"/>
        <v>3.2111445601851853</v>
      </c>
      <c r="N830" s="17">
        <f t="shared" si="215"/>
        <v>0.10705277777777777</v>
      </c>
      <c r="O830" s="17">
        <f t="shared" si="216"/>
        <v>613.08451964765572</v>
      </c>
      <c r="P830" s="26">
        <f t="shared" si="204"/>
        <v>0.17030125545768215</v>
      </c>
      <c r="Q830" s="17">
        <f t="shared" si="217"/>
        <v>-76.593194467992561</v>
      </c>
      <c r="R830" s="17">
        <f t="shared" si="205"/>
        <v>2.1275887352220156E-2</v>
      </c>
      <c r="S830" s="17">
        <f t="shared" si="206"/>
        <v>0</v>
      </c>
      <c r="T830" s="17">
        <f t="shared" si="207"/>
        <v>0.14902536810546199</v>
      </c>
      <c r="U830">
        <f t="shared" si="218"/>
        <v>0</v>
      </c>
    </row>
    <row r="831" spans="1:21" x14ac:dyDescent="0.25">
      <c r="A831" s="4" t="s">
        <v>9</v>
      </c>
      <c r="B831" s="4">
        <v>820</v>
      </c>
      <c r="C831" s="4">
        <v>231</v>
      </c>
      <c r="D831" s="11">
        <v>18</v>
      </c>
      <c r="E831" s="23">
        <f t="shared" si="208"/>
        <v>5</v>
      </c>
      <c r="F831" s="17">
        <f t="shared" si="214"/>
        <v>0.40740740740740744</v>
      </c>
      <c r="G831" s="17">
        <f t="shared" si="209"/>
        <v>7.0413512624557484</v>
      </c>
      <c r="H831" s="17">
        <f t="shared" si="210"/>
        <v>64.049764778099998</v>
      </c>
      <c r="I831" s="17">
        <f t="shared" si="202"/>
        <v>117.33455555555555</v>
      </c>
      <c r="J831" s="17">
        <f t="shared" si="211"/>
        <v>188.4256715961113</v>
      </c>
      <c r="K831" s="17">
        <f t="shared" si="212"/>
        <v>0.9421283579805565</v>
      </c>
      <c r="L831" s="17">
        <f t="shared" si="203"/>
        <v>0</v>
      </c>
      <c r="M831" s="17">
        <f t="shared" si="213"/>
        <v>3.6000375</v>
      </c>
      <c r="N831" s="17">
        <f t="shared" si="215"/>
        <v>0.11334999999999999</v>
      </c>
      <c r="O831" s="17">
        <f t="shared" si="216"/>
        <v>614.02664800563628</v>
      </c>
      <c r="P831" s="26">
        <f t="shared" si="204"/>
        <v>0.17056295777934341</v>
      </c>
      <c r="Q831" s="17">
        <f t="shared" si="217"/>
        <v>-76.593194467992561</v>
      </c>
      <c r="R831" s="17">
        <f t="shared" si="205"/>
        <v>2.1275887352220156E-2</v>
      </c>
      <c r="S831" s="17">
        <f t="shared" si="206"/>
        <v>0</v>
      </c>
      <c r="T831" s="17">
        <f t="shared" si="207"/>
        <v>0.14928707042712325</v>
      </c>
      <c r="U831">
        <f t="shared" si="218"/>
        <v>0</v>
      </c>
    </row>
    <row r="832" spans="1:21" x14ac:dyDescent="0.25">
      <c r="A832" s="4" t="s">
        <v>9</v>
      </c>
      <c r="B832" s="4">
        <v>821</v>
      </c>
      <c r="C832" s="4">
        <v>232</v>
      </c>
      <c r="D832" s="11">
        <v>21.4</v>
      </c>
      <c r="E832" s="23">
        <f t="shared" si="208"/>
        <v>5.9444444444444446</v>
      </c>
      <c r="F832" s="17">
        <f t="shared" si="214"/>
        <v>0.62962962962962976</v>
      </c>
      <c r="G832" s="17">
        <f t="shared" si="209"/>
        <v>9.9526457535624537</v>
      </c>
      <c r="H832" s="17">
        <f t="shared" si="210"/>
        <v>64.049764778099998</v>
      </c>
      <c r="I832" s="17">
        <f t="shared" si="202"/>
        <v>181.33522222222226</v>
      </c>
      <c r="J832" s="17">
        <f t="shared" si="211"/>
        <v>255.33763275388469</v>
      </c>
      <c r="K832" s="17">
        <f t="shared" si="212"/>
        <v>1.5178403724814258</v>
      </c>
      <c r="L832" s="17">
        <f t="shared" si="203"/>
        <v>0</v>
      </c>
      <c r="M832" s="17">
        <f t="shared" si="213"/>
        <v>5.0884974490740742</v>
      </c>
      <c r="N832" s="17">
        <f t="shared" si="215"/>
        <v>0.13476055555555555</v>
      </c>
      <c r="O832" s="17">
        <f t="shared" si="216"/>
        <v>615.54448837811765</v>
      </c>
      <c r="P832" s="26">
        <f t="shared" si="204"/>
        <v>0.17098458010503267</v>
      </c>
      <c r="Q832" s="17">
        <f t="shared" si="217"/>
        <v>-76.593194467992561</v>
      </c>
      <c r="R832" s="17">
        <f t="shared" si="205"/>
        <v>2.1275887352220156E-2</v>
      </c>
      <c r="S832" s="17">
        <f t="shared" si="206"/>
        <v>0</v>
      </c>
      <c r="T832" s="17">
        <f t="shared" si="207"/>
        <v>0.14970869275281251</v>
      </c>
      <c r="U832">
        <f t="shared" si="218"/>
        <v>0</v>
      </c>
    </row>
    <row r="833" spans="1:21" x14ac:dyDescent="0.25">
      <c r="A833" s="4" t="s">
        <v>9</v>
      </c>
      <c r="B833" s="4">
        <v>822</v>
      </c>
      <c r="C833" s="4">
        <v>233</v>
      </c>
      <c r="D833" s="11">
        <v>24.8</v>
      </c>
      <c r="E833" s="23">
        <f t="shared" si="208"/>
        <v>6.8888888888888893</v>
      </c>
      <c r="F833" s="17">
        <f t="shared" si="214"/>
        <v>0.60185185185185175</v>
      </c>
      <c r="G833" s="17">
        <f t="shared" si="209"/>
        <v>13.366397161916002</v>
      </c>
      <c r="H833" s="17">
        <f t="shared" si="210"/>
        <v>64.049764778099998</v>
      </c>
      <c r="I833" s="17">
        <f t="shared" si="202"/>
        <v>173.33513888888885</v>
      </c>
      <c r="J833" s="17">
        <f t="shared" si="211"/>
        <v>250.75130082890485</v>
      </c>
      <c r="K833" s="17">
        <f t="shared" si="212"/>
        <v>1.7273978501546778</v>
      </c>
      <c r="L833" s="17">
        <f t="shared" si="203"/>
        <v>0</v>
      </c>
      <c r="M833" s="17">
        <f t="shared" si="213"/>
        <v>6.8338489629629642</v>
      </c>
      <c r="N833" s="17">
        <f t="shared" si="215"/>
        <v>0.15617111111111112</v>
      </c>
      <c r="O833" s="17">
        <f t="shared" si="216"/>
        <v>617.27188622827236</v>
      </c>
      <c r="P833" s="26">
        <f t="shared" si="204"/>
        <v>0.17146441284118677</v>
      </c>
      <c r="Q833" s="17">
        <f t="shared" si="217"/>
        <v>-76.593194467992561</v>
      </c>
      <c r="R833" s="17">
        <f t="shared" si="205"/>
        <v>2.1275887352220156E-2</v>
      </c>
      <c r="S833" s="17">
        <f t="shared" si="206"/>
        <v>0</v>
      </c>
      <c r="T833" s="17">
        <f t="shared" si="207"/>
        <v>0.15018852548896661</v>
      </c>
      <c r="U833">
        <f t="shared" si="218"/>
        <v>0</v>
      </c>
    </row>
    <row r="834" spans="1:21" x14ac:dyDescent="0.25">
      <c r="A834" s="4" t="s">
        <v>9</v>
      </c>
      <c r="B834" s="4">
        <v>823</v>
      </c>
      <c r="C834" s="4">
        <v>234</v>
      </c>
      <c r="D834" s="11">
        <v>27.9</v>
      </c>
      <c r="E834" s="23">
        <f t="shared" si="208"/>
        <v>7.75</v>
      </c>
      <c r="F834" s="17">
        <f t="shared" si="214"/>
        <v>0.55555555555555536</v>
      </c>
      <c r="G834" s="17">
        <f t="shared" si="209"/>
        <v>16.916846408049935</v>
      </c>
      <c r="H834" s="17">
        <f t="shared" si="210"/>
        <v>64.049764778099998</v>
      </c>
      <c r="I834" s="17">
        <f t="shared" si="202"/>
        <v>160.00166666666661</v>
      </c>
      <c r="J834" s="17">
        <f t="shared" si="211"/>
        <v>240.96827785281653</v>
      </c>
      <c r="K834" s="17">
        <f t="shared" si="212"/>
        <v>1.867504153359328</v>
      </c>
      <c r="L834" s="17">
        <f t="shared" si="203"/>
        <v>0</v>
      </c>
      <c r="M834" s="17">
        <f t="shared" si="213"/>
        <v>8.649090093749999</v>
      </c>
      <c r="N834" s="17">
        <f t="shared" si="215"/>
        <v>0.1756925</v>
      </c>
      <c r="O834" s="17">
        <f t="shared" si="216"/>
        <v>619.13939038163164</v>
      </c>
      <c r="P834" s="26">
        <f t="shared" si="204"/>
        <v>0.17198316399489769</v>
      </c>
      <c r="Q834" s="17">
        <f t="shared" si="217"/>
        <v>-76.593194467992561</v>
      </c>
      <c r="R834" s="17">
        <f t="shared" si="205"/>
        <v>2.1275887352220156E-2</v>
      </c>
      <c r="S834" s="17">
        <f t="shared" si="206"/>
        <v>0</v>
      </c>
      <c r="T834" s="17">
        <f t="shared" si="207"/>
        <v>0.15070727664267752</v>
      </c>
      <c r="U834">
        <f t="shared" si="218"/>
        <v>0</v>
      </c>
    </row>
    <row r="835" spans="1:21" x14ac:dyDescent="0.25">
      <c r="A835" s="4" t="s">
        <v>9</v>
      </c>
      <c r="B835" s="4">
        <v>824</v>
      </c>
      <c r="C835" s="4">
        <v>235</v>
      </c>
      <c r="D835" s="11">
        <v>30.8</v>
      </c>
      <c r="E835" s="23">
        <f t="shared" si="208"/>
        <v>8.5555555555555554</v>
      </c>
      <c r="F835" s="17">
        <f t="shared" si="214"/>
        <v>0.47222222222222204</v>
      </c>
      <c r="G835" s="17">
        <f t="shared" si="209"/>
        <v>20.616381054370436</v>
      </c>
      <c r="H835" s="17">
        <f t="shared" si="210"/>
        <v>64.049764778099998</v>
      </c>
      <c r="I835" s="17">
        <f t="shared" si="202"/>
        <v>136.00141666666661</v>
      </c>
      <c r="J835" s="17">
        <f t="shared" si="211"/>
        <v>220.66756249913703</v>
      </c>
      <c r="K835" s="17">
        <f t="shared" si="212"/>
        <v>1.8879335902703946</v>
      </c>
      <c r="L835" s="17">
        <f t="shared" si="203"/>
        <v>0</v>
      </c>
      <c r="M835" s="17">
        <f t="shared" si="213"/>
        <v>10.540554240740741</v>
      </c>
      <c r="N835" s="17">
        <f t="shared" si="215"/>
        <v>0.19395444444444443</v>
      </c>
      <c r="O835" s="17">
        <f t="shared" si="216"/>
        <v>621.02732397190209</v>
      </c>
      <c r="P835" s="26">
        <f t="shared" si="204"/>
        <v>0.17250758999219504</v>
      </c>
      <c r="Q835" s="17">
        <f t="shared" si="217"/>
        <v>-76.593194467992561</v>
      </c>
      <c r="R835" s="17">
        <f t="shared" si="205"/>
        <v>2.1275887352220156E-2</v>
      </c>
      <c r="S835" s="17">
        <f t="shared" si="206"/>
        <v>0</v>
      </c>
      <c r="T835" s="17">
        <f t="shared" si="207"/>
        <v>0.15123170263997487</v>
      </c>
      <c r="U835">
        <f t="shared" si="218"/>
        <v>0</v>
      </c>
    </row>
    <row r="836" spans="1:21" x14ac:dyDescent="0.25">
      <c r="A836" s="4" t="s">
        <v>9</v>
      </c>
      <c r="B836" s="4">
        <v>825</v>
      </c>
      <c r="C836" s="4">
        <v>236</v>
      </c>
      <c r="D836" s="11">
        <v>33</v>
      </c>
      <c r="E836" s="23">
        <f t="shared" si="208"/>
        <v>9.1666666666666661</v>
      </c>
      <c r="F836" s="17">
        <f t="shared" si="214"/>
        <v>0.3981481481481482</v>
      </c>
      <c r="G836" s="17">
        <f t="shared" si="209"/>
        <v>23.666763965476264</v>
      </c>
      <c r="H836" s="17">
        <f t="shared" si="210"/>
        <v>64.049764778099998</v>
      </c>
      <c r="I836" s="17">
        <f t="shared" si="202"/>
        <v>114.66786111111112</v>
      </c>
      <c r="J836" s="17">
        <f t="shared" si="211"/>
        <v>202.38438985468738</v>
      </c>
      <c r="K836" s="17">
        <f t="shared" si="212"/>
        <v>1.8551902403346341</v>
      </c>
      <c r="L836" s="17">
        <f t="shared" si="203"/>
        <v>0</v>
      </c>
      <c r="M836" s="17">
        <f t="shared" si="213"/>
        <v>12.100126041666664</v>
      </c>
      <c r="N836" s="17">
        <f t="shared" si="215"/>
        <v>0.20780833333333332</v>
      </c>
      <c r="O836" s="17">
        <f t="shared" si="216"/>
        <v>622.88251421223674</v>
      </c>
      <c r="P836" s="26">
        <f t="shared" si="204"/>
        <v>0.17302292061451022</v>
      </c>
      <c r="Q836" s="17">
        <f t="shared" si="217"/>
        <v>-76.593194467992561</v>
      </c>
      <c r="R836" s="17">
        <f t="shared" si="205"/>
        <v>2.1275887352220156E-2</v>
      </c>
      <c r="S836" s="17">
        <f t="shared" si="206"/>
        <v>0</v>
      </c>
      <c r="T836" s="17">
        <f t="shared" si="207"/>
        <v>0.15174703326229005</v>
      </c>
      <c r="U836">
        <f t="shared" si="218"/>
        <v>0</v>
      </c>
    </row>
    <row r="837" spans="1:21" x14ac:dyDescent="0.25">
      <c r="A837" s="4" t="s">
        <v>9</v>
      </c>
      <c r="B837" s="4">
        <v>826</v>
      </c>
      <c r="C837" s="4">
        <v>237</v>
      </c>
      <c r="D837" s="11">
        <v>35.1</v>
      </c>
      <c r="E837" s="23">
        <f t="shared" si="208"/>
        <v>9.75</v>
      </c>
      <c r="F837" s="17">
        <f t="shared" si="214"/>
        <v>0.37962962962962976</v>
      </c>
      <c r="G837" s="17">
        <f t="shared" si="209"/>
        <v>26.774738175487983</v>
      </c>
      <c r="H837" s="17">
        <f t="shared" si="210"/>
        <v>64.049764778099998</v>
      </c>
      <c r="I837" s="17">
        <f t="shared" si="202"/>
        <v>109.33447222222226</v>
      </c>
      <c r="J837" s="17">
        <f t="shared" si="211"/>
        <v>200.15897517581024</v>
      </c>
      <c r="K837" s="17">
        <f t="shared" si="212"/>
        <v>1.9515500079641499</v>
      </c>
      <c r="L837" s="17">
        <f t="shared" si="203"/>
        <v>0</v>
      </c>
      <c r="M837" s="17">
        <f t="shared" si="213"/>
        <v>13.689142593749999</v>
      </c>
      <c r="N837" s="17">
        <f t="shared" si="215"/>
        <v>0.22103249999999999</v>
      </c>
      <c r="O837" s="17">
        <f t="shared" si="216"/>
        <v>624.83406422020084</v>
      </c>
      <c r="P837" s="26">
        <f t="shared" si="204"/>
        <v>0.17356501783894468</v>
      </c>
      <c r="Q837" s="17">
        <f t="shared" si="217"/>
        <v>-76.593194467992561</v>
      </c>
      <c r="R837" s="17">
        <f t="shared" si="205"/>
        <v>2.1275887352220156E-2</v>
      </c>
      <c r="S837" s="17">
        <f t="shared" si="206"/>
        <v>0</v>
      </c>
      <c r="T837" s="17">
        <f t="shared" si="207"/>
        <v>0.15228913048672452</v>
      </c>
      <c r="U837">
        <f t="shared" si="218"/>
        <v>0</v>
      </c>
    </row>
    <row r="838" spans="1:21" x14ac:dyDescent="0.25">
      <c r="A838" s="4" t="s">
        <v>9</v>
      </c>
      <c r="B838" s="4">
        <v>827</v>
      </c>
      <c r="C838" s="4">
        <v>238</v>
      </c>
      <c r="D838" s="11">
        <v>37.1</v>
      </c>
      <c r="E838" s="23">
        <f t="shared" si="208"/>
        <v>10.305555555555555</v>
      </c>
      <c r="F838" s="17">
        <f t="shared" si="214"/>
        <v>0.3518518518518518</v>
      </c>
      <c r="G838" s="17">
        <f t="shared" si="209"/>
        <v>29.912920651718263</v>
      </c>
      <c r="H838" s="17">
        <f t="shared" si="210"/>
        <v>64.049764778099998</v>
      </c>
      <c r="I838" s="17">
        <f t="shared" si="202"/>
        <v>101.33438888888887</v>
      </c>
      <c r="J838" s="17">
        <f t="shared" si="211"/>
        <v>195.29707431870713</v>
      </c>
      <c r="K838" s="17">
        <f t="shared" si="212"/>
        <v>2.0126448492288986</v>
      </c>
      <c r="L838" s="17">
        <f t="shared" si="203"/>
        <v>0</v>
      </c>
      <c r="M838" s="17">
        <f t="shared" si="213"/>
        <v>15.293603751157407</v>
      </c>
      <c r="N838" s="17">
        <f t="shared" si="215"/>
        <v>0.23362694444444443</v>
      </c>
      <c r="O838" s="17">
        <f t="shared" si="216"/>
        <v>626.84670906942972</v>
      </c>
      <c r="P838" s="26">
        <f t="shared" si="204"/>
        <v>0.17412408585261938</v>
      </c>
      <c r="Q838" s="17">
        <f t="shared" si="217"/>
        <v>-76.593194467992561</v>
      </c>
      <c r="R838" s="17">
        <f t="shared" si="205"/>
        <v>2.1275887352220156E-2</v>
      </c>
      <c r="S838" s="17">
        <f t="shared" si="206"/>
        <v>0</v>
      </c>
      <c r="T838" s="17">
        <f t="shared" si="207"/>
        <v>0.15284819850039921</v>
      </c>
      <c r="U838">
        <f t="shared" si="218"/>
        <v>0</v>
      </c>
    </row>
    <row r="839" spans="1:21" x14ac:dyDescent="0.25">
      <c r="A839" s="4" t="s">
        <v>9</v>
      </c>
      <c r="B839" s="4">
        <v>828</v>
      </c>
      <c r="C839" s="4">
        <v>239</v>
      </c>
      <c r="D839" s="11">
        <v>38.9</v>
      </c>
      <c r="E839" s="23">
        <f t="shared" si="208"/>
        <v>10.805555555555555</v>
      </c>
      <c r="F839" s="17">
        <f t="shared" si="214"/>
        <v>0.3981481481481482</v>
      </c>
      <c r="G839" s="17">
        <f t="shared" si="209"/>
        <v>32.885935629199579</v>
      </c>
      <c r="H839" s="17">
        <f t="shared" si="210"/>
        <v>64.049764778099998</v>
      </c>
      <c r="I839" s="17">
        <f t="shared" si="202"/>
        <v>114.66786111111112</v>
      </c>
      <c r="J839" s="17">
        <f t="shared" si="211"/>
        <v>211.60356151841069</v>
      </c>
      <c r="K839" s="17">
        <f t="shared" si="212"/>
        <v>2.2864940397406044</v>
      </c>
      <c r="L839" s="17">
        <f t="shared" si="203"/>
        <v>0</v>
      </c>
      <c r="M839" s="17">
        <f t="shared" si="213"/>
        <v>16.813619584490741</v>
      </c>
      <c r="N839" s="17">
        <f t="shared" si="215"/>
        <v>0.24496194444444444</v>
      </c>
      <c r="O839" s="17">
        <f t="shared" si="216"/>
        <v>629.13320310917038</v>
      </c>
      <c r="P839" s="26">
        <f t="shared" si="204"/>
        <v>0.17475922308588066</v>
      </c>
      <c r="Q839" s="17">
        <f t="shared" si="217"/>
        <v>-76.593194467992561</v>
      </c>
      <c r="R839" s="17">
        <f t="shared" si="205"/>
        <v>2.1275887352220156E-2</v>
      </c>
      <c r="S839" s="17">
        <f t="shared" si="206"/>
        <v>0</v>
      </c>
      <c r="T839" s="17">
        <f t="shared" si="207"/>
        <v>0.15348333573366049</v>
      </c>
      <c r="U839">
        <f t="shared" si="218"/>
        <v>0</v>
      </c>
    </row>
    <row r="840" spans="1:21" x14ac:dyDescent="0.25">
      <c r="A840" s="4" t="s">
        <v>9</v>
      </c>
      <c r="B840" s="4">
        <v>829</v>
      </c>
      <c r="C840" s="4">
        <v>240</v>
      </c>
      <c r="D840" s="11">
        <v>41.4</v>
      </c>
      <c r="E840" s="23">
        <f t="shared" si="208"/>
        <v>11.5</v>
      </c>
      <c r="F840" s="17">
        <f t="shared" si="214"/>
        <v>0.47222222222222204</v>
      </c>
      <c r="G840" s="17">
        <f t="shared" si="209"/>
        <v>37.248748178390912</v>
      </c>
      <c r="H840" s="17">
        <f t="shared" si="210"/>
        <v>64.049764778099998</v>
      </c>
      <c r="I840" s="17">
        <f t="shared" si="202"/>
        <v>136.00141666666661</v>
      </c>
      <c r="J840" s="17">
        <f t="shared" si="211"/>
        <v>237.29992962315754</v>
      </c>
      <c r="K840" s="17">
        <f t="shared" si="212"/>
        <v>2.7289491906663117</v>
      </c>
      <c r="L840" s="17">
        <f t="shared" si="203"/>
        <v>0</v>
      </c>
      <c r="M840" s="17">
        <f t="shared" si="213"/>
        <v>19.044198375000001</v>
      </c>
      <c r="N840" s="17">
        <f t="shared" si="215"/>
        <v>0.26070499999999996</v>
      </c>
      <c r="O840" s="17">
        <f t="shared" si="216"/>
        <v>631.86215229983668</v>
      </c>
      <c r="P840" s="26">
        <f t="shared" si="204"/>
        <v>0.17551726452773242</v>
      </c>
      <c r="Q840" s="17">
        <f t="shared" si="217"/>
        <v>-76.593194467992561</v>
      </c>
      <c r="R840" s="17">
        <f t="shared" si="205"/>
        <v>2.1275887352220156E-2</v>
      </c>
      <c r="S840" s="17">
        <f t="shared" si="206"/>
        <v>0</v>
      </c>
      <c r="T840" s="17">
        <f t="shared" si="207"/>
        <v>0.15424137717551226</v>
      </c>
      <c r="U840">
        <f t="shared" si="218"/>
        <v>0</v>
      </c>
    </row>
    <row r="841" spans="1:21" x14ac:dyDescent="0.25">
      <c r="A841" s="4" t="s">
        <v>9</v>
      </c>
      <c r="B841" s="4">
        <v>830</v>
      </c>
      <c r="C841" s="4">
        <v>241</v>
      </c>
      <c r="D841" s="11">
        <v>44</v>
      </c>
      <c r="E841" s="23">
        <f t="shared" si="208"/>
        <v>12.222222222222221</v>
      </c>
      <c r="F841" s="17">
        <f t="shared" si="214"/>
        <v>0.45370370370370355</v>
      </c>
      <c r="G841" s="17">
        <f t="shared" si="209"/>
        <v>42.074247049735582</v>
      </c>
      <c r="H841" s="17">
        <f t="shared" si="210"/>
        <v>64.049764778099998</v>
      </c>
      <c r="I841" s="17">
        <f t="shared" si="202"/>
        <v>130.66802777777772</v>
      </c>
      <c r="J841" s="17">
        <f t="shared" si="211"/>
        <v>236.7920396056133</v>
      </c>
      <c r="K841" s="17">
        <f t="shared" si="212"/>
        <v>2.894124928513051</v>
      </c>
      <c r="L841" s="17">
        <f t="shared" si="203"/>
        <v>0</v>
      </c>
      <c r="M841" s="17">
        <f t="shared" si="213"/>
        <v>21.511335185185185</v>
      </c>
      <c r="N841" s="17">
        <f t="shared" si="215"/>
        <v>0.27707777777777776</v>
      </c>
      <c r="O841" s="17">
        <f t="shared" si="216"/>
        <v>634.75627722834975</v>
      </c>
      <c r="P841" s="26">
        <f t="shared" si="204"/>
        <v>0.17632118811898603</v>
      </c>
      <c r="Q841" s="17">
        <f t="shared" si="217"/>
        <v>-76.593194467992561</v>
      </c>
      <c r="R841" s="17">
        <f t="shared" si="205"/>
        <v>2.1275887352220156E-2</v>
      </c>
      <c r="S841" s="17">
        <f t="shared" si="206"/>
        <v>0</v>
      </c>
      <c r="T841" s="17">
        <f t="shared" si="207"/>
        <v>0.15504530076676587</v>
      </c>
      <c r="U841">
        <f t="shared" si="218"/>
        <v>0</v>
      </c>
    </row>
    <row r="842" spans="1:21" x14ac:dyDescent="0.25">
      <c r="A842" s="4" t="s">
        <v>9</v>
      </c>
      <c r="B842" s="4">
        <v>831</v>
      </c>
      <c r="C842" s="4">
        <v>242</v>
      </c>
      <c r="D842" s="11">
        <v>46.3</v>
      </c>
      <c r="E842" s="23">
        <f t="shared" si="208"/>
        <v>12.861111111111111</v>
      </c>
      <c r="F842" s="17">
        <f t="shared" si="214"/>
        <v>0.34259259259259284</v>
      </c>
      <c r="G842" s="17">
        <f t="shared" si="209"/>
        <v>46.587883604363469</v>
      </c>
      <c r="H842" s="17">
        <f t="shared" si="210"/>
        <v>64.049764778099998</v>
      </c>
      <c r="I842" s="17">
        <f t="shared" si="202"/>
        <v>98.667694444444507</v>
      </c>
      <c r="J842" s="17">
        <f t="shared" si="211"/>
        <v>209.30534282690797</v>
      </c>
      <c r="K842" s="17">
        <f t="shared" si="212"/>
        <v>2.6918992702460662</v>
      </c>
      <c r="L842" s="17">
        <f t="shared" si="203"/>
        <v>0</v>
      </c>
      <c r="M842" s="17">
        <f t="shared" si="213"/>
        <v>23.819025890046294</v>
      </c>
      <c r="N842" s="17">
        <f t="shared" si="215"/>
        <v>0.29156138888888888</v>
      </c>
      <c r="O842" s="17">
        <f t="shared" si="216"/>
        <v>637.44817649859579</v>
      </c>
      <c r="P842" s="26">
        <f t="shared" si="204"/>
        <v>0.17706893791627662</v>
      </c>
      <c r="Q842" s="17">
        <f t="shared" si="217"/>
        <v>-76.593194467992561</v>
      </c>
      <c r="R842" s="17">
        <f t="shared" si="205"/>
        <v>2.1275887352220156E-2</v>
      </c>
      <c r="S842" s="17">
        <f t="shared" si="206"/>
        <v>0</v>
      </c>
      <c r="T842" s="17">
        <f t="shared" si="207"/>
        <v>0.15579305056405646</v>
      </c>
      <c r="U842">
        <f t="shared" si="218"/>
        <v>0</v>
      </c>
    </row>
    <row r="843" spans="1:21" x14ac:dyDescent="0.25">
      <c r="A843" s="4" t="s">
        <v>9</v>
      </c>
      <c r="B843" s="4">
        <v>832</v>
      </c>
      <c r="C843" s="4">
        <v>243</v>
      </c>
      <c r="D843" s="11">
        <v>47.7</v>
      </c>
      <c r="E843" s="23">
        <f t="shared" si="208"/>
        <v>13.25</v>
      </c>
      <c r="F843" s="17">
        <f t="shared" si="214"/>
        <v>0.17592592592592618</v>
      </c>
      <c r="G843" s="17">
        <f t="shared" si="209"/>
        <v>49.447889240595494</v>
      </c>
      <c r="H843" s="17">
        <f t="shared" si="210"/>
        <v>64.049764778099998</v>
      </c>
      <c r="I843" s="17">
        <f t="shared" ref="I843:I906" si="219">$H$3*F843</f>
        <v>50.667194444444512</v>
      </c>
      <c r="J843" s="17">
        <f t="shared" si="211"/>
        <v>164.16484846314</v>
      </c>
      <c r="K843" s="17">
        <f t="shared" si="212"/>
        <v>2.1751842421366052</v>
      </c>
      <c r="L843" s="17">
        <f t="shared" ref="L843:L906" si="220">IF(K843&lt;0,SUM(K843,L842),0)</f>
        <v>0</v>
      </c>
      <c r="M843" s="17">
        <f t="shared" si="213"/>
        <v>25.281263343749998</v>
      </c>
      <c r="N843" s="17">
        <f t="shared" si="215"/>
        <v>0.30037749999999996</v>
      </c>
      <c r="O843" s="17">
        <f t="shared" si="216"/>
        <v>639.62336074073244</v>
      </c>
      <c r="P843" s="26">
        <f t="shared" ref="P843:P906" si="221">O843/3600</f>
        <v>0.17767315576131457</v>
      </c>
      <c r="Q843" s="17">
        <f t="shared" si="217"/>
        <v>-76.593194467992561</v>
      </c>
      <c r="R843" s="17">
        <f t="shared" ref="R843:R906" si="222">ABS(Q843)/3600</f>
        <v>2.1275887352220156E-2</v>
      </c>
      <c r="S843" s="17">
        <f t="shared" ref="S843:S906" si="223">IF(K843&lt;0,SUM(M843,S842),0)</f>
        <v>0</v>
      </c>
      <c r="T843" s="17">
        <f t="shared" ref="T843:T906" si="224">P843-R843</f>
        <v>0.1563972684090944</v>
      </c>
      <c r="U843">
        <f t="shared" si="218"/>
        <v>0</v>
      </c>
    </row>
    <row r="844" spans="1:21" x14ac:dyDescent="0.25">
      <c r="A844" s="4" t="s">
        <v>9</v>
      </c>
      <c r="B844" s="4">
        <v>833</v>
      </c>
      <c r="C844" s="4">
        <v>244</v>
      </c>
      <c r="D844" s="11">
        <v>48.2</v>
      </c>
      <c r="E844" s="23">
        <f t="shared" ref="E844:E907" si="225">(D844*1000)/3600</f>
        <v>13.388888888888889</v>
      </c>
      <c r="F844" s="17">
        <f t="shared" si="214"/>
        <v>9.2592592592592851E-2</v>
      </c>
      <c r="G844" s="17">
        <f t="shared" ref="G844:G907" si="226">0.5*$H$5*$H$7*$H$6*(E844^2)</f>
        <v>50.489965762307698</v>
      </c>
      <c r="H844" s="17">
        <f t="shared" ref="H844:H907" si="227">$H$4*$H$3*9.81</f>
        <v>64.049764778099998</v>
      </c>
      <c r="I844" s="17">
        <f t="shared" si="219"/>
        <v>26.666944444444518</v>
      </c>
      <c r="J844" s="17">
        <f t="shared" ref="J844:J907" si="228">SUM(G844:I844)</f>
        <v>141.20667498485221</v>
      </c>
      <c r="K844" s="17">
        <f t="shared" ref="K844:K907" si="229">(J844*E844)/1000</f>
        <v>1.8906004817416324</v>
      </c>
      <c r="L844" s="17">
        <f t="shared" si="220"/>
        <v>0</v>
      </c>
      <c r="M844" s="17">
        <f t="shared" ref="M844:M907" si="230">(0.5*$H$3*E844^2)/1000</f>
        <v>25.814046671296296</v>
      </c>
      <c r="N844" s="17">
        <f t="shared" si="215"/>
        <v>0.30352611111111111</v>
      </c>
      <c r="O844" s="17">
        <f t="shared" si="216"/>
        <v>641.51396122247411</v>
      </c>
      <c r="P844" s="26">
        <f t="shared" si="221"/>
        <v>0.17819832256179835</v>
      </c>
      <c r="Q844" s="17">
        <f t="shared" si="217"/>
        <v>-76.593194467992561</v>
      </c>
      <c r="R844" s="17">
        <f t="shared" si="222"/>
        <v>2.1275887352220156E-2</v>
      </c>
      <c r="S844" s="17">
        <f t="shared" si="223"/>
        <v>0</v>
      </c>
      <c r="T844" s="17">
        <f t="shared" si="224"/>
        <v>0.15692243520957819</v>
      </c>
      <c r="U844">
        <f t="shared" si="218"/>
        <v>0</v>
      </c>
    </row>
    <row r="845" spans="1:21" x14ac:dyDescent="0.25">
      <c r="A845" s="4" t="s">
        <v>9</v>
      </c>
      <c r="B845" s="4">
        <v>834</v>
      </c>
      <c r="C845" s="4">
        <v>245</v>
      </c>
      <c r="D845" s="11">
        <v>48.7</v>
      </c>
      <c r="E845" s="23">
        <f t="shared" si="225"/>
        <v>13.527777777777779</v>
      </c>
      <c r="F845" s="17">
        <f t="shared" ref="F845:F908" si="231">(E846-E844)/3</f>
        <v>0.10185185185185179</v>
      </c>
      <c r="G845" s="17">
        <f t="shared" si="226"/>
        <v>51.542908566832331</v>
      </c>
      <c r="H845" s="17">
        <f t="shared" si="227"/>
        <v>64.049764778099998</v>
      </c>
      <c r="I845" s="17">
        <f t="shared" si="219"/>
        <v>29.333638888888871</v>
      </c>
      <c r="J845" s="17">
        <f t="shared" si="228"/>
        <v>144.92631223382119</v>
      </c>
      <c r="K845" s="17">
        <f t="shared" si="229"/>
        <v>1.9605309460519702</v>
      </c>
      <c r="L845" s="17">
        <f t="shared" si="220"/>
        <v>0</v>
      </c>
      <c r="M845" s="17">
        <f t="shared" si="230"/>
        <v>26.352385612268517</v>
      </c>
      <c r="N845" s="17">
        <f t="shared" ref="N845:N908" si="232">$H$4*E845</f>
        <v>0.30667472222222225</v>
      </c>
      <c r="O845" s="17">
        <f t="shared" ref="O845:O908" si="233">IF(E845&gt;0, IF(K845&gt;0, SUM($K845,O844), O844), O844)</f>
        <v>643.47449216852613</v>
      </c>
      <c r="P845" s="26">
        <f t="shared" si="221"/>
        <v>0.17874291449125726</v>
      </c>
      <c r="Q845" s="17">
        <f t="shared" ref="Q845:Q908" si="234">IF(K845&lt;0,SUM(K845,Q844),Q844)</f>
        <v>-76.593194467992561</v>
      </c>
      <c r="R845" s="17">
        <f t="shared" si="222"/>
        <v>2.1275887352220156E-2</v>
      </c>
      <c r="S845" s="17">
        <f t="shared" si="223"/>
        <v>0</v>
      </c>
      <c r="T845" s="17">
        <f t="shared" si="224"/>
        <v>0.1574670271390371</v>
      </c>
      <c r="U845">
        <f t="shared" ref="U845:U908" si="235">ABS(IF(K845&lt;0,SUM(K845,U844)))</f>
        <v>0</v>
      </c>
    </row>
    <row r="846" spans="1:21" x14ac:dyDescent="0.25">
      <c r="A846" s="4" t="s">
        <v>9</v>
      </c>
      <c r="B846" s="4">
        <v>835</v>
      </c>
      <c r="C846" s="4">
        <v>246</v>
      </c>
      <c r="D846" s="11">
        <v>49.3</v>
      </c>
      <c r="E846" s="23">
        <f t="shared" si="225"/>
        <v>13.694444444444445</v>
      </c>
      <c r="F846" s="17">
        <f t="shared" si="231"/>
        <v>0.10185185185185179</v>
      </c>
      <c r="G846" s="17">
        <f t="shared" si="226"/>
        <v>52.820783425574298</v>
      </c>
      <c r="H846" s="17">
        <f t="shared" si="227"/>
        <v>64.049764778099998</v>
      </c>
      <c r="I846" s="17">
        <f t="shared" si="219"/>
        <v>29.333638888888871</v>
      </c>
      <c r="J846" s="17">
        <f t="shared" si="228"/>
        <v>146.20418709256319</v>
      </c>
      <c r="K846" s="17">
        <f t="shared" si="229"/>
        <v>2.002185117684268</v>
      </c>
      <c r="L846" s="17">
        <f t="shared" si="220"/>
        <v>0</v>
      </c>
      <c r="M846" s="17">
        <f t="shared" si="230"/>
        <v>27.005725751157406</v>
      </c>
      <c r="N846" s="17">
        <f t="shared" si="232"/>
        <v>0.31045305555555552</v>
      </c>
      <c r="O846" s="17">
        <f t="shared" si="233"/>
        <v>645.47667728621036</v>
      </c>
      <c r="P846" s="26">
        <f t="shared" si="221"/>
        <v>0.17929907702394732</v>
      </c>
      <c r="Q846" s="17">
        <f t="shared" si="234"/>
        <v>-76.593194467992561</v>
      </c>
      <c r="R846" s="17">
        <f t="shared" si="222"/>
        <v>2.1275887352220156E-2</v>
      </c>
      <c r="S846" s="17">
        <f t="shared" si="223"/>
        <v>0</v>
      </c>
      <c r="T846" s="17">
        <f t="shared" si="224"/>
        <v>0.15802318967172715</v>
      </c>
      <c r="U846">
        <f t="shared" si="235"/>
        <v>0</v>
      </c>
    </row>
    <row r="847" spans="1:21" x14ac:dyDescent="0.25">
      <c r="A847" s="4" t="s">
        <v>9</v>
      </c>
      <c r="B847" s="4">
        <v>836</v>
      </c>
      <c r="C847" s="4">
        <v>247</v>
      </c>
      <c r="D847" s="11">
        <v>49.8</v>
      </c>
      <c r="E847" s="23">
        <f t="shared" si="225"/>
        <v>13.833333333333334</v>
      </c>
      <c r="F847" s="17">
        <f t="shared" si="231"/>
        <v>8.3333333333333329E-2</v>
      </c>
      <c r="G847" s="17">
        <f t="shared" si="226"/>
        <v>53.897632052286284</v>
      </c>
      <c r="H847" s="17">
        <f t="shared" si="227"/>
        <v>64.049764778099998</v>
      </c>
      <c r="I847" s="17">
        <f t="shared" si="219"/>
        <v>24.000249999999998</v>
      </c>
      <c r="J847" s="17">
        <f t="shared" si="228"/>
        <v>141.94764683038628</v>
      </c>
      <c r="K847" s="17">
        <f t="shared" si="229"/>
        <v>1.9636091144870103</v>
      </c>
      <c r="L847" s="17">
        <f t="shared" si="220"/>
        <v>0</v>
      </c>
      <c r="M847" s="17">
        <f t="shared" si="230"/>
        <v>27.556287041666668</v>
      </c>
      <c r="N847" s="17">
        <f t="shared" si="232"/>
        <v>0.31360166666666667</v>
      </c>
      <c r="O847" s="17">
        <f t="shared" si="233"/>
        <v>647.44028640069735</v>
      </c>
      <c r="P847" s="26">
        <f t="shared" si="221"/>
        <v>0.17984452400019371</v>
      </c>
      <c r="Q847" s="17">
        <f t="shared" si="234"/>
        <v>-76.593194467992561</v>
      </c>
      <c r="R847" s="17">
        <f t="shared" si="222"/>
        <v>2.1275887352220156E-2</v>
      </c>
      <c r="S847" s="17">
        <f t="shared" si="223"/>
        <v>0</v>
      </c>
      <c r="T847" s="17">
        <f t="shared" si="224"/>
        <v>0.15856863664797355</v>
      </c>
      <c r="U847">
        <f t="shared" si="235"/>
        <v>0</v>
      </c>
    </row>
    <row r="848" spans="1:21" x14ac:dyDescent="0.25">
      <c r="A848" s="4" t="s">
        <v>9</v>
      </c>
      <c r="B848" s="4">
        <v>837</v>
      </c>
      <c r="C848" s="4">
        <v>248</v>
      </c>
      <c r="D848" s="11">
        <v>50.2</v>
      </c>
      <c r="E848" s="23">
        <f t="shared" si="225"/>
        <v>13.944444444444445</v>
      </c>
      <c r="F848" s="17">
        <f t="shared" si="231"/>
        <v>0.10185185185185179</v>
      </c>
      <c r="G848" s="17">
        <f t="shared" si="226"/>
        <v>54.766934677280823</v>
      </c>
      <c r="H848" s="17">
        <f t="shared" si="227"/>
        <v>64.049764778099998</v>
      </c>
      <c r="I848" s="17">
        <f t="shared" si="219"/>
        <v>29.333638888888871</v>
      </c>
      <c r="J848" s="17">
        <f t="shared" si="228"/>
        <v>148.1503383442697</v>
      </c>
      <c r="K848" s="17">
        <f t="shared" si="229"/>
        <v>2.065874162467316</v>
      </c>
      <c r="L848" s="17">
        <f t="shared" si="220"/>
        <v>0</v>
      </c>
      <c r="M848" s="17">
        <f t="shared" si="230"/>
        <v>28.000736115740743</v>
      </c>
      <c r="N848" s="17">
        <f t="shared" si="232"/>
        <v>0.31612055555555557</v>
      </c>
      <c r="O848" s="17">
        <f t="shared" si="233"/>
        <v>649.50616056316471</v>
      </c>
      <c r="P848" s="26">
        <f t="shared" si="221"/>
        <v>0.18041837793421242</v>
      </c>
      <c r="Q848" s="17">
        <f t="shared" si="234"/>
        <v>-76.593194467992561</v>
      </c>
      <c r="R848" s="17">
        <f t="shared" si="222"/>
        <v>2.1275887352220156E-2</v>
      </c>
      <c r="S848" s="17">
        <f t="shared" si="223"/>
        <v>0</v>
      </c>
      <c r="T848" s="17">
        <f t="shared" si="224"/>
        <v>0.15914249058199226</v>
      </c>
      <c r="U848">
        <f t="shared" si="235"/>
        <v>0</v>
      </c>
    </row>
    <row r="849" spans="1:21" x14ac:dyDescent="0.25">
      <c r="A849" s="4" t="s">
        <v>9</v>
      </c>
      <c r="B849" s="4">
        <v>838</v>
      </c>
      <c r="C849" s="4">
        <v>249</v>
      </c>
      <c r="D849" s="11">
        <v>50.9</v>
      </c>
      <c r="E849" s="23">
        <f t="shared" si="225"/>
        <v>14.138888888888889</v>
      </c>
      <c r="F849" s="17">
        <f t="shared" si="231"/>
        <v>0.14814814814814822</v>
      </c>
      <c r="G849" s="17">
        <f t="shared" si="226"/>
        <v>56.304948346552408</v>
      </c>
      <c r="H849" s="17">
        <f t="shared" si="227"/>
        <v>64.049764778099998</v>
      </c>
      <c r="I849" s="17">
        <f t="shared" si="219"/>
        <v>42.667111111111133</v>
      </c>
      <c r="J849" s="17">
        <f t="shared" si="228"/>
        <v>163.02182423576355</v>
      </c>
      <c r="K849" s="17">
        <f t="shared" si="229"/>
        <v>2.3049474593334347</v>
      </c>
      <c r="L849" s="17">
        <f t="shared" si="220"/>
        <v>0</v>
      </c>
      <c r="M849" s="17">
        <f t="shared" si="230"/>
        <v>28.787077640046295</v>
      </c>
      <c r="N849" s="17">
        <f t="shared" si="232"/>
        <v>0.32052861111111108</v>
      </c>
      <c r="O849" s="17">
        <f t="shared" si="233"/>
        <v>651.81110802249816</v>
      </c>
      <c r="P849" s="26">
        <f t="shared" si="221"/>
        <v>0.18105864111736061</v>
      </c>
      <c r="Q849" s="17">
        <f t="shared" si="234"/>
        <v>-76.593194467992561</v>
      </c>
      <c r="R849" s="17">
        <f t="shared" si="222"/>
        <v>2.1275887352220156E-2</v>
      </c>
      <c r="S849" s="17">
        <f t="shared" si="223"/>
        <v>0</v>
      </c>
      <c r="T849" s="17">
        <f t="shared" si="224"/>
        <v>0.15978275376514045</v>
      </c>
      <c r="U849">
        <f t="shared" si="235"/>
        <v>0</v>
      </c>
    </row>
    <row r="850" spans="1:21" x14ac:dyDescent="0.25">
      <c r="A850" s="4" t="s">
        <v>9</v>
      </c>
      <c r="B850" s="4">
        <v>839</v>
      </c>
      <c r="C850" s="4">
        <v>250</v>
      </c>
      <c r="D850" s="11">
        <v>51.8</v>
      </c>
      <c r="E850" s="23">
        <f t="shared" si="225"/>
        <v>14.388888888888889</v>
      </c>
      <c r="F850" s="17">
        <f t="shared" si="231"/>
        <v>0.14814814814814822</v>
      </c>
      <c r="G850" s="17">
        <f t="shared" si="226"/>
        <v>58.313689387258528</v>
      </c>
      <c r="H850" s="17">
        <f t="shared" si="227"/>
        <v>64.049764778099998</v>
      </c>
      <c r="I850" s="17">
        <f t="shared" si="219"/>
        <v>42.667111111111133</v>
      </c>
      <c r="J850" s="17">
        <f t="shared" si="228"/>
        <v>165.03056527646964</v>
      </c>
      <c r="K850" s="17">
        <f t="shared" si="229"/>
        <v>2.3746064670336469</v>
      </c>
      <c r="L850" s="17">
        <f t="shared" si="220"/>
        <v>0</v>
      </c>
      <c r="M850" s="17">
        <f t="shared" si="230"/>
        <v>29.814088337962964</v>
      </c>
      <c r="N850" s="17">
        <f t="shared" si="232"/>
        <v>0.32619611111111113</v>
      </c>
      <c r="O850" s="17">
        <f t="shared" si="233"/>
        <v>654.18571448953185</v>
      </c>
      <c r="P850" s="26">
        <f t="shared" si="221"/>
        <v>0.18171825402486996</v>
      </c>
      <c r="Q850" s="17">
        <f t="shared" si="234"/>
        <v>-76.593194467992561</v>
      </c>
      <c r="R850" s="17">
        <f t="shared" si="222"/>
        <v>2.1275887352220156E-2</v>
      </c>
      <c r="S850" s="17">
        <f t="shared" si="223"/>
        <v>0</v>
      </c>
      <c r="T850" s="17">
        <f t="shared" si="224"/>
        <v>0.1604423666726498</v>
      </c>
      <c r="U850">
        <f t="shared" si="235"/>
        <v>0</v>
      </c>
    </row>
    <row r="851" spans="1:21" x14ac:dyDescent="0.25">
      <c r="A851" s="4" t="s">
        <v>9</v>
      </c>
      <c r="B851" s="4">
        <v>840</v>
      </c>
      <c r="C851" s="4">
        <v>251</v>
      </c>
      <c r="D851" s="11">
        <v>52.5</v>
      </c>
      <c r="E851" s="23">
        <f t="shared" si="225"/>
        <v>14.583333333333334</v>
      </c>
      <c r="F851" s="17">
        <f t="shared" si="231"/>
        <v>0.1388888888888887</v>
      </c>
      <c r="G851" s="17">
        <f t="shared" si="226"/>
        <v>59.900384003529808</v>
      </c>
      <c r="H851" s="17">
        <f t="shared" si="227"/>
        <v>64.049764778099998</v>
      </c>
      <c r="I851" s="17">
        <f t="shared" si="219"/>
        <v>40.000416666666609</v>
      </c>
      <c r="J851" s="17">
        <f t="shared" si="228"/>
        <v>163.9505654482964</v>
      </c>
      <c r="K851" s="17">
        <f t="shared" si="229"/>
        <v>2.3909457461209893</v>
      </c>
      <c r="L851" s="17">
        <f t="shared" si="220"/>
        <v>0</v>
      </c>
      <c r="M851" s="17">
        <f t="shared" si="230"/>
        <v>30.625319010416664</v>
      </c>
      <c r="N851" s="17">
        <f t="shared" si="232"/>
        <v>0.33060416666666664</v>
      </c>
      <c r="O851" s="17">
        <f t="shared" si="233"/>
        <v>656.57666023565287</v>
      </c>
      <c r="P851" s="26">
        <f t="shared" si="221"/>
        <v>0.18238240562101468</v>
      </c>
      <c r="Q851" s="17">
        <f t="shared" si="234"/>
        <v>-76.593194467992561</v>
      </c>
      <c r="R851" s="17">
        <f t="shared" si="222"/>
        <v>2.1275887352220156E-2</v>
      </c>
      <c r="S851" s="17">
        <f t="shared" si="223"/>
        <v>0</v>
      </c>
      <c r="T851" s="17">
        <f t="shared" si="224"/>
        <v>0.16110651826879452</v>
      </c>
      <c r="U851">
        <f t="shared" si="235"/>
        <v>0</v>
      </c>
    </row>
    <row r="852" spans="1:21" x14ac:dyDescent="0.25">
      <c r="A852" s="4" t="s">
        <v>9</v>
      </c>
      <c r="B852" s="4">
        <v>841</v>
      </c>
      <c r="C852" s="4">
        <v>252</v>
      </c>
      <c r="D852" s="11">
        <v>53.3</v>
      </c>
      <c r="E852" s="23">
        <f t="shared" si="225"/>
        <v>14.805555555555555</v>
      </c>
      <c r="F852" s="17">
        <f t="shared" si="231"/>
        <v>0.18518518518518512</v>
      </c>
      <c r="G852" s="17">
        <f t="shared" si="226"/>
        <v>61.739828358018244</v>
      </c>
      <c r="H852" s="17">
        <f t="shared" si="227"/>
        <v>64.049764778099998</v>
      </c>
      <c r="I852" s="17">
        <f t="shared" si="219"/>
        <v>53.333888888888865</v>
      </c>
      <c r="J852" s="17">
        <f t="shared" si="228"/>
        <v>179.12348202500709</v>
      </c>
      <c r="K852" s="17">
        <f t="shared" si="229"/>
        <v>2.6520226644257994</v>
      </c>
      <c r="L852" s="17">
        <f t="shared" si="220"/>
        <v>0</v>
      </c>
      <c r="M852" s="17">
        <f t="shared" si="230"/>
        <v>31.565773251157406</v>
      </c>
      <c r="N852" s="17">
        <f t="shared" si="232"/>
        <v>0.33564194444444445</v>
      </c>
      <c r="O852" s="17">
        <f t="shared" si="233"/>
        <v>659.22868290007864</v>
      </c>
      <c r="P852" s="26">
        <f t="shared" si="221"/>
        <v>0.18311907858335519</v>
      </c>
      <c r="Q852" s="17">
        <f t="shared" si="234"/>
        <v>-76.593194467992561</v>
      </c>
      <c r="R852" s="17">
        <f t="shared" si="222"/>
        <v>2.1275887352220156E-2</v>
      </c>
      <c r="S852" s="17">
        <f t="shared" si="223"/>
        <v>0</v>
      </c>
      <c r="T852" s="17">
        <f t="shared" si="224"/>
        <v>0.16184319123113503</v>
      </c>
      <c r="U852">
        <f t="shared" si="235"/>
        <v>0</v>
      </c>
    </row>
    <row r="853" spans="1:21" x14ac:dyDescent="0.25">
      <c r="A853" s="4" t="s">
        <v>9</v>
      </c>
      <c r="B853" s="4">
        <v>842</v>
      </c>
      <c r="C853" s="4">
        <v>253</v>
      </c>
      <c r="D853" s="11">
        <v>54.5</v>
      </c>
      <c r="E853" s="23">
        <f t="shared" si="225"/>
        <v>15.138888888888889</v>
      </c>
      <c r="F853" s="17">
        <f t="shared" si="231"/>
        <v>0.22222222222222202</v>
      </c>
      <c r="G853" s="17">
        <f t="shared" si="226"/>
        <v>64.55115304725058</v>
      </c>
      <c r="H853" s="17">
        <f t="shared" si="227"/>
        <v>64.049764778099998</v>
      </c>
      <c r="I853" s="17">
        <f t="shared" si="219"/>
        <v>64.000666666666604</v>
      </c>
      <c r="J853" s="17">
        <f t="shared" si="228"/>
        <v>192.60158449201717</v>
      </c>
      <c r="K853" s="17">
        <f t="shared" si="229"/>
        <v>2.9157739874485933</v>
      </c>
      <c r="L853" s="17">
        <f t="shared" si="220"/>
        <v>0</v>
      </c>
      <c r="M853" s="17">
        <f t="shared" si="230"/>
        <v>33.003121556712962</v>
      </c>
      <c r="N853" s="17">
        <f t="shared" si="232"/>
        <v>0.34319861111111111</v>
      </c>
      <c r="O853" s="17">
        <f t="shared" si="233"/>
        <v>662.14445688752721</v>
      </c>
      <c r="P853" s="26">
        <f t="shared" si="221"/>
        <v>0.18392901580209089</v>
      </c>
      <c r="Q853" s="17">
        <f t="shared" si="234"/>
        <v>-76.593194467992561</v>
      </c>
      <c r="R853" s="17">
        <f t="shared" si="222"/>
        <v>2.1275887352220156E-2</v>
      </c>
      <c r="S853" s="17">
        <f t="shared" si="223"/>
        <v>0</v>
      </c>
      <c r="T853" s="17">
        <f t="shared" si="224"/>
        <v>0.16265312844987073</v>
      </c>
      <c r="U853">
        <f t="shared" si="235"/>
        <v>0</v>
      </c>
    </row>
    <row r="854" spans="1:21" x14ac:dyDescent="0.25">
      <c r="A854" s="4" t="s">
        <v>9</v>
      </c>
      <c r="B854" s="4">
        <v>843</v>
      </c>
      <c r="C854" s="4">
        <v>254</v>
      </c>
      <c r="D854" s="11">
        <v>55.7</v>
      </c>
      <c r="E854" s="23">
        <f t="shared" si="225"/>
        <v>15.472222222222221</v>
      </c>
      <c r="F854" s="17">
        <f t="shared" si="231"/>
        <v>0.18518518518518512</v>
      </c>
      <c r="G854" s="17">
        <f t="shared" si="226"/>
        <v>67.425067525482504</v>
      </c>
      <c r="H854" s="17">
        <f t="shared" si="227"/>
        <v>64.049764778099998</v>
      </c>
      <c r="I854" s="17">
        <f t="shared" si="219"/>
        <v>53.333888888888865</v>
      </c>
      <c r="J854" s="17">
        <f t="shared" si="228"/>
        <v>184.80872119247135</v>
      </c>
      <c r="K854" s="17">
        <f t="shared" si="229"/>
        <v>2.8594016028946263</v>
      </c>
      <c r="L854" s="17">
        <f t="shared" si="220"/>
        <v>0</v>
      </c>
      <c r="M854" s="17">
        <f t="shared" si="230"/>
        <v>34.472470195601844</v>
      </c>
      <c r="N854" s="17">
        <f t="shared" si="232"/>
        <v>0.35075527777777776</v>
      </c>
      <c r="O854" s="17">
        <f t="shared" si="233"/>
        <v>665.00385849042186</v>
      </c>
      <c r="P854" s="26">
        <f t="shared" si="221"/>
        <v>0.1847232940251172</v>
      </c>
      <c r="Q854" s="17">
        <f t="shared" si="234"/>
        <v>-76.593194467992561</v>
      </c>
      <c r="R854" s="17">
        <f t="shared" si="222"/>
        <v>2.1275887352220156E-2</v>
      </c>
      <c r="S854" s="17">
        <f t="shared" si="223"/>
        <v>0</v>
      </c>
      <c r="T854" s="17">
        <f t="shared" si="224"/>
        <v>0.16344740667289703</v>
      </c>
      <c r="U854">
        <f t="shared" si="235"/>
        <v>0</v>
      </c>
    </row>
    <row r="855" spans="1:21" x14ac:dyDescent="0.25">
      <c r="A855" s="4" t="s">
        <v>9</v>
      </c>
      <c r="B855" s="4">
        <v>844</v>
      </c>
      <c r="C855" s="4">
        <v>255</v>
      </c>
      <c r="D855" s="11">
        <v>56.5</v>
      </c>
      <c r="E855" s="23">
        <f t="shared" si="225"/>
        <v>15.694444444444445</v>
      </c>
      <c r="F855" s="17">
        <f t="shared" si="231"/>
        <v>0.10185185185185237</v>
      </c>
      <c r="G855" s="17">
        <f t="shared" si="226"/>
        <v>69.375782615970266</v>
      </c>
      <c r="H855" s="17">
        <f t="shared" si="227"/>
        <v>64.049764778099998</v>
      </c>
      <c r="I855" s="17">
        <f t="shared" si="219"/>
        <v>29.333638888889038</v>
      </c>
      <c r="J855" s="17">
        <f t="shared" si="228"/>
        <v>162.75918628295929</v>
      </c>
      <c r="K855" s="17">
        <f t="shared" si="229"/>
        <v>2.5544150069408889</v>
      </c>
      <c r="L855" s="17">
        <f t="shared" si="220"/>
        <v>0</v>
      </c>
      <c r="M855" s="17">
        <f t="shared" si="230"/>
        <v>35.469813917824077</v>
      </c>
      <c r="N855" s="17">
        <f t="shared" si="232"/>
        <v>0.35579305555555557</v>
      </c>
      <c r="O855" s="17">
        <f t="shared" si="233"/>
        <v>667.55827349736273</v>
      </c>
      <c r="P855" s="26">
        <f t="shared" si="221"/>
        <v>0.18543285374926743</v>
      </c>
      <c r="Q855" s="17">
        <f t="shared" si="234"/>
        <v>-76.593194467992561</v>
      </c>
      <c r="R855" s="17">
        <f t="shared" si="222"/>
        <v>2.1275887352220156E-2</v>
      </c>
      <c r="S855" s="17">
        <f t="shared" si="223"/>
        <v>0</v>
      </c>
      <c r="T855" s="17">
        <f t="shared" si="224"/>
        <v>0.16415696639704727</v>
      </c>
      <c r="U855">
        <f t="shared" si="235"/>
        <v>0</v>
      </c>
    </row>
    <row r="856" spans="1:21" x14ac:dyDescent="0.25">
      <c r="A856" s="4" t="s">
        <v>9</v>
      </c>
      <c r="B856" s="4">
        <v>845</v>
      </c>
      <c r="C856" s="4">
        <v>256</v>
      </c>
      <c r="D856" s="11">
        <v>56.8</v>
      </c>
      <c r="E856" s="23">
        <f t="shared" si="225"/>
        <v>15.777777777777779</v>
      </c>
      <c r="F856" s="17">
        <f t="shared" si="231"/>
        <v>4.6296296296296426E-2</v>
      </c>
      <c r="G856" s="17">
        <f t="shared" si="226"/>
        <v>70.114472521559378</v>
      </c>
      <c r="H856" s="17">
        <f t="shared" si="227"/>
        <v>64.049764778099998</v>
      </c>
      <c r="I856" s="17">
        <f t="shared" si="219"/>
        <v>13.333472222222259</v>
      </c>
      <c r="J856" s="17">
        <f t="shared" si="228"/>
        <v>147.49770952188163</v>
      </c>
      <c r="K856" s="17">
        <f t="shared" si="229"/>
        <v>2.327186083567466</v>
      </c>
      <c r="L856" s="17">
        <f t="shared" si="220"/>
        <v>0</v>
      </c>
      <c r="M856" s="17">
        <f t="shared" si="230"/>
        <v>35.84748451851852</v>
      </c>
      <c r="N856" s="17">
        <f t="shared" si="232"/>
        <v>0.35768222222222223</v>
      </c>
      <c r="O856" s="17">
        <f t="shared" si="233"/>
        <v>669.88545958093016</v>
      </c>
      <c r="P856" s="26">
        <f t="shared" si="221"/>
        <v>0.18607929432803616</v>
      </c>
      <c r="Q856" s="17">
        <f t="shared" si="234"/>
        <v>-76.593194467992561</v>
      </c>
      <c r="R856" s="17">
        <f t="shared" si="222"/>
        <v>2.1275887352220156E-2</v>
      </c>
      <c r="S856" s="17">
        <f t="shared" si="223"/>
        <v>0</v>
      </c>
      <c r="T856" s="17">
        <f t="shared" si="224"/>
        <v>0.164803406975816</v>
      </c>
      <c r="U856">
        <f t="shared" si="235"/>
        <v>0</v>
      </c>
    </row>
    <row r="857" spans="1:21" x14ac:dyDescent="0.25">
      <c r="A857" s="4" t="s">
        <v>9</v>
      </c>
      <c r="B857" s="4">
        <v>846</v>
      </c>
      <c r="C857" s="4">
        <v>257</v>
      </c>
      <c r="D857" s="11">
        <v>57</v>
      </c>
      <c r="E857" s="23">
        <f t="shared" si="225"/>
        <v>15.833333333333334</v>
      </c>
      <c r="F857" s="17">
        <f t="shared" si="231"/>
        <v>3.7037037037036903E-2</v>
      </c>
      <c r="G857" s="17">
        <f t="shared" si="226"/>
        <v>70.609105715181258</v>
      </c>
      <c r="H857" s="17">
        <f t="shared" si="227"/>
        <v>64.049764778099998</v>
      </c>
      <c r="I857" s="17">
        <f t="shared" si="219"/>
        <v>10.666777777777739</v>
      </c>
      <c r="J857" s="17">
        <f t="shared" si="228"/>
        <v>145.32564827105898</v>
      </c>
      <c r="K857" s="17">
        <f t="shared" si="229"/>
        <v>2.3009894309584338</v>
      </c>
      <c r="L857" s="17">
        <f t="shared" si="220"/>
        <v>0</v>
      </c>
      <c r="M857" s="17">
        <f t="shared" si="230"/>
        <v>36.100376041666671</v>
      </c>
      <c r="N857" s="17">
        <f t="shared" si="232"/>
        <v>0.35894166666666666</v>
      </c>
      <c r="O857" s="17">
        <f t="shared" si="233"/>
        <v>672.18644901188861</v>
      </c>
      <c r="P857" s="26">
        <f t="shared" si="221"/>
        <v>0.18671845805885795</v>
      </c>
      <c r="Q857" s="17">
        <f t="shared" si="234"/>
        <v>-76.593194467992561</v>
      </c>
      <c r="R857" s="17">
        <f t="shared" si="222"/>
        <v>2.1275887352220156E-2</v>
      </c>
      <c r="S857" s="17">
        <f t="shared" si="223"/>
        <v>0</v>
      </c>
      <c r="T857" s="17">
        <f t="shared" si="224"/>
        <v>0.16544257070663779</v>
      </c>
      <c r="U857">
        <f t="shared" si="235"/>
        <v>0</v>
      </c>
    </row>
    <row r="858" spans="1:21" x14ac:dyDescent="0.25">
      <c r="A858" s="4" t="s">
        <v>9</v>
      </c>
      <c r="B858" s="4">
        <v>847</v>
      </c>
      <c r="C858" s="4">
        <v>258</v>
      </c>
      <c r="D858" s="11">
        <v>57.2</v>
      </c>
      <c r="E858" s="23">
        <f t="shared" si="225"/>
        <v>15.888888888888889</v>
      </c>
      <c r="F858" s="17">
        <f t="shared" si="231"/>
        <v>6.4814814814814881E-2</v>
      </c>
      <c r="G858" s="17">
        <f t="shared" si="226"/>
        <v>71.105477514053149</v>
      </c>
      <c r="H858" s="17">
        <f t="shared" si="227"/>
        <v>64.049764778099998</v>
      </c>
      <c r="I858" s="17">
        <f t="shared" si="219"/>
        <v>18.666861111111128</v>
      </c>
      <c r="J858" s="17">
        <f t="shared" si="228"/>
        <v>153.82210340326429</v>
      </c>
      <c r="K858" s="17">
        <f t="shared" si="229"/>
        <v>2.4440623096296439</v>
      </c>
      <c r="L858" s="17">
        <f t="shared" si="220"/>
        <v>0</v>
      </c>
      <c r="M858" s="17">
        <f t="shared" si="230"/>
        <v>36.354156462962962</v>
      </c>
      <c r="N858" s="17">
        <f t="shared" si="232"/>
        <v>0.36020111111111108</v>
      </c>
      <c r="O858" s="17">
        <f t="shared" si="233"/>
        <v>674.63051132151827</v>
      </c>
      <c r="P858" s="26">
        <f t="shared" si="221"/>
        <v>0.18739736425597731</v>
      </c>
      <c r="Q858" s="17">
        <f t="shared" si="234"/>
        <v>-76.593194467992561</v>
      </c>
      <c r="R858" s="17">
        <f t="shared" si="222"/>
        <v>2.1275887352220156E-2</v>
      </c>
      <c r="S858" s="17">
        <f t="shared" si="223"/>
        <v>0</v>
      </c>
      <c r="T858" s="17">
        <f t="shared" si="224"/>
        <v>0.16612147690375714</v>
      </c>
      <c r="U858">
        <f t="shared" si="235"/>
        <v>0</v>
      </c>
    </row>
    <row r="859" spans="1:21" x14ac:dyDescent="0.25">
      <c r="A859" s="4" t="s">
        <v>9</v>
      </c>
      <c r="B859" s="4">
        <v>848</v>
      </c>
      <c r="C859" s="4">
        <v>259</v>
      </c>
      <c r="D859" s="11">
        <v>57.7</v>
      </c>
      <c r="E859" s="23">
        <f t="shared" si="225"/>
        <v>16.027777777777779</v>
      </c>
      <c r="F859" s="17">
        <f t="shared" si="231"/>
        <v>0.13888888888888928</v>
      </c>
      <c r="G859" s="17">
        <f t="shared" si="226"/>
        <v>72.354013409201556</v>
      </c>
      <c r="H859" s="17">
        <f t="shared" si="227"/>
        <v>64.049764778099998</v>
      </c>
      <c r="I859" s="17">
        <f t="shared" si="219"/>
        <v>40.00041666666678</v>
      </c>
      <c r="J859" s="17">
        <f t="shared" si="228"/>
        <v>176.40419485396833</v>
      </c>
      <c r="K859" s="17">
        <f t="shared" si="229"/>
        <v>2.8273672341872147</v>
      </c>
      <c r="L859" s="17">
        <f t="shared" si="220"/>
        <v>0</v>
      </c>
      <c r="M859" s="17">
        <f t="shared" si="230"/>
        <v>36.992496445601859</v>
      </c>
      <c r="N859" s="17">
        <f t="shared" si="232"/>
        <v>0.36334972222222223</v>
      </c>
      <c r="O859" s="17">
        <f t="shared" si="233"/>
        <v>677.45787855570552</v>
      </c>
      <c r="P859" s="26">
        <f t="shared" si="221"/>
        <v>0.18818274404325153</v>
      </c>
      <c r="Q859" s="17">
        <f t="shared" si="234"/>
        <v>-76.593194467992561</v>
      </c>
      <c r="R859" s="17">
        <f t="shared" si="222"/>
        <v>2.1275887352220156E-2</v>
      </c>
      <c r="S859" s="17">
        <f t="shared" si="223"/>
        <v>0</v>
      </c>
      <c r="T859" s="17">
        <f t="shared" si="224"/>
        <v>0.16690685669103136</v>
      </c>
      <c r="U859">
        <f t="shared" si="235"/>
        <v>0</v>
      </c>
    </row>
    <row r="860" spans="1:21" x14ac:dyDescent="0.25">
      <c r="A860" s="4" t="s">
        <v>9</v>
      </c>
      <c r="B860" s="4">
        <v>849</v>
      </c>
      <c r="C860" s="4">
        <v>260</v>
      </c>
      <c r="D860" s="11">
        <v>58.7</v>
      </c>
      <c r="E860" s="23">
        <f t="shared" si="225"/>
        <v>16.305555555555557</v>
      </c>
      <c r="F860" s="17">
        <f t="shared" si="231"/>
        <v>0.22222222222222143</v>
      </c>
      <c r="G860" s="17">
        <f t="shared" si="226"/>
        <v>74.88368404793566</v>
      </c>
      <c r="H860" s="17">
        <f t="shared" si="227"/>
        <v>64.049764778099998</v>
      </c>
      <c r="I860" s="17">
        <f t="shared" si="219"/>
        <v>64.000666666666433</v>
      </c>
      <c r="J860" s="17">
        <f t="shared" si="228"/>
        <v>202.93411549270209</v>
      </c>
      <c r="K860" s="17">
        <f t="shared" si="229"/>
        <v>3.3089534942837817</v>
      </c>
      <c r="L860" s="17">
        <f t="shared" si="220"/>
        <v>0</v>
      </c>
      <c r="M860" s="17">
        <f t="shared" si="230"/>
        <v>38.285843251157416</v>
      </c>
      <c r="N860" s="17">
        <f t="shared" si="232"/>
        <v>0.36964694444444446</v>
      </c>
      <c r="O860" s="17">
        <f t="shared" si="233"/>
        <v>680.76683204998926</v>
      </c>
      <c r="P860" s="26">
        <f t="shared" si="221"/>
        <v>0.18910189779166367</v>
      </c>
      <c r="Q860" s="17">
        <f t="shared" si="234"/>
        <v>-76.593194467992561</v>
      </c>
      <c r="R860" s="17">
        <f t="shared" si="222"/>
        <v>2.1275887352220156E-2</v>
      </c>
      <c r="S860" s="17">
        <f t="shared" si="223"/>
        <v>0</v>
      </c>
      <c r="T860" s="17">
        <f t="shared" si="224"/>
        <v>0.16782601043944351</v>
      </c>
      <c r="U860">
        <f t="shared" si="235"/>
        <v>0</v>
      </c>
    </row>
    <row r="861" spans="1:21" x14ac:dyDescent="0.25">
      <c r="A861" s="4" t="s">
        <v>9</v>
      </c>
      <c r="B861" s="4">
        <v>850</v>
      </c>
      <c r="C861" s="4">
        <v>261</v>
      </c>
      <c r="D861" s="11">
        <v>60.1</v>
      </c>
      <c r="E861" s="23">
        <f t="shared" si="225"/>
        <v>16.694444444444443</v>
      </c>
      <c r="F861" s="17">
        <f t="shared" si="231"/>
        <v>0.22222222222222143</v>
      </c>
      <c r="G861" s="17">
        <f t="shared" si="226"/>
        <v>78.498244362662916</v>
      </c>
      <c r="H861" s="17">
        <f t="shared" si="227"/>
        <v>64.049764778099998</v>
      </c>
      <c r="I861" s="17">
        <f t="shared" si="219"/>
        <v>64.000666666666433</v>
      </c>
      <c r="J861" s="17">
        <f t="shared" si="228"/>
        <v>206.54867580742936</v>
      </c>
      <c r="K861" s="17">
        <f t="shared" si="229"/>
        <v>3.4482153933406954</v>
      </c>
      <c r="L861" s="17">
        <f t="shared" si="220"/>
        <v>0</v>
      </c>
      <c r="M861" s="17">
        <f t="shared" si="230"/>
        <v>40.133862501157395</v>
      </c>
      <c r="N861" s="17">
        <f t="shared" si="232"/>
        <v>0.37846305555555548</v>
      </c>
      <c r="O861" s="17">
        <f t="shared" si="233"/>
        <v>684.21504744332992</v>
      </c>
      <c r="P861" s="26">
        <f t="shared" si="221"/>
        <v>0.19005973540092497</v>
      </c>
      <c r="Q861" s="17">
        <f t="shared" si="234"/>
        <v>-76.593194467992561</v>
      </c>
      <c r="R861" s="17">
        <f t="shared" si="222"/>
        <v>2.1275887352220156E-2</v>
      </c>
      <c r="S861" s="17">
        <f t="shared" si="223"/>
        <v>0</v>
      </c>
      <c r="T861" s="17">
        <f t="shared" si="224"/>
        <v>0.1687838480487048</v>
      </c>
      <c r="U861">
        <f t="shared" si="235"/>
        <v>0</v>
      </c>
    </row>
    <row r="862" spans="1:21" x14ac:dyDescent="0.25">
      <c r="A862" s="4" t="s">
        <v>9</v>
      </c>
      <c r="B862" s="4">
        <v>851</v>
      </c>
      <c r="C862" s="4">
        <v>262</v>
      </c>
      <c r="D862" s="11">
        <v>61.1</v>
      </c>
      <c r="E862" s="23">
        <f t="shared" si="225"/>
        <v>16.972222222222221</v>
      </c>
      <c r="F862" s="17">
        <f t="shared" si="231"/>
        <v>0.14814814814814881</v>
      </c>
      <c r="G862" s="17">
        <f t="shared" si="226"/>
        <v>81.132231316396371</v>
      </c>
      <c r="H862" s="17">
        <f t="shared" si="227"/>
        <v>64.049764778099998</v>
      </c>
      <c r="I862" s="17">
        <f t="shared" si="219"/>
        <v>42.667111111111296</v>
      </c>
      <c r="J862" s="17">
        <f t="shared" si="228"/>
        <v>187.84910720560765</v>
      </c>
      <c r="K862" s="17">
        <f t="shared" si="229"/>
        <v>3.1882167917396185</v>
      </c>
      <c r="L862" s="17">
        <f t="shared" si="220"/>
        <v>0</v>
      </c>
      <c r="M862" s="17">
        <f t="shared" si="230"/>
        <v>41.480543195601854</v>
      </c>
      <c r="N862" s="17">
        <f t="shared" si="232"/>
        <v>0.38476027777777777</v>
      </c>
      <c r="O862" s="17">
        <f t="shared" si="233"/>
        <v>687.40326423506951</v>
      </c>
      <c r="P862" s="26">
        <f t="shared" si="221"/>
        <v>0.19094535117640821</v>
      </c>
      <c r="Q862" s="17">
        <f t="shared" si="234"/>
        <v>-76.593194467992561</v>
      </c>
      <c r="R862" s="17">
        <f t="shared" si="222"/>
        <v>2.1275887352220156E-2</v>
      </c>
      <c r="S862" s="17">
        <f t="shared" si="223"/>
        <v>0</v>
      </c>
      <c r="T862" s="17">
        <f t="shared" si="224"/>
        <v>0.16966946382418804</v>
      </c>
      <c r="U862">
        <f t="shared" si="235"/>
        <v>0</v>
      </c>
    </row>
    <row r="863" spans="1:21" x14ac:dyDescent="0.25">
      <c r="A863" s="4" t="s">
        <v>9</v>
      </c>
      <c r="B863" s="4">
        <v>852</v>
      </c>
      <c r="C863" s="4">
        <v>263</v>
      </c>
      <c r="D863" s="11">
        <v>61.7</v>
      </c>
      <c r="E863" s="23">
        <f t="shared" si="225"/>
        <v>17.138888888888889</v>
      </c>
      <c r="F863" s="17">
        <f t="shared" si="231"/>
        <v>0.1111111111111119</v>
      </c>
      <c r="G863" s="17">
        <f t="shared" si="226"/>
        <v>82.73348675163632</v>
      </c>
      <c r="H863" s="17">
        <f t="shared" si="227"/>
        <v>64.049764778099998</v>
      </c>
      <c r="I863" s="17">
        <f t="shared" si="219"/>
        <v>32.000333333333558</v>
      </c>
      <c r="J863" s="17">
        <f t="shared" si="228"/>
        <v>178.7835848630699</v>
      </c>
      <c r="K863" s="17">
        <f t="shared" si="229"/>
        <v>3.0641519961253927</v>
      </c>
      <c r="L863" s="17">
        <f t="shared" si="220"/>
        <v>0</v>
      </c>
      <c r="M863" s="17">
        <f t="shared" si="230"/>
        <v>42.299218390046299</v>
      </c>
      <c r="N863" s="17">
        <f t="shared" si="232"/>
        <v>0.3885386111111111</v>
      </c>
      <c r="O863" s="17">
        <f t="shared" si="233"/>
        <v>690.46741623119487</v>
      </c>
      <c r="P863" s="26">
        <f t="shared" si="221"/>
        <v>0.19179650450866526</v>
      </c>
      <c r="Q863" s="17">
        <f t="shared" si="234"/>
        <v>-76.593194467992561</v>
      </c>
      <c r="R863" s="17">
        <f t="shared" si="222"/>
        <v>2.1275887352220156E-2</v>
      </c>
      <c r="S863" s="17">
        <f t="shared" si="223"/>
        <v>0</v>
      </c>
      <c r="T863" s="17">
        <f t="shared" si="224"/>
        <v>0.17052061715644509</v>
      </c>
      <c r="U863">
        <f t="shared" si="235"/>
        <v>0</v>
      </c>
    </row>
    <row r="864" spans="1:21" x14ac:dyDescent="0.25">
      <c r="A864" s="4" t="s">
        <v>9</v>
      </c>
      <c r="B864" s="4">
        <v>853</v>
      </c>
      <c r="C864" s="4">
        <v>264</v>
      </c>
      <c r="D864" s="11">
        <v>62.3</v>
      </c>
      <c r="E864" s="23">
        <f t="shared" si="225"/>
        <v>17.305555555555557</v>
      </c>
      <c r="F864" s="17">
        <f t="shared" si="231"/>
        <v>0.11111111111111072</v>
      </c>
      <c r="G864" s="17">
        <f t="shared" si="226"/>
        <v>84.350389634126159</v>
      </c>
      <c r="H864" s="17">
        <f t="shared" si="227"/>
        <v>64.049764778099998</v>
      </c>
      <c r="I864" s="17">
        <f t="shared" si="219"/>
        <v>32.000333333333217</v>
      </c>
      <c r="J864" s="17">
        <f t="shared" si="228"/>
        <v>180.40048774555936</v>
      </c>
      <c r="K864" s="17">
        <f t="shared" si="229"/>
        <v>3.1219306629300969</v>
      </c>
      <c r="L864" s="17">
        <f t="shared" si="220"/>
        <v>0</v>
      </c>
      <c r="M864" s="17">
        <f t="shared" si="230"/>
        <v>43.12589366782408</v>
      </c>
      <c r="N864" s="17">
        <f t="shared" si="232"/>
        <v>0.39231694444444448</v>
      </c>
      <c r="O864" s="17">
        <f t="shared" si="233"/>
        <v>693.58934689412501</v>
      </c>
      <c r="P864" s="26">
        <f t="shared" si="221"/>
        <v>0.19266370747059028</v>
      </c>
      <c r="Q864" s="17">
        <f t="shared" si="234"/>
        <v>-76.593194467992561</v>
      </c>
      <c r="R864" s="17">
        <f t="shared" si="222"/>
        <v>2.1275887352220156E-2</v>
      </c>
      <c r="S864" s="17">
        <f t="shared" si="223"/>
        <v>0</v>
      </c>
      <c r="T864" s="17">
        <f t="shared" si="224"/>
        <v>0.17138782011837012</v>
      </c>
      <c r="U864">
        <f t="shared" si="235"/>
        <v>0</v>
      </c>
    </row>
    <row r="865" spans="1:21" x14ac:dyDescent="0.25">
      <c r="A865" s="4" t="s">
        <v>9</v>
      </c>
      <c r="B865" s="4">
        <v>854</v>
      </c>
      <c r="C865" s="4">
        <v>265</v>
      </c>
      <c r="D865" s="11">
        <v>62.9</v>
      </c>
      <c r="E865" s="23">
        <f t="shared" si="225"/>
        <v>17.472222222222221</v>
      </c>
      <c r="F865" s="17">
        <f t="shared" si="231"/>
        <v>9.2592592592591672E-2</v>
      </c>
      <c r="G865" s="17">
        <f t="shared" si="226"/>
        <v>85.982939963865874</v>
      </c>
      <c r="H865" s="17">
        <f t="shared" si="227"/>
        <v>64.049764778099998</v>
      </c>
      <c r="I865" s="17">
        <f t="shared" si="219"/>
        <v>26.666944444444177</v>
      </c>
      <c r="J865" s="17">
        <f t="shared" si="228"/>
        <v>176.69964918641003</v>
      </c>
      <c r="K865" s="17">
        <f t="shared" si="229"/>
        <v>3.0873355371736637</v>
      </c>
      <c r="L865" s="17">
        <f t="shared" si="220"/>
        <v>0</v>
      </c>
      <c r="M865" s="17">
        <f t="shared" si="230"/>
        <v>43.960569028935176</v>
      </c>
      <c r="N865" s="17">
        <f t="shared" si="232"/>
        <v>0.39609527777777775</v>
      </c>
      <c r="O865" s="17">
        <f t="shared" si="233"/>
        <v>696.67668243129867</v>
      </c>
      <c r="P865" s="26">
        <f t="shared" si="221"/>
        <v>0.19352130067536075</v>
      </c>
      <c r="Q865" s="17">
        <f t="shared" si="234"/>
        <v>-76.593194467992561</v>
      </c>
      <c r="R865" s="17">
        <f t="shared" si="222"/>
        <v>2.1275887352220156E-2</v>
      </c>
      <c r="S865" s="17">
        <f t="shared" si="223"/>
        <v>0</v>
      </c>
      <c r="T865" s="17">
        <f t="shared" si="224"/>
        <v>0.17224541332314058</v>
      </c>
      <c r="U865">
        <f t="shared" si="235"/>
        <v>0</v>
      </c>
    </row>
    <row r="866" spans="1:21" x14ac:dyDescent="0.25">
      <c r="A866" s="4" t="s">
        <v>9</v>
      </c>
      <c r="B866" s="4">
        <v>855</v>
      </c>
      <c r="C866" s="4">
        <v>266</v>
      </c>
      <c r="D866" s="11">
        <v>63.3</v>
      </c>
      <c r="E866" s="23">
        <f t="shared" si="225"/>
        <v>17.583333333333332</v>
      </c>
      <c r="F866" s="17">
        <f t="shared" si="231"/>
        <v>4.6296296296296426E-2</v>
      </c>
      <c r="G866" s="17">
        <f t="shared" si="226"/>
        <v>87.079999876608994</v>
      </c>
      <c r="H866" s="17">
        <f t="shared" si="227"/>
        <v>64.049764778099998</v>
      </c>
      <c r="I866" s="17">
        <f t="shared" si="219"/>
        <v>13.333472222222259</v>
      </c>
      <c r="J866" s="17">
        <f t="shared" si="228"/>
        <v>164.46323687693126</v>
      </c>
      <c r="K866" s="17">
        <f t="shared" si="229"/>
        <v>2.8918119150860413</v>
      </c>
      <c r="L866" s="17">
        <f t="shared" si="220"/>
        <v>0</v>
      </c>
      <c r="M866" s="17">
        <f t="shared" si="230"/>
        <v>44.521463760416665</v>
      </c>
      <c r="N866" s="17">
        <f t="shared" si="232"/>
        <v>0.3986141666666666</v>
      </c>
      <c r="O866" s="17">
        <f t="shared" si="233"/>
        <v>699.56849434638468</v>
      </c>
      <c r="P866" s="26">
        <f t="shared" si="221"/>
        <v>0.19432458176288464</v>
      </c>
      <c r="Q866" s="17">
        <f t="shared" si="234"/>
        <v>-76.593194467992561</v>
      </c>
      <c r="R866" s="17">
        <f t="shared" si="222"/>
        <v>2.1275887352220156E-2</v>
      </c>
      <c r="S866" s="17">
        <f t="shared" si="223"/>
        <v>0</v>
      </c>
      <c r="T866" s="17">
        <f t="shared" si="224"/>
        <v>0.17304869441066448</v>
      </c>
      <c r="U866">
        <f t="shared" si="235"/>
        <v>0</v>
      </c>
    </row>
    <row r="867" spans="1:21" x14ac:dyDescent="0.25">
      <c r="A867" s="4" t="s">
        <v>9</v>
      </c>
      <c r="B867" s="4">
        <v>856</v>
      </c>
      <c r="C867" s="4">
        <v>267</v>
      </c>
      <c r="D867" s="11">
        <v>63.4</v>
      </c>
      <c r="E867" s="23">
        <f t="shared" si="225"/>
        <v>17.611111111111111</v>
      </c>
      <c r="F867" s="17">
        <f t="shared" si="231"/>
        <v>1.8518518518519045E-2</v>
      </c>
      <c r="G867" s="17">
        <f t="shared" si="226"/>
        <v>87.355351483076007</v>
      </c>
      <c r="H867" s="17">
        <f t="shared" si="227"/>
        <v>64.049764778099998</v>
      </c>
      <c r="I867" s="17">
        <f t="shared" si="219"/>
        <v>5.3333888888890399</v>
      </c>
      <c r="J867" s="17">
        <f t="shared" si="228"/>
        <v>156.73850515006504</v>
      </c>
      <c r="K867" s="17">
        <f t="shared" si="229"/>
        <v>2.7603392295872564</v>
      </c>
      <c r="L867" s="17">
        <f t="shared" si="220"/>
        <v>0</v>
      </c>
      <c r="M867" s="17">
        <f t="shared" si="230"/>
        <v>44.662243004629623</v>
      </c>
      <c r="N867" s="17">
        <f t="shared" si="232"/>
        <v>0.39924388888888884</v>
      </c>
      <c r="O867" s="17">
        <f t="shared" si="233"/>
        <v>702.32883357597188</v>
      </c>
      <c r="P867" s="26">
        <f t="shared" si="221"/>
        <v>0.1950913426599922</v>
      </c>
      <c r="Q867" s="17">
        <f t="shared" si="234"/>
        <v>-76.593194467992561</v>
      </c>
      <c r="R867" s="17">
        <f t="shared" si="222"/>
        <v>2.1275887352220156E-2</v>
      </c>
      <c r="S867" s="17">
        <f t="shared" si="223"/>
        <v>0</v>
      </c>
      <c r="T867" s="17">
        <f t="shared" si="224"/>
        <v>0.17381545530777204</v>
      </c>
      <c r="U867">
        <f t="shared" si="235"/>
        <v>0</v>
      </c>
    </row>
    <row r="868" spans="1:21" x14ac:dyDescent="0.25">
      <c r="A868" s="4" t="s">
        <v>9</v>
      </c>
      <c r="B868" s="4">
        <v>857</v>
      </c>
      <c r="C868" s="4">
        <v>268</v>
      </c>
      <c r="D868" s="11">
        <v>63.5</v>
      </c>
      <c r="E868" s="23">
        <f t="shared" si="225"/>
        <v>17.638888888888889</v>
      </c>
      <c r="F868" s="17">
        <f t="shared" si="231"/>
        <v>0.10185185185185237</v>
      </c>
      <c r="G868" s="17">
        <f t="shared" si="226"/>
        <v>87.631137740855536</v>
      </c>
      <c r="H868" s="17">
        <f t="shared" si="227"/>
        <v>64.049764778099998</v>
      </c>
      <c r="I868" s="17">
        <f t="shared" si="219"/>
        <v>29.333638888889038</v>
      </c>
      <c r="J868" s="17">
        <f t="shared" si="228"/>
        <v>181.01454140784455</v>
      </c>
      <c r="K868" s="17">
        <f t="shared" si="229"/>
        <v>3.1928953831661468</v>
      </c>
      <c r="L868" s="17">
        <f t="shared" si="220"/>
        <v>0</v>
      </c>
      <c r="M868" s="17">
        <f t="shared" si="230"/>
        <v>44.803244473379628</v>
      </c>
      <c r="N868" s="17">
        <f t="shared" si="232"/>
        <v>0.39987361111111108</v>
      </c>
      <c r="O868" s="17">
        <f t="shared" si="233"/>
        <v>705.52172895913804</v>
      </c>
      <c r="P868" s="26">
        <f t="shared" si="221"/>
        <v>0.19597825804420502</v>
      </c>
      <c r="Q868" s="17">
        <f t="shared" si="234"/>
        <v>-76.593194467992561</v>
      </c>
      <c r="R868" s="17">
        <f t="shared" si="222"/>
        <v>2.1275887352220156E-2</v>
      </c>
      <c r="S868" s="17">
        <f t="shared" si="223"/>
        <v>0</v>
      </c>
      <c r="T868" s="17">
        <f t="shared" si="224"/>
        <v>0.17470237069198485</v>
      </c>
      <c r="U868">
        <f t="shared" si="235"/>
        <v>0</v>
      </c>
    </row>
    <row r="869" spans="1:21" x14ac:dyDescent="0.25">
      <c r="A869" s="4" t="s">
        <v>9</v>
      </c>
      <c r="B869" s="4">
        <v>858</v>
      </c>
      <c r="C869" s="4">
        <v>269</v>
      </c>
      <c r="D869" s="11">
        <v>64.5</v>
      </c>
      <c r="E869" s="23">
        <f t="shared" si="225"/>
        <v>17.916666666666668</v>
      </c>
      <c r="F869" s="17">
        <f t="shared" si="231"/>
        <v>0.2129629629629631</v>
      </c>
      <c r="G869" s="17">
        <f t="shared" si="226"/>
        <v>90.412906140838075</v>
      </c>
      <c r="H869" s="17">
        <f t="shared" si="227"/>
        <v>64.049764778099998</v>
      </c>
      <c r="I869" s="17">
        <f t="shared" si="219"/>
        <v>61.333972222222258</v>
      </c>
      <c r="J869" s="17">
        <f t="shared" si="228"/>
        <v>215.79664314116033</v>
      </c>
      <c r="K869" s="17">
        <f t="shared" si="229"/>
        <v>3.8663565229457895</v>
      </c>
      <c r="L869" s="17">
        <f t="shared" si="220"/>
        <v>0</v>
      </c>
      <c r="M869" s="17">
        <f t="shared" si="230"/>
        <v>46.225481510416678</v>
      </c>
      <c r="N869" s="17">
        <f t="shared" si="232"/>
        <v>0.40617083333333337</v>
      </c>
      <c r="O869" s="17">
        <f t="shared" si="233"/>
        <v>709.38808548208385</v>
      </c>
      <c r="P869" s="26">
        <f t="shared" si="221"/>
        <v>0.19705224596724552</v>
      </c>
      <c r="Q869" s="17">
        <f t="shared" si="234"/>
        <v>-76.593194467992561</v>
      </c>
      <c r="R869" s="17">
        <f t="shared" si="222"/>
        <v>2.1275887352220156E-2</v>
      </c>
      <c r="S869" s="17">
        <f t="shared" si="223"/>
        <v>0</v>
      </c>
      <c r="T869" s="17">
        <f t="shared" si="224"/>
        <v>0.17577635861502536</v>
      </c>
      <c r="U869">
        <f t="shared" si="235"/>
        <v>0</v>
      </c>
    </row>
    <row r="870" spans="1:21" x14ac:dyDescent="0.25">
      <c r="A870" s="4" t="s">
        <v>9</v>
      </c>
      <c r="B870" s="4">
        <v>859</v>
      </c>
      <c r="C870" s="4">
        <v>270</v>
      </c>
      <c r="D870" s="11">
        <v>65.8</v>
      </c>
      <c r="E870" s="23">
        <f t="shared" si="225"/>
        <v>18.277777777777779</v>
      </c>
      <c r="F870" s="17">
        <f t="shared" si="231"/>
        <v>0.2129629629629631</v>
      </c>
      <c r="G870" s="17">
        <f t="shared" si="226"/>
        <v>94.094185432033669</v>
      </c>
      <c r="H870" s="17">
        <f t="shared" si="227"/>
        <v>64.049764778099998</v>
      </c>
      <c r="I870" s="17">
        <f t="shared" si="219"/>
        <v>61.333972222222258</v>
      </c>
      <c r="J870" s="17">
        <f t="shared" si="228"/>
        <v>219.47792243235591</v>
      </c>
      <c r="K870" s="17">
        <f t="shared" si="229"/>
        <v>4.0115686933469501</v>
      </c>
      <c r="L870" s="17">
        <f t="shared" si="220"/>
        <v>0</v>
      </c>
      <c r="M870" s="17">
        <f t="shared" si="230"/>
        <v>48.107612226851849</v>
      </c>
      <c r="N870" s="17">
        <f t="shared" si="232"/>
        <v>0.41435722222222221</v>
      </c>
      <c r="O870" s="17">
        <f t="shared" si="233"/>
        <v>713.39965417543078</v>
      </c>
      <c r="P870" s="26">
        <f t="shared" si="221"/>
        <v>0.19816657060428633</v>
      </c>
      <c r="Q870" s="17">
        <f t="shared" si="234"/>
        <v>-76.593194467992561</v>
      </c>
      <c r="R870" s="17">
        <f t="shared" si="222"/>
        <v>2.1275887352220156E-2</v>
      </c>
      <c r="S870" s="17">
        <f t="shared" si="223"/>
        <v>0</v>
      </c>
      <c r="T870" s="17">
        <f t="shared" si="224"/>
        <v>0.17689068325206617</v>
      </c>
      <c r="U870">
        <f t="shared" si="235"/>
        <v>0</v>
      </c>
    </row>
    <row r="871" spans="1:21" x14ac:dyDescent="0.25">
      <c r="A871" s="4" t="s">
        <v>9</v>
      </c>
      <c r="B871" s="4">
        <v>860</v>
      </c>
      <c r="C871" s="4">
        <v>271</v>
      </c>
      <c r="D871" s="11">
        <v>66.8</v>
      </c>
      <c r="E871" s="23">
        <f t="shared" si="225"/>
        <v>18.555555555555557</v>
      </c>
      <c r="F871" s="17">
        <f t="shared" si="231"/>
        <v>0.14814814814814761</v>
      </c>
      <c r="G871" s="17">
        <f t="shared" si="226"/>
        <v>96.975923633890574</v>
      </c>
      <c r="H871" s="17">
        <f t="shared" si="227"/>
        <v>64.049764778099998</v>
      </c>
      <c r="I871" s="17">
        <f t="shared" si="219"/>
        <v>42.667111111110955</v>
      </c>
      <c r="J871" s="17">
        <f t="shared" si="228"/>
        <v>203.69279952310154</v>
      </c>
      <c r="K871" s="17">
        <f t="shared" si="229"/>
        <v>3.7796330578175512</v>
      </c>
      <c r="L871" s="17">
        <f t="shared" si="220"/>
        <v>0</v>
      </c>
      <c r="M871" s="17">
        <f t="shared" si="230"/>
        <v>49.580960907407416</v>
      </c>
      <c r="N871" s="17">
        <f t="shared" si="232"/>
        <v>0.42065444444444444</v>
      </c>
      <c r="O871" s="17">
        <f t="shared" si="233"/>
        <v>717.17928723324837</v>
      </c>
      <c r="P871" s="26">
        <f t="shared" si="221"/>
        <v>0.19921646867590231</v>
      </c>
      <c r="Q871" s="17">
        <f t="shared" si="234"/>
        <v>-76.593194467992561</v>
      </c>
      <c r="R871" s="17">
        <f t="shared" si="222"/>
        <v>2.1275887352220156E-2</v>
      </c>
      <c r="S871" s="17">
        <f t="shared" si="223"/>
        <v>0</v>
      </c>
      <c r="T871" s="17">
        <f t="shared" si="224"/>
        <v>0.17794058132368215</v>
      </c>
      <c r="U871">
        <f t="shared" si="235"/>
        <v>0</v>
      </c>
    </row>
    <row r="872" spans="1:21" x14ac:dyDescent="0.25">
      <c r="A872" s="4" t="s">
        <v>9</v>
      </c>
      <c r="B872" s="4">
        <v>861</v>
      </c>
      <c r="C872" s="4">
        <v>272</v>
      </c>
      <c r="D872" s="11">
        <v>67.400000000000006</v>
      </c>
      <c r="E872" s="23">
        <f t="shared" si="225"/>
        <v>18.722222222222221</v>
      </c>
      <c r="F872" s="17">
        <f t="shared" si="231"/>
        <v>0.18518518518518454</v>
      </c>
      <c r="G872" s="17">
        <f t="shared" si="226"/>
        <v>98.725829818004556</v>
      </c>
      <c r="H872" s="17">
        <f t="shared" si="227"/>
        <v>64.049764778099998</v>
      </c>
      <c r="I872" s="17">
        <f t="shared" si="219"/>
        <v>53.333888888888701</v>
      </c>
      <c r="J872" s="17">
        <f t="shared" si="228"/>
        <v>216.10948348499326</v>
      </c>
      <c r="K872" s="17">
        <f t="shared" si="229"/>
        <v>4.0460497741357075</v>
      </c>
      <c r="L872" s="17">
        <f t="shared" si="220"/>
        <v>0</v>
      </c>
      <c r="M872" s="17">
        <f t="shared" si="230"/>
        <v>50.475636893518519</v>
      </c>
      <c r="N872" s="17">
        <f t="shared" si="232"/>
        <v>0.42443277777777777</v>
      </c>
      <c r="O872" s="17">
        <f t="shared" si="233"/>
        <v>721.22533700738404</v>
      </c>
      <c r="P872" s="26">
        <f t="shared" si="221"/>
        <v>0.20034037139094002</v>
      </c>
      <c r="Q872" s="17">
        <f t="shared" si="234"/>
        <v>-76.593194467992561</v>
      </c>
      <c r="R872" s="17">
        <f t="shared" si="222"/>
        <v>2.1275887352220156E-2</v>
      </c>
      <c r="S872" s="17">
        <f t="shared" si="223"/>
        <v>0</v>
      </c>
      <c r="T872" s="17">
        <f t="shared" si="224"/>
        <v>0.17906448403871986</v>
      </c>
      <c r="U872">
        <f t="shared" si="235"/>
        <v>0</v>
      </c>
    </row>
    <row r="873" spans="1:21" x14ac:dyDescent="0.25">
      <c r="A873" s="4" t="s">
        <v>9</v>
      </c>
      <c r="B873" s="4">
        <v>862</v>
      </c>
      <c r="C873" s="4">
        <v>273</v>
      </c>
      <c r="D873" s="11">
        <v>68.8</v>
      </c>
      <c r="E873" s="23">
        <f t="shared" si="225"/>
        <v>19.111111111111111</v>
      </c>
      <c r="F873" s="17">
        <f t="shared" si="231"/>
        <v>0.34259259259259284</v>
      </c>
      <c r="G873" s="17">
        <f t="shared" si="226"/>
        <v>102.86979543135351</v>
      </c>
      <c r="H873" s="17">
        <f t="shared" si="227"/>
        <v>64.049764778099998</v>
      </c>
      <c r="I873" s="17">
        <f t="shared" si="219"/>
        <v>98.667694444444507</v>
      </c>
      <c r="J873" s="17">
        <f t="shared" si="228"/>
        <v>265.58725465389801</v>
      </c>
      <c r="K873" s="17">
        <f t="shared" si="229"/>
        <v>5.0756675333856061</v>
      </c>
      <c r="L873" s="17">
        <f t="shared" si="220"/>
        <v>0</v>
      </c>
      <c r="M873" s="17">
        <f t="shared" si="230"/>
        <v>52.594325629629623</v>
      </c>
      <c r="N873" s="17">
        <f t="shared" si="232"/>
        <v>0.43324888888888885</v>
      </c>
      <c r="O873" s="17">
        <f t="shared" si="233"/>
        <v>726.30100454076967</v>
      </c>
      <c r="P873" s="26">
        <f t="shared" si="221"/>
        <v>0.2017502790391027</v>
      </c>
      <c r="Q873" s="17">
        <f t="shared" si="234"/>
        <v>-76.593194467992561</v>
      </c>
      <c r="R873" s="17">
        <f t="shared" si="222"/>
        <v>2.1275887352220156E-2</v>
      </c>
      <c r="S873" s="17">
        <f t="shared" si="223"/>
        <v>0</v>
      </c>
      <c r="T873" s="17">
        <f t="shared" si="224"/>
        <v>0.18047439168688253</v>
      </c>
      <c r="U873">
        <f t="shared" si="235"/>
        <v>0</v>
      </c>
    </row>
    <row r="874" spans="1:21" x14ac:dyDescent="0.25">
      <c r="A874" s="4" t="s">
        <v>9</v>
      </c>
      <c r="B874" s="4">
        <v>863</v>
      </c>
      <c r="C874" s="4">
        <v>274</v>
      </c>
      <c r="D874" s="11">
        <v>71.099999999999994</v>
      </c>
      <c r="E874" s="23">
        <f t="shared" si="225"/>
        <v>19.75</v>
      </c>
      <c r="F874" s="17">
        <f t="shared" si="231"/>
        <v>0.32407407407407379</v>
      </c>
      <c r="G874" s="17">
        <f t="shared" si="226"/>
        <v>109.86268307246581</v>
      </c>
      <c r="H874" s="17">
        <f t="shared" si="227"/>
        <v>64.049764778099998</v>
      </c>
      <c r="I874" s="17">
        <f t="shared" si="219"/>
        <v>93.334305555555474</v>
      </c>
      <c r="J874" s="17">
        <f t="shared" si="228"/>
        <v>267.24675340612129</v>
      </c>
      <c r="K874" s="17">
        <f t="shared" si="229"/>
        <v>5.2781233797708955</v>
      </c>
      <c r="L874" s="17">
        <f t="shared" si="220"/>
        <v>0</v>
      </c>
      <c r="M874" s="17">
        <f t="shared" si="230"/>
        <v>56.169585093750001</v>
      </c>
      <c r="N874" s="17">
        <f t="shared" si="232"/>
        <v>0.44773249999999998</v>
      </c>
      <c r="O874" s="17">
        <f t="shared" si="233"/>
        <v>731.5791279205406</v>
      </c>
      <c r="P874" s="26">
        <f t="shared" si="221"/>
        <v>0.20321642442237239</v>
      </c>
      <c r="Q874" s="17">
        <f t="shared" si="234"/>
        <v>-76.593194467992561</v>
      </c>
      <c r="R874" s="17">
        <f t="shared" si="222"/>
        <v>2.1275887352220156E-2</v>
      </c>
      <c r="S874" s="17">
        <f t="shared" si="223"/>
        <v>0</v>
      </c>
      <c r="T874" s="17">
        <f t="shared" si="224"/>
        <v>0.18194053707015223</v>
      </c>
      <c r="U874">
        <f t="shared" si="235"/>
        <v>0</v>
      </c>
    </row>
    <row r="875" spans="1:21" x14ac:dyDescent="0.25">
      <c r="A875" s="4" t="s">
        <v>9</v>
      </c>
      <c r="B875" s="4">
        <v>864</v>
      </c>
      <c r="C875" s="4">
        <v>275</v>
      </c>
      <c r="D875" s="11">
        <v>72.3</v>
      </c>
      <c r="E875" s="23">
        <f t="shared" si="225"/>
        <v>20.083333333333332</v>
      </c>
      <c r="F875" s="17">
        <f t="shared" si="231"/>
        <v>0.15740740740740713</v>
      </c>
      <c r="G875" s="17">
        <f t="shared" si="226"/>
        <v>113.6024229651923</v>
      </c>
      <c r="H875" s="17">
        <f t="shared" si="227"/>
        <v>64.049764778099998</v>
      </c>
      <c r="I875" s="17">
        <f t="shared" si="219"/>
        <v>45.333805555555472</v>
      </c>
      <c r="J875" s="17">
        <f t="shared" si="228"/>
        <v>222.98599329884777</v>
      </c>
      <c r="K875" s="17">
        <f t="shared" si="229"/>
        <v>4.4783020320851925</v>
      </c>
      <c r="L875" s="17">
        <f t="shared" si="220"/>
        <v>0</v>
      </c>
      <c r="M875" s="17">
        <f t="shared" si="230"/>
        <v>58.081605010416659</v>
      </c>
      <c r="N875" s="17">
        <f t="shared" si="232"/>
        <v>0.45528916666666663</v>
      </c>
      <c r="O875" s="17">
        <f t="shared" si="233"/>
        <v>736.05742995262574</v>
      </c>
      <c r="P875" s="26">
        <f t="shared" si="221"/>
        <v>0.2044603972090627</v>
      </c>
      <c r="Q875" s="17">
        <f t="shared" si="234"/>
        <v>-76.593194467992561</v>
      </c>
      <c r="R875" s="17">
        <f t="shared" si="222"/>
        <v>2.1275887352220156E-2</v>
      </c>
      <c r="S875" s="17">
        <f t="shared" si="223"/>
        <v>0</v>
      </c>
      <c r="T875" s="17">
        <f t="shared" si="224"/>
        <v>0.18318450985684254</v>
      </c>
      <c r="U875">
        <f t="shared" si="235"/>
        <v>0</v>
      </c>
    </row>
    <row r="876" spans="1:21" x14ac:dyDescent="0.25">
      <c r="A876" s="4" t="s">
        <v>9</v>
      </c>
      <c r="B876" s="4">
        <v>865</v>
      </c>
      <c r="C876" s="4">
        <v>276</v>
      </c>
      <c r="D876" s="11">
        <v>72.8</v>
      </c>
      <c r="E876" s="23">
        <f t="shared" si="225"/>
        <v>20.222222222222221</v>
      </c>
      <c r="F876" s="17">
        <f t="shared" si="231"/>
        <v>0.10185185185185237</v>
      </c>
      <c r="G876" s="17">
        <f t="shared" si="226"/>
        <v>115.17912060127614</v>
      </c>
      <c r="H876" s="17">
        <f t="shared" si="227"/>
        <v>64.049764778099998</v>
      </c>
      <c r="I876" s="17">
        <f t="shared" si="219"/>
        <v>29.333638888889038</v>
      </c>
      <c r="J876" s="17">
        <f t="shared" si="228"/>
        <v>208.56252426826518</v>
      </c>
      <c r="K876" s="17">
        <f t="shared" si="229"/>
        <v>4.2175977129804734</v>
      </c>
      <c r="L876" s="17">
        <f t="shared" si="220"/>
        <v>0</v>
      </c>
      <c r="M876" s="17">
        <f t="shared" si="230"/>
        <v>58.88772451851851</v>
      </c>
      <c r="N876" s="17">
        <f t="shared" si="232"/>
        <v>0.45843777777777772</v>
      </c>
      <c r="O876" s="17">
        <f t="shared" si="233"/>
        <v>740.27502766560622</v>
      </c>
      <c r="P876" s="26">
        <f t="shared" si="221"/>
        <v>0.20563195212933505</v>
      </c>
      <c r="Q876" s="17">
        <f t="shared" si="234"/>
        <v>-76.593194467992561</v>
      </c>
      <c r="R876" s="17">
        <f t="shared" si="222"/>
        <v>2.1275887352220156E-2</v>
      </c>
      <c r="S876" s="17">
        <f t="shared" si="223"/>
        <v>0</v>
      </c>
      <c r="T876" s="17">
        <f t="shared" si="224"/>
        <v>0.18435606477711489</v>
      </c>
      <c r="U876">
        <f t="shared" si="235"/>
        <v>0</v>
      </c>
    </row>
    <row r="877" spans="1:21" x14ac:dyDescent="0.25">
      <c r="A877" s="4" t="s">
        <v>9</v>
      </c>
      <c r="B877" s="4">
        <v>866</v>
      </c>
      <c r="C877" s="4">
        <v>277</v>
      </c>
      <c r="D877" s="11">
        <v>73.400000000000006</v>
      </c>
      <c r="E877" s="23">
        <f t="shared" si="225"/>
        <v>20.388888888888889</v>
      </c>
      <c r="F877" s="17">
        <f t="shared" si="231"/>
        <v>0.16666666666666666</v>
      </c>
      <c r="G877" s="17">
        <f t="shared" si="226"/>
        <v>117.08550125788918</v>
      </c>
      <c r="H877" s="17">
        <f t="shared" si="227"/>
        <v>64.049764778099998</v>
      </c>
      <c r="I877" s="17">
        <f t="shared" si="219"/>
        <v>48.000499999999995</v>
      </c>
      <c r="J877" s="17">
        <f t="shared" si="228"/>
        <v>229.13576603598915</v>
      </c>
      <c r="K877" s="17">
        <f t="shared" si="229"/>
        <v>4.6718236741782233</v>
      </c>
      <c r="L877" s="17">
        <f t="shared" si="220"/>
        <v>0</v>
      </c>
      <c r="M877" s="17">
        <f t="shared" si="230"/>
        <v>59.862401337962964</v>
      </c>
      <c r="N877" s="17">
        <f t="shared" si="232"/>
        <v>0.46221611111111111</v>
      </c>
      <c r="O877" s="17">
        <f t="shared" si="233"/>
        <v>744.94685133978442</v>
      </c>
      <c r="P877" s="26">
        <f t="shared" si="221"/>
        <v>0.20692968092771791</v>
      </c>
      <c r="Q877" s="17">
        <f t="shared" si="234"/>
        <v>-76.593194467992561</v>
      </c>
      <c r="R877" s="17">
        <f t="shared" si="222"/>
        <v>2.1275887352220156E-2</v>
      </c>
      <c r="S877" s="17">
        <f t="shared" si="223"/>
        <v>0</v>
      </c>
      <c r="T877" s="17">
        <f t="shared" si="224"/>
        <v>0.18565379357549774</v>
      </c>
      <c r="U877">
        <f t="shared" si="235"/>
        <v>0</v>
      </c>
    </row>
    <row r="878" spans="1:21" x14ac:dyDescent="0.25">
      <c r="A878" s="4" t="s">
        <v>9</v>
      </c>
      <c r="B878" s="4">
        <v>867</v>
      </c>
      <c r="C878" s="4">
        <v>278</v>
      </c>
      <c r="D878" s="11">
        <v>74.599999999999994</v>
      </c>
      <c r="E878" s="23">
        <f t="shared" si="225"/>
        <v>20.722222222222221</v>
      </c>
      <c r="F878" s="17">
        <f t="shared" si="231"/>
        <v>0.24074074074074048</v>
      </c>
      <c r="G878" s="17">
        <f t="shared" si="226"/>
        <v>120.94520491286491</v>
      </c>
      <c r="H878" s="17">
        <f t="shared" si="227"/>
        <v>64.049764778099998</v>
      </c>
      <c r="I878" s="17">
        <f t="shared" si="219"/>
        <v>69.33405555555548</v>
      </c>
      <c r="J878" s="17">
        <f t="shared" si="228"/>
        <v>254.32902524652042</v>
      </c>
      <c r="K878" s="17">
        <f t="shared" si="229"/>
        <v>5.2702625787195618</v>
      </c>
      <c r="L878" s="17">
        <f t="shared" si="220"/>
        <v>0</v>
      </c>
      <c r="M878" s="17">
        <f t="shared" si="230"/>
        <v>61.835755226851845</v>
      </c>
      <c r="N878" s="17">
        <f t="shared" si="232"/>
        <v>0.46977277777777776</v>
      </c>
      <c r="O878" s="17">
        <f t="shared" si="233"/>
        <v>750.21711391850397</v>
      </c>
      <c r="P878" s="26">
        <f t="shared" si="221"/>
        <v>0.20839364275514</v>
      </c>
      <c r="Q878" s="17">
        <f t="shared" si="234"/>
        <v>-76.593194467992561</v>
      </c>
      <c r="R878" s="17">
        <f t="shared" si="222"/>
        <v>2.1275887352220156E-2</v>
      </c>
      <c r="S878" s="17">
        <f t="shared" si="223"/>
        <v>0</v>
      </c>
      <c r="T878" s="17">
        <f t="shared" si="224"/>
        <v>0.18711775540291983</v>
      </c>
      <c r="U878">
        <f t="shared" si="235"/>
        <v>0</v>
      </c>
    </row>
    <row r="879" spans="1:21" x14ac:dyDescent="0.25">
      <c r="A879" s="4" t="s">
        <v>9</v>
      </c>
      <c r="B879" s="4">
        <v>868</v>
      </c>
      <c r="C879" s="4">
        <v>279</v>
      </c>
      <c r="D879" s="11">
        <v>76</v>
      </c>
      <c r="E879" s="23">
        <f t="shared" si="225"/>
        <v>21.111111111111111</v>
      </c>
      <c r="F879" s="17">
        <f t="shared" si="231"/>
        <v>0.1851851851851857</v>
      </c>
      <c r="G879" s="17">
        <f t="shared" si="226"/>
        <v>125.52729904921112</v>
      </c>
      <c r="H879" s="17">
        <f t="shared" si="227"/>
        <v>64.049764778099998</v>
      </c>
      <c r="I879" s="17">
        <f t="shared" si="219"/>
        <v>53.333888888889035</v>
      </c>
      <c r="J879" s="17">
        <f t="shared" si="228"/>
        <v>242.91095271620014</v>
      </c>
      <c r="K879" s="17">
        <f t="shared" si="229"/>
        <v>5.128120112897558</v>
      </c>
      <c r="L879" s="17">
        <f t="shared" si="220"/>
        <v>0</v>
      </c>
      <c r="M879" s="17">
        <f t="shared" si="230"/>
        <v>64.178446296296286</v>
      </c>
      <c r="N879" s="17">
        <f t="shared" si="232"/>
        <v>0.47858888888888884</v>
      </c>
      <c r="O879" s="17">
        <f t="shared" si="233"/>
        <v>755.34523403140156</v>
      </c>
      <c r="P879" s="26">
        <f t="shared" si="221"/>
        <v>0.2098181205642782</v>
      </c>
      <c r="Q879" s="17">
        <f t="shared" si="234"/>
        <v>-76.593194467992561</v>
      </c>
      <c r="R879" s="17">
        <f t="shared" si="222"/>
        <v>2.1275887352220156E-2</v>
      </c>
      <c r="S879" s="17">
        <f t="shared" si="223"/>
        <v>0</v>
      </c>
      <c r="T879" s="17">
        <f t="shared" si="224"/>
        <v>0.18854223321205804</v>
      </c>
      <c r="U879">
        <f t="shared" si="235"/>
        <v>0</v>
      </c>
    </row>
    <row r="880" spans="1:21" x14ac:dyDescent="0.25">
      <c r="A880" s="4" t="s">
        <v>9</v>
      </c>
      <c r="B880" s="4">
        <v>869</v>
      </c>
      <c r="C880" s="4">
        <v>280</v>
      </c>
      <c r="D880" s="11">
        <v>76.599999999999994</v>
      </c>
      <c r="E880" s="23">
        <f t="shared" si="225"/>
        <v>21.277777777777779</v>
      </c>
      <c r="F880" s="17">
        <f t="shared" si="231"/>
        <v>4.6296296296296426E-2</v>
      </c>
      <c r="G880" s="17">
        <f t="shared" si="226"/>
        <v>127.51713275782363</v>
      </c>
      <c r="H880" s="17">
        <f t="shared" si="227"/>
        <v>64.049764778099998</v>
      </c>
      <c r="I880" s="17">
        <f t="shared" si="219"/>
        <v>13.333472222222259</v>
      </c>
      <c r="J880" s="17">
        <f t="shared" si="228"/>
        <v>204.9003697581459</v>
      </c>
      <c r="K880" s="17">
        <f t="shared" si="229"/>
        <v>4.3598245342983262</v>
      </c>
      <c r="L880" s="17">
        <f t="shared" si="220"/>
        <v>0</v>
      </c>
      <c r="M880" s="17">
        <f t="shared" si="230"/>
        <v>65.195790226851855</v>
      </c>
      <c r="N880" s="17">
        <f t="shared" si="232"/>
        <v>0.48236722222222223</v>
      </c>
      <c r="O880" s="17">
        <f t="shared" si="233"/>
        <v>759.70505856569991</v>
      </c>
      <c r="P880" s="26">
        <f t="shared" si="221"/>
        <v>0.21102918293491665</v>
      </c>
      <c r="Q880" s="17">
        <f t="shared" si="234"/>
        <v>-76.593194467992561</v>
      </c>
      <c r="R880" s="17">
        <f t="shared" si="222"/>
        <v>2.1275887352220156E-2</v>
      </c>
      <c r="S880" s="17">
        <f t="shared" si="223"/>
        <v>0</v>
      </c>
      <c r="T880" s="17">
        <f t="shared" si="224"/>
        <v>0.18975329558269649</v>
      </c>
      <c r="U880">
        <f t="shared" si="235"/>
        <v>0</v>
      </c>
    </row>
    <row r="881" spans="1:21" x14ac:dyDescent="0.25">
      <c r="A881" s="4" t="s">
        <v>9</v>
      </c>
      <c r="B881" s="4">
        <v>870</v>
      </c>
      <c r="C881" s="4">
        <v>281</v>
      </c>
      <c r="D881" s="11">
        <v>76.5</v>
      </c>
      <c r="E881" s="23">
        <f t="shared" si="225"/>
        <v>21.25</v>
      </c>
      <c r="F881" s="17">
        <f t="shared" si="231"/>
        <v>-3.7037037037036903E-2</v>
      </c>
      <c r="G881" s="17">
        <f t="shared" si="226"/>
        <v>127.18440717810697</v>
      </c>
      <c r="H881" s="17">
        <f t="shared" si="227"/>
        <v>64.049764778099998</v>
      </c>
      <c r="I881" s="17">
        <f t="shared" si="219"/>
        <v>-10.666777777777739</v>
      </c>
      <c r="J881" s="17">
        <f t="shared" si="228"/>
        <v>180.56739417842925</v>
      </c>
      <c r="K881" s="17">
        <f t="shared" si="229"/>
        <v>3.8370571262916213</v>
      </c>
      <c r="L881" s="17">
        <f t="shared" si="220"/>
        <v>0</v>
      </c>
      <c r="M881" s="17">
        <f t="shared" si="230"/>
        <v>65.02567734374999</v>
      </c>
      <c r="N881" s="17">
        <f t="shared" si="232"/>
        <v>0.48173749999999999</v>
      </c>
      <c r="O881" s="17">
        <f t="shared" si="233"/>
        <v>763.54211569199151</v>
      </c>
      <c r="P881" s="26">
        <f t="shared" si="221"/>
        <v>0.21209503213666431</v>
      </c>
      <c r="Q881" s="17">
        <f t="shared" si="234"/>
        <v>-76.593194467992561</v>
      </c>
      <c r="R881" s="17">
        <f t="shared" si="222"/>
        <v>2.1275887352220156E-2</v>
      </c>
      <c r="S881" s="17">
        <f t="shared" si="223"/>
        <v>0</v>
      </c>
      <c r="T881" s="17">
        <f t="shared" si="224"/>
        <v>0.19081914478444414</v>
      </c>
      <c r="U881">
        <f t="shared" si="235"/>
        <v>0</v>
      </c>
    </row>
    <row r="882" spans="1:21" x14ac:dyDescent="0.25">
      <c r="A882" s="4" t="s">
        <v>9</v>
      </c>
      <c r="B882" s="4">
        <v>871</v>
      </c>
      <c r="C882" s="4">
        <v>282</v>
      </c>
      <c r="D882" s="11">
        <v>76.2</v>
      </c>
      <c r="E882" s="23">
        <f t="shared" si="225"/>
        <v>21.166666666666668</v>
      </c>
      <c r="F882" s="17">
        <f t="shared" si="231"/>
        <v>-6.4814814814814284E-2</v>
      </c>
      <c r="G882" s="17">
        <f t="shared" si="226"/>
        <v>126.18883834683199</v>
      </c>
      <c r="H882" s="17">
        <f t="shared" si="227"/>
        <v>64.049764778099998</v>
      </c>
      <c r="I882" s="17">
        <f t="shared" si="219"/>
        <v>-18.666861111110958</v>
      </c>
      <c r="J882" s="17">
        <f t="shared" si="228"/>
        <v>171.57174201382102</v>
      </c>
      <c r="K882" s="17">
        <f t="shared" si="229"/>
        <v>3.6316018726258785</v>
      </c>
      <c r="L882" s="17">
        <f t="shared" si="220"/>
        <v>0</v>
      </c>
      <c r="M882" s="17">
        <f t="shared" si="230"/>
        <v>64.516672041666666</v>
      </c>
      <c r="N882" s="17">
        <f t="shared" si="232"/>
        <v>0.47984833333333332</v>
      </c>
      <c r="O882" s="17">
        <f t="shared" si="233"/>
        <v>767.17371756461739</v>
      </c>
      <c r="P882" s="26">
        <f t="shared" si="221"/>
        <v>0.21310381043461593</v>
      </c>
      <c r="Q882" s="17">
        <f t="shared" si="234"/>
        <v>-76.593194467992561</v>
      </c>
      <c r="R882" s="17">
        <f t="shared" si="222"/>
        <v>2.1275887352220156E-2</v>
      </c>
      <c r="S882" s="17">
        <f t="shared" si="223"/>
        <v>0</v>
      </c>
      <c r="T882" s="17">
        <f t="shared" si="224"/>
        <v>0.19182792308239577</v>
      </c>
      <c r="U882">
        <f t="shared" si="235"/>
        <v>0</v>
      </c>
    </row>
    <row r="883" spans="1:21" x14ac:dyDescent="0.25">
      <c r="A883" s="4" t="s">
        <v>9</v>
      </c>
      <c r="B883" s="4">
        <v>872</v>
      </c>
      <c r="C883" s="4">
        <v>283</v>
      </c>
      <c r="D883" s="11">
        <v>75.8</v>
      </c>
      <c r="E883" s="23">
        <f t="shared" si="225"/>
        <v>21.055555555555557</v>
      </c>
      <c r="F883" s="17">
        <f t="shared" si="231"/>
        <v>-7.4074074074075E-2</v>
      </c>
      <c r="G883" s="17">
        <f t="shared" si="226"/>
        <v>124.86749835684029</v>
      </c>
      <c r="H883" s="17">
        <f t="shared" si="227"/>
        <v>64.049764778099998</v>
      </c>
      <c r="I883" s="17">
        <f t="shared" si="219"/>
        <v>-21.333555555555822</v>
      </c>
      <c r="J883" s="17">
        <f t="shared" si="228"/>
        <v>167.58370757938448</v>
      </c>
      <c r="K883" s="17">
        <f t="shared" si="229"/>
        <v>3.5285680651437068</v>
      </c>
      <c r="L883" s="17">
        <f t="shared" si="220"/>
        <v>0</v>
      </c>
      <c r="M883" s="17">
        <f t="shared" si="230"/>
        <v>63.841109449074082</v>
      </c>
      <c r="N883" s="17">
        <f t="shared" si="232"/>
        <v>0.47732944444444447</v>
      </c>
      <c r="O883" s="17">
        <f t="shared" si="233"/>
        <v>770.70228562976115</v>
      </c>
      <c r="P883" s="26">
        <f t="shared" si="221"/>
        <v>0.2140839682304892</v>
      </c>
      <c r="Q883" s="17">
        <f t="shared" si="234"/>
        <v>-76.593194467992561</v>
      </c>
      <c r="R883" s="17">
        <f t="shared" si="222"/>
        <v>2.1275887352220156E-2</v>
      </c>
      <c r="S883" s="17">
        <f t="shared" si="223"/>
        <v>0</v>
      </c>
      <c r="T883" s="17">
        <f t="shared" si="224"/>
        <v>0.19280808087826903</v>
      </c>
      <c r="U883">
        <f t="shared" si="235"/>
        <v>0</v>
      </c>
    </row>
    <row r="884" spans="1:21" x14ac:dyDescent="0.25">
      <c r="A884" s="4" t="s">
        <v>9</v>
      </c>
      <c r="B884" s="4">
        <v>873</v>
      </c>
      <c r="C884" s="4">
        <v>284</v>
      </c>
      <c r="D884" s="11">
        <v>75.400000000000006</v>
      </c>
      <c r="E884" s="23">
        <f t="shared" si="225"/>
        <v>20.944444444444443</v>
      </c>
      <c r="F884" s="17">
        <f t="shared" si="231"/>
        <v>-9.2592592592592851E-2</v>
      </c>
      <c r="G884" s="17">
        <f t="shared" si="226"/>
        <v>123.55311278784852</v>
      </c>
      <c r="H884" s="17">
        <f t="shared" si="227"/>
        <v>64.049764778099998</v>
      </c>
      <c r="I884" s="17">
        <f t="shared" si="219"/>
        <v>-26.666944444444518</v>
      </c>
      <c r="J884" s="17">
        <f t="shared" si="228"/>
        <v>160.93593312150401</v>
      </c>
      <c r="K884" s="17">
        <f t="shared" si="229"/>
        <v>3.3707137103781668</v>
      </c>
      <c r="L884" s="17">
        <f t="shared" si="220"/>
        <v>0</v>
      </c>
      <c r="M884" s="17">
        <f t="shared" si="230"/>
        <v>63.16910244907406</v>
      </c>
      <c r="N884" s="17">
        <f t="shared" si="232"/>
        <v>0.47481055555555551</v>
      </c>
      <c r="O884" s="17">
        <f t="shared" si="233"/>
        <v>774.07299934013929</v>
      </c>
      <c r="P884" s="26">
        <f t="shared" si="221"/>
        <v>0.21502027759448314</v>
      </c>
      <c r="Q884" s="17">
        <f t="shared" si="234"/>
        <v>-76.593194467992561</v>
      </c>
      <c r="R884" s="17">
        <f t="shared" si="222"/>
        <v>2.1275887352220156E-2</v>
      </c>
      <c r="S884" s="17">
        <f t="shared" si="223"/>
        <v>0</v>
      </c>
      <c r="T884" s="17">
        <f t="shared" si="224"/>
        <v>0.19374439024226298</v>
      </c>
      <c r="U884">
        <f t="shared" si="235"/>
        <v>0</v>
      </c>
    </row>
    <row r="885" spans="1:21" x14ac:dyDescent="0.25">
      <c r="A885" s="4" t="s">
        <v>9</v>
      </c>
      <c r="B885" s="4">
        <v>874</v>
      </c>
      <c r="C885" s="4">
        <v>285</v>
      </c>
      <c r="D885" s="11">
        <v>74.8</v>
      </c>
      <c r="E885" s="23">
        <f t="shared" si="225"/>
        <v>20.777777777777779</v>
      </c>
      <c r="F885" s="17">
        <f t="shared" si="231"/>
        <v>-0.13888888888888809</v>
      </c>
      <c r="G885" s="17">
        <f t="shared" si="226"/>
        <v>121.59457397373586</v>
      </c>
      <c r="H885" s="17">
        <f t="shared" si="227"/>
        <v>64.049764778099998</v>
      </c>
      <c r="I885" s="17">
        <f t="shared" si="219"/>
        <v>-40.000416666666432</v>
      </c>
      <c r="J885" s="17">
        <f t="shared" si="228"/>
        <v>145.64392208516941</v>
      </c>
      <c r="K885" s="17">
        <f t="shared" si="229"/>
        <v>3.0261570477696309</v>
      </c>
      <c r="L885" s="17">
        <f t="shared" si="220"/>
        <v>0</v>
      </c>
      <c r="M885" s="17">
        <f t="shared" si="230"/>
        <v>62.167758685185191</v>
      </c>
      <c r="N885" s="17">
        <f t="shared" si="232"/>
        <v>0.47103222222222224</v>
      </c>
      <c r="O885" s="17">
        <f t="shared" si="233"/>
        <v>777.09915638790892</v>
      </c>
      <c r="P885" s="26">
        <f t="shared" si="221"/>
        <v>0.21586087677441915</v>
      </c>
      <c r="Q885" s="17">
        <f t="shared" si="234"/>
        <v>-76.593194467992561</v>
      </c>
      <c r="R885" s="17">
        <f t="shared" si="222"/>
        <v>2.1275887352220156E-2</v>
      </c>
      <c r="S885" s="17">
        <f t="shared" si="223"/>
        <v>0</v>
      </c>
      <c r="T885" s="17">
        <f t="shared" si="224"/>
        <v>0.19458498942219898</v>
      </c>
      <c r="U885">
        <f t="shared" si="235"/>
        <v>0</v>
      </c>
    </row>
    <row r="886" spans="1:21" x14ac:dyDescent="0.25">
      <c r="A886" s="4" t="s">
        <v>9</v>
      </c>
      <c r="B886" s="4">
        <v>875</v>
      </c>
      <c r="C886" s="4">
        <v>286</v>
      </c>
      <c r="D886" s="11">
        <v>73.900000000000006</v>
      </c>
      <c r="E886" s="23">
        <f t="shared" si="225"/>
        <v>20.527777777777779</v>
      </c>
      <c r="F886" s="17">
        <f t="shared" si="231"/>
        <v>-0.19444444444444522</v>
      </c>
      <c r="G886" s="17">
        <f t="shared" si="226"/>
        <v>118.68610471616037</v>
      </c>
      <c r="H886" s="17">
        <f t="shared" si="227"/>
        <v>64.049764778099998</v>
      </c>
      <c r="I886" s="17">
        <f t="shared" si="219"/>
        <v>-56.000583333333559</v>
      </c>
      <c r="J886" s="17">
        <f t="shared" si="228"/>
        <v>126.73528616092682</v>
      </c>
      <c r="K886" s="17">
        <f t="shared" si="229"/>
        <v>2.6015937909145812</v>
      </c>
      <c r="L886" s="17">
        <f t="shared" si="220"/>
        <v>0</v>
      </c>
      <c r="M886" s="17">
        <f t="shared" si="230"/>
        <v>60.680743195601856</v>
      </c>
      <c r="N886" s="17">
        <f t="shared" si="232"/>
        <v>0.46536472222222225</v>
      </c>
      <c r="O886" s="17">
        <f t="shared" si="233"/>
        <v>779.70075017882345</v>
      </c>
      <c r="P886" s="26">
        <f t="shared" si="221"/>
        <v>0.21658354171633984</v>
      </c>
      <c r="Q886" s="17">
        <f t="shared" si="234"/>
        <v>-76.593194467992561</v>
      </c>
      <c r="R886" s="17">
        <f t="shared" si="222"/>
        <v>2.1275887352220156E-2</v>
      </c>
      <c r="S886" s="17">
        <f t="shared" si="223"/>
        <v>0</v>
      </c>
      <c r="T886" s="17">
        <f t="shared" si="224"/>
        <v>0.19530765436411968</v>
      </c>
      <c r="U886">
        <f t="shared" si="235"/>
        <v>0</v>
      </c>
    </row>
    <row r="887" spans="1:21" x14ac:dyDescent="0.25">
      <c r="A887" s="4" t="s">
        <v>9</v>
      </c>
      <c r="B887" s="4">
        <v>876</v>
      </c>
      <c r="C887" s="4">
        <v>287</v>
      </c>
      <c r="D887" s="11">
        <v>72.7</v>
      </c>
      <c r="E887" s="23">
        <f t="shared" si="225"/>
        <v>20.194444444444443</v>
      </c>
      <c r="F887" s="17">
        <f t="shared" si="231"/>
        <v>-0.24074074074074048</v>
      </c>
      <c r="G887" s="17">
        <f t="shared" si="226"/>
        <v>114.86291177143437</v>
      </c>
      <c r="H887" s="17">
        <f t="shared" si="227"/>
        <v>64.049764778099998</v>
      </c>
      <c r="I887" s="17">
        <f t="shared" si="219"/>
        <v>-69.33405555555548</v>
      </c>
      <c r="J887" s="17">
        <f t="shared" si="228"/>
        <v>109.57862099397887</v>
      </c>
      <c r="K887" s="17">
        <f t="shared" si="229"/>
        <v>2.2128793739617398</v>
      </c>
      <c r="L887" s="17">
        <f t="shared" si="220"/>
        <v>0</v>
      </c>
      <c r="M887" s="17">
        <f t="shared" si="230"/>
        <v>58.726056167824062</v>
      </c>
      <c r="N887" s="17">
        <f t="shared" si="232"/>
        <v>0.45780805555555548</v>
      </c>
      <c r="O887" s="17">
        <f t="shared" si="233"/>
        <v>781.91362955278521</v>
      </c>
      <c r="P887" s="26">
        <f t="shared" si="221"/>
        <v>0.21719823043132921</v>
      </c>
      <c r="Q887" s="17">
        <f t="shared" si="234"/>
        <v>-76.593194467992561</v>
      </c>
      <c r="R887" s="17">
        <f t="shared" si="222"/>
        <v>2.1275887352220156E-2</v>
      </c>
      <c r="S887" s="17">
        <f t="shared" si="223"/>
        <v>0</v>
      </c>
      <c r="T887" s="17">
        <f t="shared" si="224"/>
        <v>0.19592234307910905</v>
      </c>
      <c r="U887">
        <f t="shared" si="235"/>
        <v>0</v>
      </c>
    </row>
    <row r="888" spans="1:21" x14ac:dyDescent="0.25">
      <c r="A888" s="4" t="s">
        <v>9</v>
      </c>
      <c r="B888" s="4">
        <v>877</v>
      </c>
      <c r="C888" s="4">
        <v>288</v>
      </c>
      <c r="D888" s="11">
        <v>71.3</v>
      </c>
      <c r="E888" s="23">
        <f t="shared" si="225"/>
        <v>19.805555555555557</v>
      </c>
      <c r="F888" s="17">
        <f t="shared" si="231"/>
        <v>-0.21296296296296191</v>
      </c>
      <c r="G888" s="17">
        <f t="shared" si="226"/>
        <v>110.48162654146194</v>
      </c>
      <c r="H888" s="17">
        <f t="shared" si="227"/>
        <v>64.049764778099998</v>
      </c>
      <c r="I888" s="17">
        <f t="shared" si="219"/>
        <v>-61.333972222221917</v>
      </c>
      <c r="J888" s="17">
        <f t="shared" si="228"/>
        <v>113.19741909734</v>
      </c>
      <c r="K888" s="17">
        <f t="shared" si="229"/>
        <v>2.2419377726778729</v>
      </c>
      <c r="L888" s="17">
        <f t="shared" si="220"/>
        <v>0</v>
      </c>
      <c r="M888" s="17">
        <f t="shared" si="230"/>
        <v>56.48603283449075</v>
      </c>
      <c r="N888" s="17">
        <f t="shared" si="232"/>
        <v>0.44899194444444446</v>
      </c>
      <c r="O888" s="17">
        <f t="shared" si="233"/>
        <v>784.15556732546304</v>
      </c>
      <c r="P888" s="26">
        <f t="shared" si="221"/>
        <v>0.21782099092373974</v>
      </c>
      <c r="Q888" s="17">
        <f t="shared" si="234"/>
        <v>-76.593194467992561</v>
      </c>
      <c r="R888" s="17">
        <f t="shared" si="222"/>
        <v>2.1275887352220156E-2</v>
      </c>
      <c r="S888" s="17">
        <f t="shared" si="223"/>
        <v>0</v>
      </c>
      <c r="T888" s="17">
        <f t="shared" si="224"/>
        <v>0.19654510357151958</v>
      </c>
      <c r="U888">
        <f t="shared" si="235"/>
        <v>0</v>
      </c>
    </row>
    <row r="889" spans="1:21" x14ac:dyDescent="0.25">
      <c r="A889" s="4" t="s">
        <v>9</v>
      </c>
      <c r="B889" s="4">
        <v>878</v>
      </c>
      <c r="C889" s="4">
        <v>289</v>
      </c>
      <c r="D889" s="11">
        <v>70.400000000000006</v>
      </c>
      <c r="E889" s="23">
        <f t="shared" si="225"/>
        <v>19.555555555555557</v>
      </c>
      <c r="F889" s="17">
        <f t="shared" si="231"/>
        <v>-0.12037037037037142</v>
      </c>
      <c r="G889" s="17">
        <f t="shared" si="226"/>
        <v>107.71007244732311</v>
      </c>
      <c r="H889" s="17">
        <f t="shared" si="227"/>
        <v>64.049764778099998</v>
      </c>
      <c r="I889" s="17">
        <f t="shared" si="219"/>
        <v>-34.667027777778081</v>
      </c>
      <c r="J889" s="17">
        <f t="shared" si="228"/>
        <v>137.09280944764501</v>
      </c>
      <c r="K889" s="17">
        <f t="shared" si="229"/>
        <v>2.6809260514206139</v>
      </c>
      <c r="L889" s="17">
        <f t="shared" si="220"/>
        <v>0</v>
      </c>
      <c r="M889" s="17">
        <f t="shared" si="230"/>
        <v>55.069018074074073</v>
      </c>
      <c r="N889" s="17">
        <f t="shared" si="232"/>
        <v>0.44332444444444447</v>
      </c>
      <c r="O889" s="17">
        <f t="shared" si="233"/>
        <v>786.83649337688371</v>
      </c>
      <c r="P889" s="26">
        <f t="shared" si="221"/>
        <v>0.21856569260468992</v>
      </c>
      <c r="Q889" s="17">
        <f t="shared" si="234"/>
        <v>-76.593194467992561</v>
      </c>
      <c r="R889" s="17">
        <f t="shared" si="222"/>
        <v>2.1275887352220156E-2</v>
      </c>
      <c r="S889" s="17">
        <f t="shared" si="223"/>
        <v>0</v>
      </c>
      <c r="T889" s="17">
        <f t="shared" si="224"/>
        <v>0.19728980525246975</v>
      </c>
      <c r="U889">
        <f t="shared" si="235"/>
        <v>0</v>
      </c>
    </row>
    <row r="890" spans="1:21" x14ac:dyDescent="0.25">
      <c r="A890" s="4" t="s">
        <v>9</v>
      </c>
      <c r="B890" s="4">
        <v>879</v>
      </c>
      <c r="C890" s="4">
        <v>290</v>
      </c>
      <c r="D890" s="11">
        <v>70</v>
      </c>
      <c r="E890" s="23">
        <f t="shared" si="225"/>
        <v>19.444444444444443</v>
      </c>
      <c r="F890" s="17">
        <f t="shared" si="231"/>
        <v>-3.703703703703809E-2</v>
      </c>
      <c r="G890" s="17">
        <f t="shared" si="226"/>
        <v>106.48957156183076</v>
      </c>
      <c r="H890" s="17">
        <f t="shared" si="227"/>
        <v>64.049764778099998</v>
      </c>
      <c r="I890" s="17">
        <f t="shared" si="219"/>
        <v>-10.66677777777808</v>
      </c>
      <c r="J890" s="17">
        <f t="shared" si="228"/>
        <v>159.87255856215268</v>
      </c>
      <c r="K890" s="17">
        <f t="shared" si="229"/>
        <v>3.1086330831529687</v>
      </c>
      <c r="L890" s="17">
        <f t="shared" si="220"/>
        <v>0</v>
      </c>
      <c r="M890" s="17">
        <f t="shared" si="230"/>
        <v>54.445011574074066</v>
      </c>
      <c r="N890" s="17">
        <f t="shared" si="232"/>
        <v>0.44080555555555551</v>
      </c>
      <c r="O890" s="17">
        <f t="shared" si="233"/>
        <v>789.9451264600367</v>
      </c>
      <c r="P890" s="26">
        <f t="shared" si="221"/>
        <v>0.21942920179445463</v>
      </c>
      <c r="Q890" s="17">
        <f t="shared" si="234"/>
        <v>-76.593194467992561</v>
      </c>
      <c r="R890" s="17">
        <f t="shared" si="222"/>
        <v>2.1275887352220156E-2</v>
      </c>
      <c r="S890" s="17">
        <f t="shared" si="223"/>
        <v>0</v>
      </c>
      <c r="T890" s="17">
        <f t="shared" si="224"/>
        <v>0.19815331444223447</v>
      </c>
      <c r="U890">
        <f t="shared" si="235"/>
        <v>0</v>
      </c>
    </row>
    <row r="891" spans="1:21" x14ac:dyDescent="0.25">
      <c r="A891" s="4" t="s">
        <v>9</v>
      </c>
      <c r="B891" s="4">
        <v>880</v>
      </c>
      <c r="C891" s="4">
        <v>291</v>
      </c>
      <c r="D891" s="11">
        <v>70</v>
      </c>
      <c r="E891" s="23">
        <f t="shared" si="225"/>
        <v>19.444444444444443</v>
      </c>
      <c r="F891" s="17">
        <f t="shared" si="231"/>
        <v>-9.2592592592591672E-2</v>
      </c>
      <c r="G891" s="17">
        <f t="shared" si="226"/>
        <v>106.48957156183076</v>
      </c>
      <c r="H891" s="17">
        <f t="shared" si="227"/>
        <v>64.049764778099998</v>
      </c>
      <c r="I891" s="17">
        <f t="shared" si="219"/>
        <v>-26.666944444444177</v>
      </c>
      <c r="J891" s="17">
        <f t="shared" si="228"/>
        <v>143.87239189548657</v>
      </c>
      <c r="K891" s="17">
        <f t="shared" si="229"/>
        <v>2.7975187313011274</v>
      </c>
      <c r="L891" s="17">
        <f t="shared" si="220"/>
        <v>0</v>
      </c>
      <c r="M891" s="17">
        <f t="shared" si="230"/>
        <v>54.445011574074066</v>
      </c>
      <c r="N891" s="17">
        <f t="shared" si="232"/>
        <v>0.44080555555555551</v>
      </c>
      <c r="O891" s="17">
        <f t="shared" si="233"/>
        <v>792.74264519133783</v>
      </c>
      <c r="P891" s="26">
        <f t="shared" si="221"/>
        <v>0.22020629033092717</v>
      </c>
      <c r="Q891" s="17">
        <f t="shared" si="234"/>
        <v>-76.593194467992561</v>
      </c>
      <c r="R891" s="17">
        <f t="shared" si="222"/>
        <v>2.1275887352220156E-2</v>
      </c>
      <c r="S891" s="17">
        <f t="shared" si="223"/>
        <v>0</v>
      </c>
      <c r="T891" s="17">
        <f t="shared" si="224"/>
        <v>0.19893040297870701</v>
      </c>
      <c r="U891">
        <f t="shared" si="235"/>
        <v>0</v>
      </c>
    </row>
    <row r="892" spans="1:21" x14ac:dyDescent="0.25">
      <c r="A892" s="4" t="s">
        <v>9</v>
      </c>
      <c r="B892" s="4">
        <v>881</v>
      </c>
      <c r="C892" s="4">
        <v>292</v>
      </c>
      <c r="D892" s="11">
        <v>69</v>
      </c>
      <c r="E892" s="23">
        <f t="shared" si="225"/>
        <v>19.166666666666668</v>
      </c>
      <c r="F892" s="17">
        <f t="shared" si="231"/>
        <v>-0.18518518518518454</v>
      </c>
      <c r="G892" s="17">
        <f t="shared" si="226"/>
        <v>103.46874493997475</v>
      </c>
      <c r="H892" s="17">
        <f t="shared" si="227"/>
        <v>64.049764778099998</v>
      </c>
      <c r="I892" s="17">
        <f t="shared" si="219"/>
        <v>-53.333888888888701</v>
      </c>
      <c r="J892" s="17">
        <f t="shared" si="228"/>
        <v>114.18462082918606</v>
      </c>
      <c r="K892" s="17">
        <f t="shared" si="229"/>
        <v>2.188538565892733</v>
      </c>
      <c r="L892" s="17">
        <f t="shared" si="220"/>
        <v>0</v>
      </c>
      <c r="M892" s="17">
        <f t="shared" si="230"/>
        <v>52.900551041666667</v>
      </c>
      <c r="N892" s="17">
        <f t="shared" si="232"/>
        <v>0.43450833333333333</v>
      </c>
      <c r="O892" s="17">
        <f t="shared" si="233"/>
        <v>794.93118375723054</v>
      </c>
      <c r="P892" s="26">
        <f t="shared" si="221"/>
        <v>0.22081421771034182</v>
      </c>
      <c r="Q892" s="17">
        <f t="shared" si="234"/>
        <v>-76.593194467992561</v>
      </c>
      <c r="R892" s="17">
        <f t="shared" si="222"/>
        <v>2.1275887352220156E-2</v>
      </c>
      <c r="S892" s="17">
        <f t="shared" si="223"/>
        <v>0</v>
      </c>
      <c r="T892" s="17">
        <f t="shared" si="224"/>
        <v>0.19953833035812166</v>
      </c>
      <c r="U892">
        <f t="shared" si="235"/>
        <v>0</v>
      </c>
    </row>
    <row r="893" spans="1:21" x14ac:dyDescent="0.25">
      <c r="A893" s="4" t="s">
        <v>9</v>
      </c>
      <c r="B893" s="4">
        <v>882</v>
      </c>
      <c r="C893" s="4">
        <v>293</v>
      </c>
      <c r="D893" s="11">
        <v>68</v>
      </c>
      <c r="E893" s="23">
        <f t="shared" si="225"/>
        <v>18.888888888888889</v>
      </c>
      <c r="F893" s="17">
        <f t="shared" si="231"/>
        <v>-9.2592592592592851E-2</v>
      </c>
      <c r="G893" s="17">
        <f t="shared" si="226"/>
        <v>100.49138344936847</v>
      </c>
      <c r="H893" s="17">
        <f t="shared" si="227"/>
        <v>64.049764778099998</v>
      </c>
      <c r="I893" s="17">
        <f t="shared" si="219"/>
        <v>-26.666944444444518</v>
      </c>
      <c r="J893" s="17">
        <f t="shared" si="228"/>
        <v>137.87420378302394</v>
      </c>
      <c r="K893" s="17">
        <f t="shared" si="229"/>
        <v>2.6042905159015635</v>
      </c>
      <c r="L893" s="17">
        <f t="shared" si="220"/>
        <v>0</v>
      </c>
      <c r="M893" s="17">
        <f t="shared" si="230"/>
        <v>51.378312962962966</v>
      </c>
      <c r="N893" s="17">
        <f t="shared" si="232"/>
        <v>0.4282111111111111</v>
      </c>
      <c r="O893" s="17">
        <f t="shared" si="233"/>
        <v>797.53547427313208</v>
      </c>
      <c r="P893" s="26">
        <f t="shared" si="221"/>
        <v>0.22153763174253668</v>
      </c>
      <c r="Q893" s="17">
        <f t="shared" si="234"/>
        <v>-76.593194467992561</v>
      </c>
      <c r="R893" s="17">
        <f t="shared" si="222"/>
        <v>2.1275887352220156E-2</v>
      </c>
      <c r="S893" s="17">
        <f t="shared" si="223"/>
        <v>0</v>
      </c>
      <c r="T893" s="17">
        <f t="shared" si="224"/>
        <v>0.20026174439031652</v>
      </c>
      <c r="U893">
        <f t="shared" si="235"/>
        <v>0</v>
      </c>
    </row>
    <row r="894" spans="1:21" x14ac:dyDescent="0.25">
      <c r="A894" s="4" t="s">
        <v>9</v>
      </c>
      <c r="B894" s="4">
        <v>883</v>
      </c>
      <c r="C894" s="4">
        <v>294</v>
      </c>
      <c r="D894" s="11">
        <v>68</v>
      </c>
      <c r="E894" s="23">
        <f t="shared" si="225"/>
        <v>18.888888888888889</v>
      </c>
      <c r="F894" s="17">
        <f t="shared" si="231"/>
        <v>0</v>
      </c>
      <c r="G894" s="17">
        <f t="shared" si="226"/>
        <v>100.49138344936847</v>
      </c>
      <c r="H894" s="17">
        <f t="shared" si="227"/>
        <v>64.049764778099998</v>
      </c>
      <c r="I894" s="17">
        <f t="shared" si="219"/>
        <v>0</v>
      </c>
      <c r="J894" s="17">
        <f t="shared" si="228"/>
        <v>164.54114822746845</v>
      </c>
      <c r="K894" s="17">
        <f t="shared" si="229"/>
        <v>3.1079994665188488</v>
      </c>
      <c r="L894" s="17">
        <f t="shared" si="220"/>
        <v>0</v>
      </c>
      <c r="M894" s="17">
        <f t="shared" si="230"/>
        <v>51.378312962962966</v>
      </c>
      <c r="N894" s="17">
        <f t="shared" si="232"/>
        <v>0.4282111111111111</v>
      </c>
      <c r="O894" s="17">
        <f t="shared" si="233"/>
        <v>800.64347373965097</v>
      </c>
      <c r="P894" s="26">
        <f t="shared" si="221"/>
        <v>0.22240096492768083</v>
      </c>
      <c r="Q894" s="17">
        <f t="shared" si="234"/>
        <v>-76.593194467992561</v>
      </c>
      <c r="R894" s="17">
        <f t="shared" si="222"/>
        <v>2.1275887352220156E-2</v>
      </c>
      <c r="S894" s="17">
        <f t="shared" si="223"/>
        <v>0</v>
      </c>
      <c r="T894" s="17">
        <f t="shared" si="224"/>
        <v>0.20112507757546066</v>
      </c>
      <c r="U894">
        <f t="shared" si="235"/>
        <v>0</v>
      </c>
    </row>
    <row r="895" spans="1:21" x14ac:dyDescent="0.25">
      <c r="A895" s="4" t="s">
        <v>9</v>
      </c>
      <c r="B895" s="4">
        <v>884</v>
      </c>
      <c r="C895" s="4">
        <v>295</v>
      </c>
      <c r="D895" s="11">
        <v>68</v>
      </c>
      <c r="E895" s="23">
        <f t="shared" si="225"/>
        <v>18.888888888888889</v>
      </c>
      <c r="F895" s="17">
        <f t="shared" si="231"/>
        <v>9.2592592592595224E-3</v>
      </c>
      <c r="G895" s="17">
        <f t="shared" si="226"/>
        <v>100.49138344936847</v>
      </c>
      <c r="H895" s="17">
        <f t="shared" si="227"/>
        <v>64.049764778099998</v>
      </c>
      <c r="I895" s="17">
        <f t="shared" si="219"/>
        <v>2.66669444444452</v>
      </c>
      <c r="J895" s="17">
        <f t="shared" si="228"/>
        <v>167.20784267191297</v>
      </c>
      <c r="K895" s="17">
        <f t="shared" si="229"/>
        <v>3.1583703615805785</v>
      </c>
      <c r="L895" s="17">
        <f t="shared" si="220"/>
        <v>0</v>
      </c>
      <c r="M895" s="17">
        <f t="shared" si="230"/>
        <v>51.378312962962966</v>
      </c>
      <c r="N895" s="17">
        <f t="shared" si="232"/>
        <v>0.4282111111111111</v>
      </c>
      <c r="O895" s="17">
        <f t="shared" si="233"/>
        <v>803.8018441012315</v>
      </c>
      <c r="P895" s="26">
        <f t="shared" si="221"/>
        <v>0.22327829002811986</v>
      </c>
      <c r="Q895" s="17">
        <f t="shared" si="234"/>
        <v>-76.593194467992561</v>
      </c>
      <c r="R895" s="17">
        <f t="shared" si="222"/>
        <v>2.1275887352220156E-2</v>
      </c>
      <c r="S895" s="17">
        <f t="shared" si="223"/>
        <v>0</v>
      </c>
      <c r="T895" s="17">
        <f t="shared" si="224"/>
        <v>0.20200240267589969</v>
      </c>
      <c r="U895">
        <f t="shared" si="235"/>
        <v>0</v>
      </c>
    </row>
    <row r="896" spans="1:21" x14ac:dyDescent="0.25">
      <c r="A896" s="4" t="s">
        <v>9</v>
      </c>
      <c r="B896" s="4">
        <v>885</v>
      </c>
      <c r="C896" s="4">
        <v>296</v>
      </c>
      <c r="D896" s="11">
        <v>68.099999999999994</v>
      </c>
      <c r="E896" s="23">
        <f t="shared" si="225"/>
        <v>18.916666666666668</v>
      </c>
      <c r="F896" s="17">
        <f t="shared" si="231"/>
        <v>3.7037037037036903E-2</v>
      </c>
      <c r="G896" s="17">
        <f t="shared" si="226"/>
        <v>100.78716366752286</v>
      </c>
      <c r="H896" s="17">
        <f t="shared" si="227"/>
        <v>64.049764778099998</v>
      </c>
      <c r="I896" s="17">
        <f t="shared" si="219"/>
        <v>10.666777777777739</v>
      </c>
      <c r="J896" s="17">
        <f t="shared" si="228"/>
        <v>175.50370622340057</v>
      </c>
      <c r="K896" s="17">
        <f t="shared" si="229"/>
        <v>3.3199451093926609</v>
      </c>
      <c r="L896" s="17">
        <f t="shared" si="220"/>
        <v>0</v>
      </c>
      <c r="M896" s="17">
        <f t="shared" si="230"/>
        <v>51.529536760416676</v>
      </c>
      <c r="N896" s="17">
        <f t="shared" si="232"/>
        <v>0.42884083333333334</v>
      </c>
      <c r="O896" s="17">
        <f t="shared" si="233"/>
        <v>807.12178921062412</v>
      </c>
      <c r="P896" s="26">
        <f t="shared" si="221"/>
        <v>0.22420049700295114</v>
      </c>
      <c r="Q896" s="17">
        <f t="shared" si="234"/>
        <v>-76.593194467992561</v>
      </c>
      <c r="R896" s="17">
        <f t="shared" si="222"/>
        <v>2.1275887352220156E-2</v>
      </c>
      <c r="S896" s="17">
        <f t="shared" si="223"/>
        <v>0</v>
      </c>
      <c r="T896" s="17">
        <f t="shared" si="224"/>
        <v>0.20292460965073097</v>
      </c>
      <c r="U896">
        <f t="shared" si="235"/>
        <v>0</v>
      </c>
    </row>
    <row r="897" spans="1:21" x14ac:dyDescent="0.25">
      <c r="A897" s="4" t="s">
        <v>9</v>
      </c>
      <c r="B897" s="4">
        <v>886</v>
      </c>
      <c r="C897" s="4">
        <v>297</v>
      </c>
      <c r="D897" s="11">
        <v>68.400000000000006</v>
      </c>
      <c r="E897" s="23">
        <f t="shared" si="225"/>
        <v>19</v>
      </c>
      <c r="F897" s="17">
        <f t="shared" si="231"/>
        <v>4.6296296296296426E-2</v>
      </c>
      <c r="G897" s="17">
        <f t="shared" si="226"/>
        <v>101.67711222986101</v>
      </c>
      <c r="H897" s="17">
        <f t="shared" si="227"/>
        <v>64.049764778099998</v>
      </c>
      <c r="I897" s="17">
        <f t="shared" si="219"/>
        <v>13.333472222222259</v>
      </c>
      <c r="J897" s="17">
        <f t="shared" si="228"/>
        <v>179.06034923018328</v>
      </c>
      <c r="K897" s="17">
        <f t="shared" si="229"/>
        <v>3.4021466353734824</v>
      </c>
      <c r="L897" s="17">
        <f t="shared" si="220"/>
        <v>0</v>
      </c>
      <c r="M897" s="17">
        <f t="shared" si="230"/>
        <v>51.984541499999999</v>
      </c>
      <c r="N897" s="17">
        <f t="shared" si="232"/>
        <v>0.43073</v>
      </c>
      <c r="O897" s="17">
        <f t="shared" si="233"/>
        <v>810.52393584599758</v>
      </c>
      <c r="P897" s="26">
        <f t="shared" si="221"/>
        <v>0.22514553773499932</v>
      </c>
      <c r="Q897" s="17">
        <f t="shared" si="234"/>
        <v>-76.593194467992561</v>
      </c>
      <c r="R897" s="17">
        <f t="shared" si="222"/>
        <v>2.1275887352220156E-2</v>
      </c>
      <c r="S897" s="17">
        <f t="shared" si="223"/>
        <v>0</v>
      </c>
      <c r="T897" s="17">
        <f t="shared" si="224"/>
        <v>0.20386965038277916</v>
      </c>
      <c r="U897">
        <f t="shared" si="235"/>
        <v>0</v>
      </c>
    </row>
    <row r="898" spans="1:21" x14ac:dyDescent="0.25">
      <c r="A898" s="4" t="s">
        <v>9</v>
      </c>
      <c r="B898" s="4">
        <v>887</v>
      </c>
      <c r="C898" s="4">
        <v>298</v>
      </c>
      <c r="D898" s="11">
        <v>68.599999999999994</v>
      </c>
      <c r="E898" s="23">
        <f t="shared" si="225"/>
        <v>19.055555555555557</v>
      </c>
      <c r="F898" s="17">
        <f t="shared" si="231"/>
        <v>2.7777777777777384E-2</v>
      </c>
      <c r="G898" s="17">
        <f t="shared" si="226"/>
        <v>102.27258452798229</v>
      </c>
      <c r="H898" s="17">
        <f t="shared" si="227"/>
        <v>64.049764778099998</v>
      </c>
      <c r="I898" s="17">
        <f t="shared" si="219"/>
        <v>8.0000833333332189</v>
      </c>
      <c r="J898" s="17">
        <f t="shared" si="228"/>
        <v>174.3224326394155</v>
      </c>
      <c r="K898" s="17">
        <f t="shared" si="229"/>
        <v>3.3218107997399735</v>
      </c>
      <c r="L898" s="17">
        <f t="shared" si="220"/>
        <v>0</v>
      </c>
      <c r="M898" s="17">
        <f t="shared" si="230"/>
        <v>52.288989115740748</v>
      </c>
      <c r="N898" s="17">
        <f t="shared" si="232"/>
        <v>0.43198944444444448</v>
      </c>
      <c r="O898" s="17">
        <f t="shared" si="233"/>
        <v>813.84574664573756</v>
      </c>
      <c r="P898" s="26">
        <f t="shared" si="221"/>
        <v>0.22606826295714932</v>
      </c>
      <c r="Q898" s="17">
        <f t="shared" si="234"/>
        <v>-76.593194467992561</v>
      </c>
      <c r="R898" s="17">
        <f t="shared" si="222"/>
        <v>2.1275887352220156E-2</v>
      </c>
      <c r="S898" s="17">
        <f t="shared" si="223"/>
        <v>0</v>
      </c>
      <c r="T898" s="17">
        <f t="shared" si="224"/>
        <v>0.20479237560492916</v>
      </c>
      <c r="U898">
        <f t="shared" si="235"/>
        <v>0</v>
      </c>
    </row>
    <row r="899" spans="1:21" x14ac:dyDescent="0.25">
      <c r="A899" s="4" t="s">
        <v>9</v>
      </c>
      <c r="B899" s="4">
        <v>888</v>
      </c>
      <c r="C899" s="4">
        <v>299</v>
      </c>
      <c r="D899" s="11">
        <v>68.7</v>
      </c>
      <c r="E899" s="23">
        <f t="shared" si="225"/>
        <v>19.083333333333332</v>
      </c>
      <c r="F899" s="17">
        <f t="shared" si="231"/>
        <v>-9.2592592592595224E-3</v>
      </c>
      <c r="G899" s="17">
        <f t="shared" si="226"/>
        <v>102.57097265401164</v>
      </c>
      <c r="H899" s="17">
        <f t="shared" si="227"/>
        <v>64.049764778099998</v>
      </c>
      <c r="I899" s="17">
        <f t="shared" si="219"/>
        <v>-2.66669444444452</v>
      </c>
      <c r="J899" s="17">
        <f t="shared" si="228"/>
        <v>163.95404298766712</v>
      </c>
      <c r="K899" s="17">
        <f t="shared" si="229"/>
        <v>3.1287896536813142</v>
      </c>
      <c r="L899" s="17">
        <f t="shared" si="220"/>
        <v>0</v>
      </c>
      <c r="M899" s="17">
        <f t="shared" si="230"/>
        <v>52.441546260416658</v>
      </c>
      <c r="N899" s="17">
        <f t="shared" si="232"/>
        <v>0.43261916666666661</v>
      </c>
      <c r="O899" s="17">
        <f t="shared" si="233"/>
        <v>816.9745362994189</v>
      </c>
      <c r="P899" s="26">
        <f t="shared" si="221"/>
        <v>0.22693737119428303</v>
      </c>
      <c r="Q899" s="17">
        <f t="shared" si="234"/>
        <v>-76.593194467992561</v>
      </c>
      <c r="R899" s="17">
        <f t="shared" si="222"/>
        <v>2.1275887352220156E-2</v>
      </c>
      <c r="S899" s="17">
        <f t="shared" si="223"/>
        <v>0</v>
      </c>
      <c r="T899" s="17">
        <f t="shared" si="224"/>
        <v>0.20566148384206287</v>
      </c>
      <c r="U899">
        <f t="shared" si="235"/>
        <v>0</v>
      </c>
    </row>
    <row r="900" spans="1:21" x14ac:dyDescent="0.25">
      <c r="A900" s="4" t="s">
        <v>9</v>
      </c>
      <c r="B900" s="4">
        <v>889</v>
      </c>
      <c r="C900" s="4">
        <v>300</v>
      </c>
      <c r="D900" s="11">
        <v>68.5</v>
      </c>
      <c r="E900" s="23">
        <f t="shared" si="225"/>
        <v>19.027777777777779</v>
      </c>
      <c r="F900" s="17">
        <f t="shared" si="231"/>
        <v>-5.5555555555554768E-2</v>
      </c>
      <c r="G900" s="17">
        <f t="shared" si="226"/>
        <v>101.97463105326541</v>
      </c>
      <c r="H900" s="17">
        <f t="shared" si="227"/>
        <v>64.049764778099998</v>
      </c>
      <c r="I900" s="17">
        <f t="shared" si="219"/>
        <v>-16.000166666666438</v>
      </c>
      <c r="J900" s="17">
        <f t="shared" si="228"/>
        <v>150.02422916469897</v>
      </c>
      <c r="K900" s="17">
        <f t="shared" si="229"/>
        <v>2.8546276938283</v>
      </c>
      <c r="L900" s="17">
        <f t="shared" si="220"/>
        <v>0</v>
      </c>
      <c r="M900" s="17">
        <f t="shared" si="230"/>
        <v>52.136654195601857</v>
      </c>
      <c r="N900" s="17">
        <f t="shared" si="232"/>
        <v>0.43135972222222224</v>
      </c>
      <c r="O900" s="17">
        <f t="shared" si="233"/>
        <v>819.82916399324722</v>
      </c>
      <c r="P900" s="26">
        <f t="shared" si="221"/>
        <v>0.22773032333145757</v>
      </c>
      <c r="Q900" s="17">
        <f t="shared" si="234"/>
        <v>-76.593194467992561</v>
      </c>
      <c r="R900" s="17">
        <f t="shared" si="222"/>
        <v>2.1275887352220156E-2</v>
      </c>
      <c r="S900" s="17">
        <f t="shared" si="223"/>
        <v>0</v>
      </c>
      <c r="T900" s="17">
        <f t="shared" si="224"/>
        <v>0.20645443597923741</v>
      </c>
      <c r="U900">
        <f t="shared" si="235"/>
        <v>0</v>
      </c>
    </row>
    <row r="901" spans="1:21" x14ac:dyDescent="0.25">
      <c r="A901" s="4" t="s">
        <v>9</v>
      </c>
      <c r="B901" s="4">
        <v>890</v>
      </c>
      <c r="C901" s="4">
        <v>301</v>
      </c>
      <c r="D901" s="11">
        <v>68.099999999999994</v>
      </c>
      <c r="E901" s="23">
        <f t="shared" si="225"/>
        <v>18.916666666666668</v>
      </c>
      <c r="F901" s="17">
        <f t="shared" si="231"/>
        <v>-0.1111111111111119</v>
      </c>
      <c r="G901" s="17">
        <f t="shared" si="226"/>
        <v>100.78716366752286</v>
      </c>
      <c r="H901" s="17">
        <f t="shared" si="227"/>
        <v>64.049764778099998</v>
      </c>
      <c r="I901" s="17">
        <f t="shared" si="219"/>
        <v>-32.000333333333558</v>
      </c>
      <c r="J901" s="17">
        <f t="shared" si="228"/>
        <v>132.83659511228927</v>
      </c>
      <c r="K901" s="17">
        <f t="shared" si="229"/>
        <v>2.5128255908741388</v>
      </c>
      <c r="L901" s="17">
        <f t="shared" si="220"/>
        <v>0</v>
      </c>
      <c r="M901" s="17">
        <f t="shared" si="230"/>
        <v>51.529536760416676</v>
      </c>
      <c r="N901" s="17">
        <f t="shared" si="232"/>
        <v>0.42884083333333334</v>
      </c>
      <c r="O901" s="17">
        <f t="shared" si="233"/>
        <v>822.34198958412139</v>
      </c>
      <c r="P901" s="26">
        <f t="shared" si="221"/>
        <v>0.22842833044003372</v>
      </c>
      <c r="Q901" s="17">
        <f t="shared" si="234"/>
        <v>-76.593194467992561</v>
      </c>
      <c r="R901" s="17">
        <f t="shared" si="222"/>
        <v>2.1275887352220156E-2</v>
      </c>
      <c r="S901" s="17">
        <f t="shared" si="223"/>
        <v>0</v>
      </c>
      <c r="T901" s="17">
        <f t="shared" si="224"/>
        <v>0.20715244308781355</v>
      </c>
      <c r="U901">
        <f t="shared" si="235"/>
        <v>0</v>
      </c>
    </row>
    <row r="902" spans="1:21" x14ac:dyDescent="0.25">
      <c r="A902" s="4" t="s">
        <v>9</v>
      </c>
      <c r="B902" s="4">
        <v>891</v>
      </c>
      <c r="C902" s="4">
        <v>302</v>
      </c>
      <c r="D902" s="11">
        <v>67.3</v>
      </c>
      <c r="E902" s="23">
        <f t="shared" si="225"/>
        <v>18.694444444444443</v>
      </c>
      <c r="F902" s="17">
        <f t="shared" si="231"/>
        <v>-0.17592592592592618</v>
      </c>
      <c r="G902" s="17">
        <f t="shared" si="226"/>
        <v>98.433092159037628</v>
      </c>
      <c r="H902" s="17">
        <f t="shared" si="227"/>
        <v>64.049764778099998</v>
      </c>
      <c r="I902" s="17">
        <f t="shared" si="219"/>
        <v>-50.667194444444512</v>
      </c>
      <c r="J902" s="17">
        <f t="shared" si="228"/>
        <v>111.81566249269312</v>
      </c>
      <c r="K902" s="17">
        <f t="shared" si="229"/>
        <v>2.090331690488402</v>
      </c>
      <c r="L902" s="17">
        <f t="shared" si="220"/>
        <v>0</v>
      </c>
      <c r="M902" s="17">
        <f t="shared" si="230"/>
        <v>50.325968667824064</v>
      </c>
      <c r="N902" s="17">
        <f t="shared" si="232"/>
        <v>0.42380305555555553</v>
      </c>
      <c r="O902" s="17">
        <f t="shared" si="233"/>
        <v>824.43232127460976</v>
      </c>
      <c r="P902" s="26">
        <f t="shared" si="221"/>
        <v>0.22900897813183604</v>
      </c>
      <c r="Q902" s="17">
        <f t="shared" si="234"/>
        <v>-76.593194467992561</v>
      </c>
      <c r="R902" s="17">
        <f t="shared" si="222"/>
        <v>2.1275887352220156E-2</v>
      </c>
      <c r="S902" s="17">
        <f t="shared" si="223"/>
        <v>0</v>
      </c>
      <c r="T902" s="17">
        <f t="shared" si="224"/>
        <v>0.20773309077961588</v>
      </c>
      <c r="U902">
        <f t="shared" si="235"/>
        <v>0</v>
      </c>
    </row>
    <row r="903" spans="1:21" x14ac:dyDescent="0.25">
      <c r="A903" s="4" t="s">
        <v>9</v>
      </c>
      <c r="B903" s="4">
        <v>892</v>
      </c>
      <c r="C903" s="4">
        <v>303</v>
      </c>
      <c r="D903" s="11">
        <v>66.2</v>
      </c>
      <c r="E903" s="23">
        <f t="shared" si="225"/>
        <v>18.388888888888889</v>
      </c>
      <c r="F903" s="17">
        <f t="shared" si="231"/>
        <v>-0.23148148148148096</v>
      </c>
      <c r="G903" s="17">
        <f t="shared" si="226"/>
        <v>95.241664897026467</v>
      </c>
      <c r="H903" s="17">
        <f t="shared" si="227"/>
        <v>64.049764778099998</v>
      </c>
      <c r="I903" s="17">
        <f t="shared" si="219"/>
        <v>-66.667361111110949</v>
      </c>
      <c r="J903" s="17">
        <f t="shared" si="228"/>
        <v>92.624068564015516</v>
      </c>
      <c r="K903" s="17">
        <f t="shared" si="229"/>
        <v>1.7032537052605075</v>
      </c>
      <c r="L903" s="17">
        <f t="shared" si="220"/>
        <v>0</v>
      </c>
      <c r="M903" s="17">
        <f t="shared" si="230"/>
        <v>48.694285004629627</v>
      </c>
      <c r="N903" s="17">
        <f t="shared" si="232"/>
        <v>0.41687611111111111</v>
      </c>
      <c r="O903" s="17">
        <f t="shared" si="233"/>
        <v>826.13557497987028</v>
      </c>
      <c r="P903" s="26">
        <f t="shared" si="221"/>
        <v>0.22948210416107509</v>
      </c>
      <c r="Q903" s="17">
        <f t="shared" si="234"/>
        <v>-76.593194467992561</v>
      </c>
      <c r="R903" s="17">
        <f t="shared" si="222"/>
        <v>2.1275887352220156E-2</v>
      </c>
      <c r="S903" s="17">
        <f t="shared" si="223"/>
        <v>0</v>
      </c>
      <c r="T903" s="17">
        <f t="shared" si="224"/>
        <v>0.20820621680885493</v>
      </c>
      <c r="U903">
        <f t="shared" si="235"/>
        <v>0</v>
      </c>
    </row>
    <row r="904" spans="1:21" x14ac:dyDescent="0.25">
      <c r="A904" s="4" t="s">
        <v>9</v>
      </c>
      <c r="B904" s="4">
        <v>893</v>
      </c>
      <c r="C904" s="4">
        <v>304</v>
      </c>
      <c r="D904" s="11">
        <v>64.8</v>
      </c>
      <c r="E904" s="23">
        <f t="shared" si="225"/>
        <v>18</v>
      </c>
      <c r="F904" s="17">
        <f t="shared" si="231"/>
        <v>-0.24074074074074048</v>
      </c>
      <c r="G904" s="17">
        <f t="shared" si="226"/>
        <v>91.255912361426496</v>
      </c>
      <c r="H904" s="17">
        <f t="shared" si="227"/>
        <v>64.049764778099998</v>
      </c>
      <c r="I904" s="17">
        <f t="shared" si="219"/>
        <v>-69.33405555555548</v>
      </c>
      <c r="J904" s="17">
        <f t="shared" si="228"/>
        <v>85.971621583971015</v>
      </c>
      <c r="K904" s="17">
        <f t="shared" si="229"/>
        <v>1.5474891885114783</v>
      </c>
      <c r="L904" s="17">
        <f t="shared" si="220"/>
        <v>0</v>
      </c>
      <c r="M904" s="17">
        <f t="shared" si="230"/>
        <v>46.656485999999994</v>
      </c>
      <c r="N904" s="17">
        <f t="shared" si="232"/>
        <v>0.40805999999999998</v>
      </c>
      <c r="O904" s="17">
        <f t="shared" si="233"/>
        <v>827.68306416838175</v>
      </c>
      <c r="P904" s="26">
        <f t="shared" si="221"/>
        <v>0.22991196226899493</v>
      </c>
      <c r="Q904" s="17">
        <f t="shared" si="234"/>
        <v>-76.593194467992561</v>
      </c>
      <c r="R904" s="17">
        <f t="shared" si="222"/>
        <v>2.1275887352220156E-2</v>
      </c>
      <c r="S904" s="17">
        <f t="shared" si="223"/>
        <v>0</v>
      </c>
      <c r="T904" s="17">
        <f t="shared" si="224"/>
        <v>0.20863607491677477</v>
      </c>
      <c r="U904">
        <f t="shared" si="235"/>
        <v>0</v>
      </c>
    </row>
    <row r="905" spans="1:21" x14ac:dyDescent="0.25">
      <c r="A905" s="4" t="s">
        <v>9</v>
      </c>
      <c r="B905" s="4">
        <v>894</v>
      </c>
      <c r="C905" s="4">
        <v>305</v>
      </c>
      <c r="D905" s="11">
        <v>63.6</v>
      </c>
      <c r="E905" s="23">
        <f t="shared" si="225"/>
        <v>17.666666666666668</v>
      </c>
      <c r="F905" s="17">
        <f t="shared" si="231"/>
        <v>-0.20370370370370358</v>
      </c>
      <c r="G905" s="17">
        <f t="shared" si="226"/>
        <v>87.907358649947554</v>
      </c>
      <c r="H905" s="17">
        <f t="shared" si="227"/>
        <v>64.049764778099998</v>
      </c>
      <c r="I905" s="17">
        <f t="shared" si="219"/>
        <v>-58.667277777777741</v>
      </c>
      <c r="J905" s="17">
        <f t="shared" si="228"/>
        <v>93.289845650269825</v>
      </c>
      <c r="K905" s="17">
        <f t="shared" si="229"/>
        <v>1.6481206064881002</v>
      </c>
      <c r="L905" s="17">
        <f t="shared" si="220"/>
        <v>0</v>
      </c>
      <c r="M905" s="17">
        <f t="shared" si="230"/>
        <v>44.944468166666667</v>
      </c>
      <c r="N905" s="17">
        <f t="shared" si="232"/>
        <v>0.40050333333333332</v>
      </c>
      <c r="O905" s="17">
        <f t="shared" si="233"/>
        <v>829.33118477486983</v>
      </c>
      <c r="P905" s="26">
        <f t="shared" si="221"/>
        <v>0.23036977354857496</v>
      </c>
      <c r="Q905" s="17">
        <f t="shared" si="234"/>
        <v>-76.593194467992561</v>
      </c>
      <c r="R905" s="17">
        <f t="shared" si="222"/>
        <v>2.1275887352220156E-2</v>
      </c>
      <c r="S905" s="17">
        <f t="shared" si="223"/>
        <v>0</v>
      </c>
      <c r="T905" s="17">
        <f t="shared" si="224"/>
        <v>0.2090938861963548</v>
      </c>
      <c r="U905">
        <f t="shared" si="235"/>
        <v>0</v>
      </c>
    </row>
    <row r="906" spans="1:21" x14ac:dyDescent="0.25">
      <c r="A906" s="4" t="s">
        <v>9</v>
      </c>
      <c r="B906" s="4">
        <v>895</v>
      </c>
      <c r="C906" s="4">
        <v>306</v>
      </c>
      <c r="D906" s="11">
        <v>62.6</v>
      </c>
      <c r="E906" s="23">
        <f t="shared" si="225"/>
        <v>17.388888888888889</v>
      </c>
      <c r="F906" s="17">
        <f t="shared" si="231"/>
        <v>-0.13888888888888928</v>
      </c>
      <c r="G906" s="17">
        <f t="shared" si="226"/>
        <v>85.164708868089789</v>
      </c>
      <c r="H906" s="17">
        <f t="shared" si="227"/>
        <v>64.049764778099998</v>
      </c>
      <c r="I906" s="17">
        <f t="shared" si="219"/>
        <v>-40.00041666666678</v>
      </c>
      <c r="J906" s="17">
        <f t="shared" si="228"/>
        <v>109.21405697952301</v>
      </c>
      <c r="K906" s="17">
        <f t="shared" si="229"/>
        <v>1.8991111019217057</v>
      </c>
      <c r="L906" s="17">
        <f t="shared" si="220"/>
        <v>0</v>
      </c>
      <c r="M906" s="17">
        <f t="shared" si="230"/>
        <v>43.542231337962967</v>
      </c>
      <c r="N906" s="17">
        <f t="shared" si="232"/>
        <v>0.39420611111111109</v>
      </c>
      <c r="O906" s="17">
        <f t="shared" si="233"/>
        <v>831.2302958767915</v>
      </c>
      <c r="P906" s="26">
        <f t="shared" si="221"/>
        <v>0.23089730441021986</v>
      </c>
      <c r="Q906" s="17">
        <f t="shared" si="234"/>
        <v>-76.593194467992561</v>
      </c>
      <c r="R906" s="17">
        <f t="shared" si="222"/>
        <v>2.1275887352220156E-2</v>
      </c>
      <c r="S906" s="17">
        <f t="shared" si="223"/>
        <v>0</v>
      </c>
      <c r="T906" s="17">
        <f t="shared" si="224"/>
        <v>0.20962141705799969</v>
      </c>
      <c r="U906">
        <f t="shared" si="235"/>
        <v>0</v>
      </c>
    </row>
    <row r="907" spans="1:21" x14ac:dyDescent="0.25">
      <c r="A907" s="4" t="s">
        <v>9</v>
      </c>
      <c r="B907" s="4">
        <v>896</v>
      </c>
      <c r="C907" s="4">
        <v>307</v>
      </c>
      <c r="D907" s="11">
        <v>62.1</v>
      </c>
      <c r="E907" s="23">
        <f t="shared" si="225"/>
        <v>17.25</v>
      </c>
      <c r="F907" s="17">
        <f t="shared" si="231"/>
        <v>-6.4814814814815477E-2</v>
      </c>
      <c r="G907" s="17">
        <f t="shared" si="226"/>
        <v>83.809683401379544</v>
      </c>
      <c r="H907" s="17">
        <f t="shared" si="227"/>
        <v>64.049764778099998</v>
      </c>
      <c r="I907" s="17">
        <f t="shared" ref="I907:I970" si="236">$H$3*F907</f>
        <v>-18.666861111111302</v>
      </c>
      <c r="J907" s="17">
        <f t="shared" si="228"/>
        <v>129.19258706836825</v>
      </c>
      <c r="K907" s="17">
        <f t="shared" si="229"/>
        <v>2.2285721269293521</v>
      </c>
      <c r="L907" s="17">
        <f t="shared" ref="L907:L970" si="237">IF(K907&lt;0,SUM(K907,L906),0)</f>
        <v>0</v>
      </c>
      <c r="M907" s="17">
        <f t="shared" si="230"/>
        <v>42.849446343749996</v>
      </c>
      <c r="N907" s="17">
        <f t="shared" si="232"/>
        <v>0.3910575</v>
      </c>
      <c r="O907" s="17">
        <f t="shared" si="233"/>
        <v>833.45886800372091</v>
      </c>
      <c r="P907" s="26">
        <f t="shared" ref="P907:P970" si="238">O907/3600</f>
        <v>0.23151635222325581</v>
      </c>
      <c r="Q907" s="17">
        <f t="shared" si="234"/>
        <v>-76.593194467992561</v>
      </c>
      <c r="R907" s="17">
        <f t="shared" ref="R907:R970" si="239">ABS(Q907)/3600</f>
        <v>2.1275887352220156E-2</v>
      </c>
      <c r="S907" s="17">
        <f t="shared" ref="S907:S970" si="240">IF(K907&lt;0,SUM(M907,S906),0)</f>
        <v>0</v>
      </c>
      <c r="T907" s="17">
        <f t="shared" ref="T907:T970" si="241">P907-R907</f>
        <v>0.21024046487103565</v>
      </c>
      <c r="U907">
        <f t="shared" si="235"/>
        <v>0</v>
      </c>
    </row>
    <row r="908" spans="1:21" x14ac:dyDescent="0.25">
      <c r="A908" s="4" t="s">
        <v>9</v>
      </c>
      <c r="B908" s="4">
        <v>897</v>
      </c>
      <c r="C908" s="4">
        <v>308</v>
      </c>
      <c r="D908" s="11">
        <v>61.9</v>
      </c>
      <c r="E908" s="23">
        <f t="shared" ref="E908:E971" si="242">(D908*1000)/3600</f>
        <v>17.194444444444443</v>
      </c>
      <c r="F908" s="17">
        <f t="shared" si="231"/>
        <v>-1.8518518518519045E-2</v>
      </c>
      <c r="G908" s="17">
        <f t="shared" ref="G908:G971" si="243">0.5*$H$5*$H$7*$H$6*(E908^2)</f>
        <v>83.270715773882927</v>
      </c>
      <c r="H908" s="17">
        <f t="shared" ref="H908:H971" si="244">$H$4*$H$3*9.81</f>
        <v>64.049764778099998</v>
      </c>
      <c r="I908" s="17">
        <f t="shared" si="236"/>
        <v>-5.3333888888890399</v>
      </c>
      <c r="J908" s="17">
        <f t="shared" ref="J908:J971" si="245">SUM(G908:I908)</f>
        <v>141.98709166309391</v>
      </c>
      <c r="K908" s="17">
        <f t="shared" ref="K908:K971" si="246">(J908*E908)/1000</f>
        <v>2.4413891594293089</v>
      </c>
      <c r="L908" s="17">
        <f t="shared" si="237"/>
        <v>0</v>
      </c>
      <c r="M908" s="17">
        <f t="shared" ref="M908:M971" si="247">(0.5*$H$3*E908^2)/1000</f>
        <v>42.573887917824067</v>
      </c>
      <c r="N908" s="17">
        <f t="shared" si="232"/>
        <v>0.38979805555555552</v>
      </c>
      <c r="O908" s="17">
        <f t="shared" si="233"/>
        <v>835.90025716315017</v>
      </c>
      <c r="P908" s="26">
        <f t="shared" si="238"/>
        <v>0.23219451587865284</v>
      </c>
      <c r="Q908" s="17">
        <f t="shared" si="234"/>
        <v>-76.593194467992561</v>
      </c>
      <c r="R908" s="17">
        <f t="shared" si="239"/>
        <v>2.1275887352220156E-2</v>
      </c>
      <c r="S908" s="17">
        <f t="shared" si="240"/>
        <v>0</v>
      </c>
      <c r="T908" s="17">
        <f t="shared" si="241"/>
        <v>0.21091862852643267</v>
      </c>
      <c r="U908">
        <f t="shared" si="235"/>
        <v>0</v>
      </c>
    </row>
    <row r="909" spans="1:21" x14ac:dyDescent="0.25">
      <c r="A909" s="4" t="s">
        <v>9</v>
      </c>
      <c r="B909" s="4">
        <v>898</v>
      </c>
      <c r="C909" s="4">
        <v>309</v>
      </c>
      <c r="D909" s="11">
        <v>61.9</v>
      </c>
      <c r="E909" s="23">
        <f t="shared" si="242"/>
        <v>17.194444444444443</v>
      </c>
      <c r="F909" s="17">
        <f t="shared" ref="F909:F972" si="248">(E910-E908)/3</f>
        <v>-9.2592592592583376E-3</v>
      </c>
      <c r="G909" s="17">
        <f t="shared" si="243"/>
        <v>83.270715773882927</v>
      </c>
      <c r="H909" s="17">
        <f t="shared" si="244"/>
        <v>64.049764778099998</v>
      </c>
      <c r="I909" s="17">
        <f t="shared" si="236"/>
        <v>-2.6666944444441789</v>
      </c>
      <c r="J909" s="17">
        <f t="shared" si="245"/>
        <v>144.65378610753876</v>
      </c>
      <c r="K909" s="17">
        <f t="shared" si="246"/>
        <v>2.4872414889046244</v>
      </c>
      <c r="L909" s="17">
        <f t="shared" si="237"/>
        <v>0</v>
      </c>
      <c r="M909" s="17">
        <f t="shared" si="247"/>
        <v>42.573887917824067</v>
      </c>
      <c r="N909" s="17">
        <f t="shared" ref="N909:N972" si="249">$H$4*E909</f>
        <v>0.38979805555555552</v>
      </c>
      <c r="O909" s="17">
        <f t="shared" ref="O909:O972" si="250">IF(E909&gt;0, IF(K909&gt;0, SUM($K909,O908), O908), O908)</f>
        <v>838.38749865205477</v>
      </c>
      <c r="P909" s="26">
        <f t="shared" si="238"/>
        <v>0.23288541629223744</v>
      </c>
      <c r="Q909" s="17">
        <f t="shared" ref="Q909:Q972" si="251">IF(K909&lt;0,SUM(K909,Q908),Q908)</f>
        <v>-76.593194467992561</v>
      </c>
      <c r="R909" s="17">
        <f t="shared" si="239"/>
        <v>2.1275887352220156E-2</v>
      </c>
      <c r="S909" s="17">
        <f t="shared" si="240"/>
        <v>0</v>
      </c>
      <c r="T909" s="17">
        <f t="shared" si="241"/>
        <v>0.21160952894001728</v>
      </c>
      <c r="U909">
        <f t="shared" ref="U909:U972" si="252">ABS(IF(K909&lt;0,SUM(K909,U908)))</f>
        <v>0</v>
      </c>
    </row>
    <row r="910" spans="1:21" x14ac:dyDescent="0.25">
      <c r="A910" s="4" t="s">
        <v>9</v>
      </c>
      <c r="B910" s="4">
        <v>899</v>
      </c>
      <c r="C910" s="4">
        <v>310</v>
      </c>
      <c r="D910" s="11">
        <v>61.8</v>
      </c>
      <c r="E910" s="23">
        <f t="shared" si="242"/>
        <v>17.166666666666668</v>
      </c>
      <c r="F910" s="17">
        <f t="shared" si="248"/>
        <v>-3.7037037037036903E-2</v>
      </c>
      <c r="G910" s="17">
        <f t="shared" si="243"/>
        <v>83.001883937103372</v>
      </c>
      <c r="H910" s="17">
        <f t="shared" si="244"/>
        <v>64.049764778099998</v>
      </c>
      <c r="I910" s="17">
        <f t="shared" si="236"/>
        <v>-10.666777777777739</v>
      </c>
      <c r="J910" s="17">
        <f t="shared" si="245"/>
        <v>136.38487093742566</v>
      </c>
      <c r="K910" s="17">
        <f t="shared" si="246"/>
        <v>2.3412736177591404</v>
      </c>
      <c r="L910" s="17">
        <f t="shared" si="237"/>
        <v>0</v>
      </c>
      <c r="M910" s="17">
        <f t="shared" si="247"/>
        <v>42.436442041666666</v>
      </c>
      <c r="N910" s="17">
        <f t="shared" si="249"/>
        <v>0.38916833333333334</v>
      </c>
      <c r="O910" s="17">
        <f t="shared" si="250"/>
        <v>840.72877226981393</v>
      </c>
      <c r="P910" s="26">
        <f t="shared" si="238"/>
        <v>0.2335357700749483</v>
      </c>
      <c r="Q910" s="17">
        <f t="shared" si="251"/>
        <v>-76.593194467992561</v>
      </c>
      <c r="R910" s="17">
        <f t="shared" si="239"/>
        <v>2.1275887352220156E-2</v>
      </c>
      <c r="S910" s="17">
        <f t="shared" si="240"/>
        <v>0</v>
      </c>
      <c r="T910" s="17">
        <f t="shared" si="241"/>
        <v>0.21225988272272814</v>
      </c>
      <c r="U910">
        <f t="shared" si="252"/>
        <v>0</v>
      </c>
    </row>
    <row r="911" spans="1:21" x14ac:dyDescent="0.25">
      <c r="A911" s="4" t="s">
        <v>9</v>
      </c>
      <c r="B911" s="4">
        <v>900</v>
      </c>
      <c r="C911" s="4">
        <v>311</v>
      </c>
      <c r="D911" s="11">
        <v>61.5</v>
      </c>
      <c r="E911" s="23">
        <f t="shared" si="242"/>
        <v>17.083333333333332</v>
      </c>
      <c r="F911" s="17">
        <f t="shared" si="248"/>
        <v>-8.3333333333333329E-2</v>
      </c>
      <c r="G911" s="17">
        <f t="shared" si="243"/>
        <v>82.197996334639654</v>
      </c>
      <c r="H911" s="17">
        <f t="shared" si="244"/>
        <v>64.049764778099998</v>
      </c>
      <c r="I911" s="17">
        <f t="shared" si="236"/>
        <v>-24.000249999999998</v>
      </c>
      <c r="J911" s="17">
        <f t="shared" si="245"/>
        <v>122.24751111273966</v>
      </c>
      <c r="K911" s="17">
        <f t="shared" si="246"/>
        <v>2.0883949815093024</v>
      </c>
      <c r="L911" s="17">
        <f t="shared" si="237"/>
        <v>0</v>
      </c>
      <c r="M911" s="17">
        <f t="shared" si="247"/>
        <v>42.025437760416658</v>
      </c>
      <c r="N911" s="17">
        <f t="shared" si="249"/>
        <v>0.38727916666666662</v>
      </c>
      <c r="O911" s="17">
        <f t="shared" si="250"/>
        <v>842.81716725132321</v>
      </c>
      <c r="P911" s="26">
        <f t="shared" si="238"/>
        <v>0.23411587979203421</v>
      </c>
      <c r="Q911" s="17">
        <f t="shared" si="251"/>
        <v>-76.593194467992561</v>
      </c>
      <c r="R911" s="17">
        <f t="shared" si="239"/>
        <v>2.1275887352220156E-2</v>
      </c>
      <c r="S911" s="17">
        <f t="shared" si="240"/>
        <v>0</v>
      </c>
      <c r="T911" s="17">
        <f t="shared" si="241"/>
        <v>0.21283999243981405</v>
      </c>
      <c r="U911">
        <f t="shared" si="252"/>
        <v>0</v>
      </c>
    </row>
    <row r="912" spans="1:21" x14ac:dyDescent="0.25">
      <c r="A912" s="4" t="s">
        <v>9</v>
      </c>
      <c r="B912" s="4">
        <v>901</v>
      </c>
      <c r="C912" s="4">
        <v>312</v>
      </c>
      <c r="D912" s="11">
        <v>60.9</v>
      </c>
      <c r="E912" s="23">
        <f t="shared" si="242"/>
        <v>16.916666666666668</v>
      </c>
      <c r="F912" s="17">
        <f t="shared" si="248"/>
        <v>-0.16666666666666666</v>
      </c>
      <c r="G912" s="17">
        <f t="shared" si="243"/>
        <v>80.601956715149711</v>
      </c>
      <c r="H912" s="17">
        <f t="shared" si="244"/>
        <v>64.049764778099998</v>
      </c>
      <c r="I912" s="17">
        <f t="shared" si="236"/>
        <v>-48.000499999999995</v>
      </c>
      <c r="J912" s="17">
        <f t="shared" si="245"/>
        <v>96.651221493249722</v>
      </c>
      <c r="K912" s="17">
        <f t="shared" si="246"/>
        <v>1.6350164969274745</v>
      </c>
      <c r="L912" s="17">
        <f t="shared" si="237"/>
        <v>0</v>
      </c>
      <c r="M912" s="17">
        <f t="shared" si="247"/>
        <v>41.20942926041667</v>
      </c>
      <c r="N912" s="17">
        <f t="shared" si="249"/>
        <v>0.38350083333333335</v>
      </c>
      <c r="O912" s="17">
        <f t="shared" si="250"/>
        <v>844.45218374825072</v>
      </c>
      <c r="P912" s="26">
        <f t="shared" si="238"/>
        <v>0.23457005104118075</v>
      </c>
      <c r="Q912" s="17">
        <f t="shared" si="251"/>
        <v>-76.593194467992561</v>
      </c>
      <c r="R912" s="17">
        <f t="shared" si="239"/>
        <v>2.1275887352220156E-2</v>
      </c>
      <c r="S912" s="17">
        <f t="shared" si="240"/>
        <v>0</v>
      </c>
      <c r="T912" s="17">
        <f t="shared" si="241"/>
        <v>0.21329416368896059</v>
      </c>
      <c r="U912">
        <f t="shared" si="252"/>
        <v>0</v>
      </c>
    </row>
    <row r="913" spans="1:21" x14ac:dyDescent="0.25">
      <c r="A913" s="4" t="s">
        <v>9</v>
      </c>
      <c r="B913" s="4">
        <v>902</v>
      </c>
      <c r="C913" s="4">
        <v>313</v>
      </c>
      <c r="D913" s="11">
        <v>59.7</v>
      </c>
      <c r="E913" s="23">
        <f t="shared" si="242"/>
        <v>16.583333333333332</v>
      </c>
      <c r="F913" s="17">
        <f t="shared" si="248"/>
        <v>-0.58333333333333393</v>
      </c>
      <c r="G913" s="17">
        <f t="shared" si="243"/>
        <v>77.456819817919467</v>
      </c>
      <c r="H913" s="17">
        <f t="shared" si="244"/>
        <v>64.049764778099998</v>
      </c>
      <c r="I913" s="17">
        <f t="shared" si="236"/>
        <v>-168.00175000000016</v>
      </c>
      <c r="J913" s="17">
        <f t="shared" si="245"/>
        <v>-26.495165403980678</v>
      </c>
      <c r="K913" s="17">
        <f t="shared" si="246"/>
        <v>-0.4393781596160129</v>
      </c>
      <c r="L913" s="17">
        <f t="shared" si="237"/>
        <v>-0.4393781596160129</v>
      </c>
      <c r="M913" s="17">
        <f t="shared" si="247"/>
        <v>39.601412510416658</v>
      </c>
      <c r="N913" s="17">
        <f t="shared" si="249"/>
        <v>0.37594416666666663</v>
      </c>
      <c r="O913" s="17">
        <f t="shared" si="250"/>
        <v>844.45218374825072</v>
      </c>
      <c r="P913" s="26">
        <f t="shared" si="238"/>
        <v>0.23457005104118075</v>
      </c>
      <c r="Q913" s="17">
        <f t="shared" si="251"/>
        <v>-77.032572627608573</v>
      </c>
      <c r="R913" s="17">
        <f t="shared" si="239"/>
        <v>2.1397936841002382E-2</v>
      </c>
      <c r="S913" s="17">
        <f t="shared" si="240"/>
        <v>39.601412510416658</v>
      </c>
      <c r="T913" s="17">
        <f t="shared" si="241"/>
        <v>0.21317211420017837</v>
      </c>
      <c r="U913">
        <f t="shared" si="252"/>
        <v>0.4393781596160129</v>
      </c>
    </row>
    <row r="914" spans="1:21" x14ac:dyDescent="0.25">
      <c r="A914" s="4" t="s">
        <v>9</v>
      </c>
      <c r="B914" s="4">
        <v>903</v>
      </c>
      <c r="C914" s="4">
        <v>314</v>
      </c>
      <c r="D914" s="11">
        <v>54.6</v>
      </c>
      <c r="E914" s="23">
        <f t="shared" si="242"/>
        <v>15.166666666666666</v>
      </c>
      <c r="F914" s="17">
        <f t="shared" si="248"/>
        <v>-0.96296296296296247</v>
      </c>
      <c r="G914" s="17">
        <f t="shared" si="243"/>
        <v>64.788255338217837</v>
      </c>
      <c r="H914" s="17">
        <f t="shared" si="244"/>
        <v>64.049764778099998</v>
      </c>
      <c r="I914" s="17">
        <f t="shared" si="236"/>
        <v>-277.33622222222209</v>
      </c>
      <c r="J914" s="17">
        <f t="shared" si="245"/>
        <v>-148.49820210590426</v>
      </c>
      <c r="K914" s="17">
        <f t="shared" si="246"/>
        <v>-2.2522227319395478</v>
      </c>
      <c r="L914" s="17">
        <f t="shared" si="237"/>
        <v>-2.6916008915555607</v>
      </c>
      <c r="M914" s="17">
        <f t="shared" si="247"/>
        <v>33.124345041666665</v>
      </c>
      <c r="N914" s="17">
        <f t="shared" si="249"/>
        <v>0.34382833333333329</v>
      </c>
      <c r="O914" s="17">
        <f t="shared" si="250"/>
        <v>844.45218374825072</v>
      </c>
      <c r="P914" s="26">
        <f t="shared" si="238"/>
        <v>0.23457005104118075</v>
      </c>
      <c r="Q914" s="17">
        <f t="shared" si="251"/>
        <v>-79.284795359548127</v>
      </c>
      <c r="R914" s="17">
        <f t="shared" si="239"/>
        <v>2.2023554266541148E-2</v>
      </c>
      <c r="S914" s="17">
        <f t="shared" si="240"/>
        <v>72.725757552083323</v>
      </c>
      <c r="T914" s="17">
        <f t="shared" si="241"/>
        <v>0.2125464967746396</v>
      </c>
      <c r="U914">
        <f t="shared" si="252"/>
        <v>1.8128445723235349</v>
      </c>
    </row>
    <row r="915" spans="1:21" x14ac:dyDescent="0.25">
      <c r="A915" s="4" t="s">
        <v>9</v>
      </c>
      <c r="B915" s="4">
        <v>904</v>
      </c>
      <c r="C915" s="4">
        <v>315</v>
      </c>
      <c r="D915" s="11">
        <v>49.3</v>
      </c>
      <c r="E915" s="23">
        <f t="shared" si="242"/>
        <v>13.694444444444445</v>
      </c>
      <c r="F915" s="17">
        <f t="shared" si="248"/>
        <v>-0.89814814814814825</v>
      </c>
      <c r="G915" s="17">
        <f t="shared" si="243"/>
        <v>52.820783425574298</v>
      </c>
      <c r="H915" s="17">
        <f t="shared" si="244"/>
        <v>64.049764778099998</v>
      </c>
      <c r="I915" s="17">
        <f t="shared" si="236"/>
        <v>-258.66936111111113</v>
      </c>
      <c r="J915" s="17">
        <f t="shared" si="245"/>
        <v>-141.79881290743683</v>
      </c>
      <c r="K915" s="17">
        <f t="shared" si="246"/>
        <v>-1.9418559656490655</v>
      </c>
      <c r="L915" s="17">
        <f t="shared" si="237"/>
        <v>-4.6334568572046262</v>
      </c>
      <c r="M915" s="17">
        <f t="shared" si="247"/>
        <v>27.005725751157406</v>
      </c>
      <c r="N915" s="17">
        <f t="shared" si="249"/>
        <v>0.31045305555555552</v>
      </c>
      <c r="O915" s="17">
        <f t="shared" si="250"/>
        <v>844.45218374825072</v>
      </c>
      <c r="P915" s="26">
        <f t="shared" si="238"/>
        <v>0.23457005104118075</v>
      </c>
      <c r="Q915" s="17">
        <f t="shared" si="251"/>
        <v>-81.226651325197196</v>
      </c>
      <c r="R915" s="17">
        <f t="shared" si="239"/>
        <v>2.2562958701443665E-2</v>
      </c>
      <c r="S915" s="17">
        <f t="shared" si="240"/>
        <v>99.731483303240736</v>
      </c>
      <c r="T915" s="17">
        <f t="shared" si="241"/>
        <v>0.21200709233973708</v>
      </c>
      <c r="U915">
        <f t="shared" si="252"/>
        <v>0.12901139332553058</v>
      </c>
    </row>
    <row r="916" spans="1:21" x14ac:dyDescent="0.25">
      <c r="A916" s="4" t="s">
        <v>9</v>
      </c>
      <c r="B916" s="4">
        <v>905</v>
      </c>
      <c r="C916" s="4">
        <v>316</v>
      </c>
      <c r="D916" s="11">
        <v>44.9</v>
      </c>
      <c r="E916" s="23">
        <f t="shared" si="242"/>
        <v>12.472222222222221</v>
      </c>
      <c r="F916" s="17">
        <f t="shared" si="248"/>
        <v>-0.64814814814814825</v>
      </c>
      <c r="G916" s="17">
        <f t="shared" si="243"/>
        <v>43.813069625380898</v>
      </c>
      <c r="H916" s="17">
        <f t="shared" si="244"/>
        <v>64.049764778099998</v>
      </c>
      <c r="I916" s="17">
        <f t="shared" si="236"/>
        <v>-186.66861111111112</v>
      </c>
      <c r="J916" s="17">
        <f t="shared" si="245"/>
        <v>-78.80577670763023</v>
      </c>
      <c r="K916" s="17">
        <f t="shared" si="246"/>
        <v>-0.98288315949238814</v>
      </c>
      <c r="L916" s="17">
        <f t="shared" si="237"/>
        <v>-5.6163400166970145</v>
      </c>
      <c r="M916" s="17">
        <f t="shared" si="247"/>
        <v>22.400344445601846</v>
      </c>
      <c r="N916" s="17">
        <f t="shared" si="249"/>
        <v>0.28274527777777775</v>
      </c>
      <c r="O916" s="17">
        <f t="shared" si="250"/>
        <v>844.45218374825072</v>
      </c>
      <c r="P916" s="26">
        <f t="shared" si="238"/>
        <v>0.23457005104118075</v>
      </c>
      <c r="Q916" s="17">
        <f t="shared" si="251"/>
        <v>-82.209534484689584</v>
      </c>
      <c r="R916" s="17">
        <f t="shared" si="239"/>
        <v>2.2835981801302661E-2</v>
      </c>
      <c r="S916" s="17">
        <f t="shared" si="240"/>
        <v>122.13182774884258</v>
      </c>
      <c r="T916" s="17">
        <f t="shared" si="241"/>
        <v>0.21173406923987809</v>
      </c>
      <c r="U916">
        <f t="shared" si="252"/>
        <v>0.85387176616685756</v>
      </c>
    </row>
    <row r="917" spans="1:21" x14ac:dyDescent="0.25">
      <c r="A917" s="4" t="s">
        <v>9</v>
      </c>
      <c r="B917" s="4">
        <v>906</v>
      </c>
      <c r="C917" s="4">
        <v>317</v>
      </c>
      <c r="D917" s="11">
        <v>42.3</v>
      </c>
      <c r="E917" s="23">
        <f t="shared" si="242"/>
        <v>11.75</v>
      </c>
      <c r="F917" s="17">
        <f t="shared" si="248"/>
        <v>-0.32407407407407379</v>
      </c>
      <c r="G917" s="17">
        <f t="shared" si="243"/>
        <v>38.885862346911871</v>
      </c>
      <c r="H917" s="17">
        <f t="shared" si="244"/>
        <v>64.049764778099998</v>
      </c>
      <c r="I917" s="17">
        <f t="shared" si="236"/>
        <v>-93.334305555555474</v>
      </c>
      <c r="J917" s="17">
        <f t="shared" si="245"/>
        <v>9.6013215694564025</v>
      </c>
      <c r="K917" s="17">
        <f t="shared" si="246"/>
        <v>0.11281552844111273</v>
      </c>
      <c r="L917" s="17">
        <f t="shared" si="237"/>
        <v>0</v>
      </c>
      <c r="M917" s="17">
        <f t="shared" si="247"/>
        <v>19.88120709375</v>
      </c>
      <c r="N917" s="17">
        <f t="shared" si="249"/>
        <v>0.26637250000000001</v>
      </c>
      <c r="O917" s="17">
        <f t="shared" si="250"/>
        <v>844.56499927669188</v>
      </c>
      <c r="P917" s="26">
        <f t="shared" si="238"/>
        <v>0.23460138868796995</v>
      </c>
      <c r="Q917" s="17">
        <f t="shared" si="251"/>
        <v>-82.209534484689584</v>
      </c>
      <c r="R917" s="17">
        <f t="shared" si="239"/>
        <v>2.2835981801302661E-2</v>
      </c>
      <c r="S917" s="17">
        <f t="shared" si="240"/>
        <v>0</v>
      </c>
      <c r="T917" s="17">
        <f t="shared" si="241"/>
        <v>0.21176540688666728</v>
      </c>
      <c r="U917">
        <f t="shared" si="252"/>
        <v>0</v>
      </c>
    </row>
    <row r="918" spans="1:21" x14ac:dyDescent="0.25">
      <c r="A918" s="4" t="s">
        <v>9</v>
      </c>
      <c r="B918" s="4">
        <v>907</v>
      </c>
      <c r="C918" s="4">
        <v>318</v>
      </c>
      <c r="D918" s="11">
        <v>41.4</v>
      </c>
      <c r="E918" s="23">
        <f t="shared" si="242"/>
        <v>11.5</v>
      </c>
      <c r="F918" s="17">
        <f t="shared" si="248"/>
        <v>-9.2592592592592851E-2</v>
      </c>
      <c r="G918" s="17">
        <f t="shared" si="243"/>
        <v>37.248748178390912</v>
      </c>
      <c r="H918" s="17">
        <f t="shared" si="244"/>
        <v>64.049764778099998</v>
      </c>
      <c r="I918" s="17">
        <f t="shared" si="236"/>
        <v>-26.666944444444518</v>
      </c>
      <c r="J918" s="17">
        <f t="shared" si="245"/>
        <v>74.631568512046385</v>
      </c>
      <c r="K918" s="17">
        <f t="shared" si="246"/>
        <v>0.85826303788853342</v>
      </c>
      <c r="L918" s="17">
        <f t="shared" si="237"/>
        <v>0</v>
      </c>
      <c r="M918" s="17">
        <f t="shared" si="247"/>
        <v>19.044198375000001</v>
      </c>
      <c r="N918" s="17">
        <f t="shared" si="249"/>
        <v>0.26070499999999996</v>
      </c>
      <c r="O918" s="17">
        <f t="shared" si="250"/>
        <v>845.42326231458037</v>
      </c>
      <c r="P918" s="26">
        <f t="shared" si="238"/>
        <v>0.23483979508738342</v>
      </c>
      <c r="Q918" s="17">
        <f t="shared" si="251"/>
        <v>-82.209534484689584</v>
      </c>
      <c r="R918" s="17">
        <f t="shared" si="239"/>
        <v>2.2835981801302661E-2</v>
      </c>
      <c r="S918" s="17">
        <f t="shared" si="240"/>
        <v>0</v>
      </c>
      <c r="T918" s="17">
        <f t="shared" si="241"/>
        <v>0.21200381328608076</v>
      </c>
      <c r="U918">
        <f t="shared" si="252"/>
        <v>0</v>
      </c>
    </row>
    <row r="919" spans="1:21" x14ac:dyDescent="0.25">
      <c r="A919" s="4" t="s">
        <v>9</v>
      </c>
      <c r="B919" s="4">
        <v>908</v>
      </c>
      <c r="C919" s="4">
        <v>319</v>
      </c>
      <c r="D919" s="11">
        <v>41.3</v>
      </c>
      <c r="E919" s="23">
        <f t="shared" si="242"/>
        <v>11.472222222222221</v>
      </c>
      <c r="F919" s="17">
        <f t="shared" si="248"/>
        <v>6.4814814814814881E-2</v>
      </c>
      <c r="G919" s="17">
        <f t="shared" si="243"/>
        <v>37.069019860673286</v>
      </c>
      <c r="H919" s="17">
        <f t="shared" si="244"/>
        <v>64.049764778099998</v>
      </c>
      <c r="I919" s="17">
        <f t="shared" si="236"/>
        <v>18.666861111111128</v>
      </c>
      <c r="J919" s="17">
        <f t="shared" si="245"/>
        <v>119.78564574988442</v>
      </c>
      <c r="K919" s="17">
        <f t="shared" si="246"/>
        <v>1.3742075470750628</v>
      </c>
      <c r="L919" s="17">
        <f t="shared" si="237"/>
        <v>0</v>
      </c>
      <c r="M919" s="17">
        <f t="shared" si="247"/>
        <v>18.95230852893518</v>
      </c>
      <c r="N919" s="17">
        <f t="shared" si="249"/>
        <v>0.26007527777777772</v>
      </c>
      <c r="O919" s="17">
        <f t="shared" si="250"/>
        <v>846.79746986165549</v>
      </c>
      <c r="P919" s="26">
        <f t="shared" si="238"/>
        <v>0.23522151940601541</v>
      </c>
      <c r="Q919" s="17">
        <f t="shared" si="251"/>
        <v>-82.209534484689584</v>
      </c>
      <c r="R919" s="17">
        <f t="shared" si="239"/>
        <v>2.2835981801302661E-2</v>
      </c>
      <c r="S919" s="17">
        <f t="shared" si="240"/>
        <v>0</v>
      </c>
      <c r="T919" s="17">
        <f t="shared" si="241"/>
        <v>0.21238553760471274</v>
      </c>
      <c r="U919">
        <f t="shared" si="252"/>
        <v>0</v>
      </c>
    </row>
    <row r="920" spans="1:21" x14ac:dyDescent="0.25">
      <c r="A920" s="4" t="s">
        <v>9</v>
      </c>
      <c r="B920" s="4">
        <v>909</v>
      </c>
      <c r="C920" s="4">
        <v>320</v>
      </c>
      <c r="D920" s="11">
        <v>42.1</v>
      </c>
      <c r="E920" s="23">
        <f t="shared" si="242"/>
        <v>11.694444444444445</v>
      </c>
      <c r="F920" s="17">
        <f t="shared" si="248"/>
        <v>0.31481481481481488</v>
      </c>
      <c r="G920" s="17">
        <f t="shared" si="243"/>
        <v>38.519016639164178</v>
      </c>
      <c r="H920" s="17">
        <f t="shared" si="244"/>
        <v>64.049764778099998</v>
      </c>
      <c r="I920" s="17">
        <f t="shared" si="236"/>
        <v>90.667611111111128</v>
      </c>
      <c r="J920" s="17">
        <f t="shared" si="245"/>
        <v>193.23639252837529</v>
      </c>
      <c r="K920" s="17">
        <f t="shared" si="246"/>
        <v>2.2597922570679443</v>
      </c>
      <c r="L920" s="17">
        <f t="shared" si="237"/>
        <v>0</v>
      </c>
      <c r="M920" s="17">
        <f t="shared" si="247"/>
        <v>19.693649584490739</v>
      </c>
      <c r="N920" s="17">
        <f t="shared" si="249"/>
        <v>0.26511305555555553</v>
      </c>
      <c r="O920" s="17">
        <f t="shared" si="250"/>
        <v>849.05726211872343</v>
      </c>
      <c r="P920" s="26">
        <f t="shared" si="238"/>
        <v>0.23584923947742317</v>
      </c>
      <c r="Q920" s="17">
        <f t="shared" si="251"/>
        <v>-82.209534484689584</v>
      </c>
      <c r="R920" s="17">
        <f t="shared" si="239"/>
        <v>2.2835981801302661E-2</v>
      </c>
      <c r="S920" s="17">
        <f t="shared" si="240"/>
        <v>0</v>
      </c>
      <c r="T920" s="17">
        <f t="shared" si="241"/>
        <v>0.2130132576761205</v>
      </c>
      <c r="U920">
        <f t="shared" si="252"/>
        <v>0</v>
      </c>
    </row>
    <row r="921" spans="1:21" x14ac:dyDescent="0.25">
      <c r="A921" s="4" t="s">
        <v>9</v>
      </c>
      <c r="B921" s="4">
        <v>910</v>
      </c>
      <c r="C921" s="4">
        <v>321</v>
      </c>
      <c r="D921" s="11">
        <v>44.7</v>
      </c>
      <c r="E921" s="23">
        <f t="shared" si="242"/>
        <v>12.416666666666666</v>
      </c>
      <c r="F921" s="17">
        <f t="shared" si="248"/>
        <v>0.58333333333333337</v>
      </c>
      <c r="G921" s="17">
        <f t="shared" si="243"/>
        <v>43.423622049383347</v>
      </c>
      <c r="H921" s="17">
        <f t="shared" si="244"/>
        <v>64.049764778099998</v>
      </c>
      <c r="I921" s="17">
        <f t="shared" si="236"/>
        <v>168.00175000000002</v>
      </c>
      <c r="J921" s="17">
        <f t="shared" si="245"/>
        <v>275.47513682748337</v>
      </c>
      <c r="K921" s="17">
        <f t="shared" si="246"/>
        <v>3.420482948941252</v>
      </c>
      <c r="L921" s="17">
        <f t="shared" si="237"/>
        <v>0</v>
      </c>
      <c r="M921" s="17">
        <f t="shared" si="247"/>
        <v>22.201231260416662</v>
      </c>
      <c r="N921" s="17">
        <f t="shared" si="249"/>
        <v>0.28148583333333332</v>
      </c>
      <c r="O921" s="17">
        <f t="shared" si="250"/>
        <v>852.47774506766473</v>
      </c>
      <c r="P921" s="26">
        <f t="shared" si="238"/>
        <v>0.23679937362990686</v>
      </c>
      <c r="Q921" s="17">
        <f t="shared" si="251"/>
        <v>-82.209534484689584</v>
      </c>
      <c r="R921" s="17">
        <f t="shared" si="239"/>
        <v>2.2835981801302661E-2</v>
      </c>
      <c r="S921" s="17">
        <f t="shared" si="240"/>
        <v>0</v>
      </c>
      <c r="T921" s="17">
        <f t="shared" si="241"/>
        <v>0.21396339182860419</v>
      </c>
      <c r="U921">
        <f t="shared" si="252"/>
        <v>0</v>
      </c>
    </row>
    <row r="922" spans="1:21" x14ac:dyDescent="0.25">
      <c r="A922" s="4" t="s">
        <v>9</v>
      </c>
      <c r="B922" s="4">
        <v>911</v>
      </c>
      <c r="C922" s="4">
        <v>322</v>
      </c>
      <c r="D922" s="11">
        <v>48.4</v>
      </c>
      <c r="E922" s="23">
        <f t="shared" si="242"/>
        <v>13.444444444444445</v>
      </c>
      <c r="F922" s="17">
        <f t="shared" si="248"/>
        <v>0.62037037037037079</v>
      </c>
      <c r="G922" s="17">
        <f t="shared" si="243"/>
        <v>50.909838930180058</v>
      </c>
      <c r="H922" s="17">
        <f t="shared" si="244"/>
        <v>64.049764778099998</v>
      </c>
      <c r="I922" s="17">
        <f t="shared" si="236"/>
        <v>178.66852777777788</v>
      </c>
      <c r="J922" s="17">
        <f t="shared" si="245"/>
        <v>293.62813148605795</v>
      </c>
      <c r="K922" s="17">
        <f t="shared" si="246"/>
        <v>3.9476671010903348</v>
      </c>
      <c r="L922" s="17">
        <f t="shared" si="237"/>
        <v>0</v>
      </c>
      <c r="M922" s="17">
        <f t="shared" si="247"/>
        <v>26.028715574074074</v>
      </c>
      <c r="N922" s="17">
        <f t="shared" si="249"/>
        <v>0.30478555555555553</v>
      </c>
      <c r="O922" s="17">
        <f t="shared" si="250"/>
        <v>856.42541216875509</v>
      </c>
      <c r="P922" s="26">
        <f t="shared" si="238"/>
        <v>0.2378959478246542</v>
      </c>
      <c r="Q922" s="17">
        <f t="shared" si="251"/>
        <v>-82.209534484689584</v>
      </c>
      <c r="R922" s="17">
        <f t="shared" si="239"/>
        <v>2.2835981801302661E-2</v>
      </c>
      <c r="S922" s="17">
        <f t="shared" si="240"/>
        <v>0</v>
      </c>
      <c r="T922" s="17">
        <f t="shared" si="241"/>
        <v>0.21505996602335153</v>
      </c>
      <c r="U922">
        <f t="shared" si="252"/>
        <v>0</v>
      </c>
    </row>
    <row r="923" spans="1:21" x14ac:dyDescent="0.25">
      <c r="A923" s="4" t="s">
        <v>9</v>
      </c>
      <c r="B923" s="4">
        <v>912</v>
      </c>
      <c r="C923" s="4">
        <v>323</v>
      </c>
      <c r="D923" s="11">
        <v>51.4</v>
      </c>
      <c r="E923" s="23">
        <f t="shared" si="242"/>
        <v>14.277777777777779</v>
      </c>
      <c r="F923" s="17">
        <f t="shared" si="248"/>
        <v>0.3981481481481482</v>
      </c>
      <c r="G923" s="17">
        <f t="shared" si="243"/>
        <v>57.416569078264175</v>
      </c>
      <c r="H923" s="17">
        <f t="shared" si="244"/>
        <v>64.049764778099998</v>
      </c>
      <c r="I923" s="17">
        <f t="shared" si="236"/>
        <v>114.66786111111112</v>
      </c>
      <c r="J923" s="17">
        <f t="shared" si="245"/>
        <v>236.13419496747531</v>
      </c>
      <c r="K923" s="17">
        <f t="shared" si="246"/>
        <v>3.3714715614800643</v>
      </c>
      <c r="L923" s="17">
        <f t="shared" si="237"/>
        <v>0</v>
      </c>
      <c r="M923" s="17">
        <f t="shared" si="247"/>
        <v>29.355416893518523</v>
      </c>
      <c r="N923" s="17">
        <f t="shared" si="249"/>
        <v>0.32367722222222223</v>
      </c>
      <c r="O923" s="17">
        <f t="shared" si="250"/>
        <v>859.79688373023521</v>
      </c>
      <c r="P923" s="26">
        <f t="shared" si="238"/>
        <v>0.23883246770284311</v>
      </c>
      <c r="Q923" s="17">
        <f t="shared" si="251"/>
        <v>-82.209534484689584</v>
      </c>
      <c r="R923" s="17">
        <f t="shared" si="239"/>
        <v>2.2835981801302661E-2</v>
      </c>
      <c r="S923" s="17">
        <f t="shared" si="240"/>
        <v>0</v>
      </c>
      <c r="T923" s="17">
        <f t="shared" si="241"/>
        <v>0.21599648590154044</v>
      </c>
      <c r="U923">
        <f t="shared" si="252"/>
        <v>0</v>
      </c>
    </row>
    <row r="924" spans="1:21" x14ac:dyDescent="0.25">
      <c r="A924" s="4" t="s">
        <v>9</v>
      </c>
      <c r="B924" s="4">
        <v>913</v>
      </c>
      <c r="C924" s="4">
        <v>324</v>
      </c>
      <c r="D924" s="11">
        <v>52.7</v>
      </c>
      <c r="E924" s="23">
        <f t="shared" si="242"/>
        <v>14.638888888888889</v>
      </c>
      <c r="F924" s="17">
        <f t="shared" si="248"/>
        <v>0.24074074074074048</v>
      </c>
      <c r="G924" s="17">
        <f t="shared" si="243"/>
        <v>60.357637184276939</v>
      </c>
      <c r="H924" s="17">
        <f t="shared" si="244"/>
        <v>64.049764778099998</v>
      </c>
      <c r="I924" s="17">
        <f t="shared" si="236"/>
        <v>69.33405555555548</v>
      </c>
      <c r="J924" s="17">
        <f t="shared" si="245"/>
        <v>193.74145751793242</v>
      </c>
      <c r="K924" s="17">
        <f t="shared" si="246"/>
        <v>2.8361596697764</v>
      </c>
      <c r="L924" s="17">
        <f t="shared" si="237"/>
        <v>0</v>
      </c>
      <c r="M924" s="17">
        <f t="shared" si="247"/>
        <v>30.85909922337963</v>
      </c>
      <c r="N924" s="17">
        <f t="shared" si="249"/>
        <v>0.33186361111111112</v>
      </c>
      <c r="O924" s="17">
        <f t="shared" si="250"/>
        <v>862.63304340001162</v>
      </c>
      <c r="P924" s="26">
        <f t="shared" si="238"/>
        <v>0.23962028983333655</v>
      </c>
      <c r="Q924" s="17">
        <f t="shared" si="251"/>
        <v>-82.209534484689584</v>
      </c>
      <c r="R924" s="17">
        <f t="shared" si="239"/>
        <v>2.2835981801302661E-2</v>
      </c>
      <c r="S924" s="17">
        <f t="shared" si="240"/>
        <v>0</v>
      </c>
      <c r="T924" s="17">
        <f t="shared" si="241"/>
        <v>0.21678430803203388</v>
      </c>
      <c r="U924">
        <f t="shared" si="252"/>
        <v>0</v>
      </c>
    </row>
    <row r="925" spans="1:21" x14ac:dyDescent="0.25">
      <c r="A925" s="4" t="s">
        <v>9</v>
      </c>
      <c r="B925" s="4">
        <v>914</v>
      </c>
      <c r="C925" s="4">
        <v>325</v>
      </c>
      <c r="D925" s="11">
        <v>54</v>
      </c>
      <c r="E925" s="23">
        <f t="shared" si="242"/>
        <v>15</v>
      </c>
      <c r="F925" s="17">
        <f t="shared" si="248"/>
        <v>0.3981481481481482</v>
      </c>
      <c r="G925" s="17">
        <f t="shared" si="243"/>
        <v>63.372161362101735</v>
      </c>
      <c r="H925" s="17">
        <f t="shared" si="244"/>
        <v>64.049764778099998</v>
      </c>
      <c r="I925" s="17">
        <f t="shared" si="236"/>
        <v>114.66786111111112</v>
      </c>
      <c r="J925" s="17">
        <f t="shared" si="245"/>
        <v>242.08978725131286</v>
      </c>
      <c r="K925" s="17">
        <f t="shared" si="246"/>
        <v>3.6313468087696927</v>
      </c>
      <c r="L925" s="17">
        <f t="shared" si="237"/>
        <v>0</v>
      </c>
      <c r="M925" s="17">
        <f t="shared" si="247"/>
        <v>32.400337499999999</v>
      </c>
      <c r="N925" s="17">
        <f t="shared" si="249"/>
        <v>0.34004999999999996</v>
      </c>
      <c r="O925" s="17">
        <f t="shared" si="250"/>
        <v>866.26439020878126</v>
      </c>
      <c r="P925" s="26">
        <f t="shared" si="238"/>
        <v>0.24062899728021703</v>
      </c>
      <c r="Q925" s="17">
        <f t="shared" si="251"/>
        <v>-82.209534484689584</v>
      </c>
      <c r="R925" s="17">
        <f t="shared" si="239"/>
        <v>2.2835981801302661E-2</v>
      </c>
      <c r="S925" s="17">
        <f t="shared" si="240"/>
        <v>0</v>
      </c>
      <c r="T925" s="17">
        <f t="shared" si="241"/>
        <v>0.21779301547891436</v>
      </c>
      <c r="U925">
        <f t="shared" si="252"/>
        <v>0</v>
      </c>
    </row>
    <row r="926" spans="1:21" x14ac:dyDescent="0.25">
      <c r="A926" s="4" t="s">
        <v>9</v>
      </c>
      <c r="B926" s="4">
        <v>915</v>
      </c>
      <c r="C926" s="4">
        <v>326</v>
      </c>
      <c r="D926" s="11">
        <v>57</v>
      </c>
      <c r="E926" s="23">
        <f t="shared" si="242"/>
        <v>15.833333333333334</v>
      </c>
      <c r="F926" s="17">
        <f t="shared" si="248"/>
        <v>0.37962962962962976</v>
      </c>
      <c r="G926" s="17">
        <f t="shared" si="243"/>
        <v>70.609105715181258</v>
      </c>
      <c r="H926" s="17">
        <f t="shared" si="244"/>
        <v>64.049764778099998</v>
      </c>
      <c r="I926" s="17">
        <f t="shared" si="236"/>
        <v>109.33447222222226</v>
      </c>
      <c r="J926" s="17">
        <f t="shared" si="245"/>
        <v>243.9933427155035</v>
      </c>
      <c r="K926" s="17">
        <f t="shared" si="246"/>
        <v>3.8632279263288054</v>
      </c>
      <c r="L926" s="17">
        <f t="shared" si="237"/>
        <v>0</v>
      </c>
      <c r="M926" s="17">
        <f t="shared" si="247"/>
        <v>36.100376041666671</v>
      </c>
      <c r="N926" s="17">
        <f t="shared" si="249"/>
        <v>0.35894166666666666</v>
      </c>
      <c r="O926" s="17">
        <f t="shared" si="250"/>
        <v>870.12761813511008</v>
      </c>
      <c r="P926" s="26">
        <f t="shared" si="238"/>
        <v>0.24170211614864168</v>
      </c>
      <c r="Q926" s="17">
        <f t="shared" si="251"/>
        <v>-82.209534484689584</v>
      </c>
      <c r="R926" s="17">
        <f t="shared" si="239"/>
        <v>2.2835981801302661E-2</v>
      </c>
      <c r="S926" s="17">
        <f t="shared" si="240"/>
        <v>0</v>
      </c>
      <c r="T926" s="17">
        <f t="shared" si="241"/>
        <v>0.21886613434733901</v>
      </c>
      <c r="U926">
        <f t="shared" si="252"/>
        <v>0</v>
      </c>
    </row>
    <row r="927" spans="1:21" x14ac:dyDescent="0.25">
      <c r="A927" s="4" t="s">
        <v>9</v>
      </c>
      <c r="B927" s="4">
        <v>916</v>
      </c>
      <c r="C927" s="4">
        <v>327</v>
      </c>
      <c r="D927" s="11">
        <v>58.1</v>
      </c>
      <c r="E927" s="23">
        <f t="shared" si="242"/>
        <v>16.138888888888889</v>
      </c>
      <c r="F927" s="17">
        <f t="shared" si="248"/>
        <v>0.20370370370370297</v>
      </c>
      <c r="G927" s="17">
        <f t="shared" si="243"/>
        <v>73.360665848945231</v>
      </c>
      <c r="H927" s="17">
        <f t="shared" si="244"/>
        <v>64.049764778099998</v>
      </c>
      <c r="I927" s="17">
        <f t="shared" si="236"/>
        <v>58.667277777777564</v>
      </c>
      <c r="J927" s="17">
        <f t="shared" si="245"/>
        <v>196.0777084048228</v>
      </c>
      <c r="K927" s="17">
        <f t="shared" si="246"/>
        <v>3.1644763495333903</v>
      </c>
      <c r="L927" s="17">
        <f t="shared" si="237"/>
        <v>0</v>
      </c>
      <c r="M927" s="17">
        <f t="shared" si="247"/>
        <v>37.507168473379636</v>
      </c>
      <c r="N927" s="17">
        <f t="shared" si="249"/>
        <v>0.36586861111111113</v>
      </c>
      <c r="O927" s="17">
        <f t="shared" si="250"/>
        <v>873.29209448464348</v>
      </c>
      <c r="P927" s="26">
        <f t="shared" si="238"/>
        <v>0.24258113735684542</v>
      </c>
      <c r="Q927" s="17">
        <f t="shared" si="251"/>
        <v>-82.209534484689584</v>
      </c>
      <c r="R927" s="17">
        <f t="shared" si="239"/>
        <v>2.2835981801302661E-2</v>
      </c>
      <c r="S927" s="17">
        <f t="shared" si="240"/>
        <v>0</v>
      </c>
      <c r="T927" s="17">
        <f t="shared" si="241"/>
        <v>0.21974515555554275</v>
      </c>
      <c r="U927">
        <f t="shared" si="252"/>
        <v>0</v>
      </c>
    </row>
    <row r="928" spans="1:21" x14ac:dyDescent="0.25">
      <c r="A928" s="4" t="s">
        <v>9</v>
      </c>
      <c r="B928" s="4">
        <v>917</v>
      </c>
      <c r="C928" s="4">
        <v>328</v>
      </c>
      <c r="D928" s="11">
        <v>59.2</v>
      </c>
      <c r="E928" s="23">
        <f t="shared" si="242"/>
        <v>16.444444444444443</v>
      </c>
      <c r="F928" s="17">
        <f t="shared" si="248"/>
        <v>8.3333333333333329E-2</v>
      </c>
      <c r="G928" s="17">
        <f t="shared" si="243"/>
        <v>76.164818791521327</v>
      </c>
      <c r="H928" s="17">
        <f t="shared" si="244"/>
        <v>64.049764778099998</v>
      </c>
      <c r="I928" s="17">
        <f t="shared" si="236"/>
        <v>24.000249999999998</v>
      </c>
      <c r="J928" s="17">
        <f t="shared" si="245"/>
        <v>164.21483356962131</v>
      </c>
      <c r="K928" s="17">
        <f t="shared" si="246"/>
        <v>2.700421707589328</v>
      </c>
      <c r="L928" s="17">
        <f t="shared" si="237"/>
        <v>0</v>
      </c>
      <c r="M928" s="17">
        <f t="shared" si="247"/>
        <v>38.940850074074064</v>
      </c>
      <c r="N928" s="17">
        <f t="shared" si="249"/>
        <v>0.37279555555555549</v>
      </c>
      <c r="O928" s="17">
        <f t="shared" si="250"/>
        <v>875.99251619223287</v>
      </c>
      <c r="P928" s="26">
        <f t="shared" si="238"/>
        <v>0.24333125449784246</v>
      </c>
      <c r="Q928" s="17">
        <f t="shared" si="251"/>
        <v>-82.209534484689584</v>
      </c>
      <c r="R928" s="17">
        <f t="shared" si="239"/>
        <v>2.2835981801302661E-2</v>
      </c>
      <c r="S928" s="17">
        <f t="shared" si="240"/>
        <v>0</v>
      </c>
      <c r="T928" s="17">
        <f t="shared" si="241"/>
        <v>0.22049527269653979</v>
      </c>
      <c r="U928">
        <f t="shared" si="252"/>
        <v>0</v>
      </c>
    </row>
    <row r="929" spans="1:21" x14ac:dyDescent="0.25">
      <c r="A929" s="4" t="s">
        <v>9</v>
      </c>
      <c r="B929" s="4">
        <v>918</v>
      </c>
      <c r="C929" s="4">
        <v>329</v>
      </c>
      <c r="D929" s="11">
        <v>59</v>
      </c>
      <c r="E929" s="23">
        <f t="shared" si="242"/>
        <v>16.388888888888889</v>
      </c>
      <c r="F929" s="17">
        <f t="shared" si="248"/>
        <v>-9.2592592592583376E-3</v>
      </c>
      <c r="G929" s="17">
        <f t="shared" si="243"/>
        <v>75.651060940149563</v>
      </c>
      <c r="H929" s="17">
        <f t="shared" si="244"/>
        <v>64.049764778099998</v>
      </c>
      <c r="I929" s="17">
        <f t="shared" si="236"/>
        <v>-2.6666944444441789</v>
      </c>
      <c r="J929" s="17">
        <f t="shared" si="245"/>
        <v>137.0341312738054</v>
      </c>
      <c r="K929" s="17">
        <f t="shared" si="246"/>
        <v>2.245837151431811</v>
      </c>
      <c r="L929" s="17">
        <f t="shared" si="237"/>
        <v>0</v>
      </c>
      <c r="M929" s="17">
        <f t="shared" si="247"/>
        <v>38.678180671296296</v>
      </c>
      <c r="N929" s="17">
        <f t="shared" si="249"/>
        <v>0.37153611111111112</v>
      </c>
      <c r="O929" s="17">
        <f t="shared" si="250"/>
        <v>878.2383533436647</v>
      </c>
      <c r="P929" s="26">
        <f t="shared" si="238"/>
        <v>0.24395509815101799</v>
      </c>
      <c r="Q929" s="17">
        <f t="shared" si="251"/>
        <v>-82.209534484689584</v>
      </c>
      <c r="R929" s="17">
        <f t="shared" si="239"/>
        <v>2.2835981801302661E-2</v>
      </c>
      <c r="S929" s="17">
        <f t="shared" si="240"/>
        <v>0</v>
      </c>
      <c r="T929" s="17">
        <f t="shared" si="241"/>
        <v>0.22111911634971532</v>
      </c>
      <c r="U929">
        <f t="shared" si="252"/>
        <v>0</v>
      </c>
    </row>
    <row r="930" spans="1:21" x14ac:dyDescent="0.25">
      <c r="A930" s="4" t="s">
        <v>9</v>
      </c>
      <c r="B930" s="4">
        <v>919</v>
      </c>
      <c r="C930" s="4">
        <v>330</v>
      </c>
      <c r="D930" s="11">
        <v>59.1</v>
      </c>
      <c r="E930" s="23">
        <f t="shared" si="242"/>
        <v>16.416666666666668</v>
      </c>
      <c r="F930" s="17">
        <f t="shared" si="248"/>
        <v>4.6296296296296426E-2</v>
      </c>
      <c r="G930" s="17">
        <f t="shared" si="243"/>
        <v>75.907722540179208</v>
      </c>
      <c r="H930" s="17">
        <f t="shared" si="244"/>
        <v>64.049764778099998</v>
      </c>
      <c r="I930" s="17">
        <f t="shared" si="236"/>
        <v>13.333472222222259</v>
      </c>
      <c r="J930" s="17">
        <f t="shared" si="245"/>
        <v>153.29095954050149</v>
      </c>
      <c r="K930" s="17">
        <f t="shared" si="246"/>
        <v>2.5165265857899</v>
      </c>
      <c r="L930" s="17">
        <f t="shared" si="237"/>
        <v>0</v>
      </c>
      <c r="M930" s="17">
        <f t="shared" si="247"/>
        <v>38.80940426041667</v>
      </c>
      <c r="N930" s="17">
        <f t="shared" si="249"/>
        <v>0.37216583333333336</v>
      </c>
      <c r="O930" s="17">
        <f t="shared" si="250"/>
        <v>880.75487992945455</v>
      </c>
      <c r="P930" s="26">
        <f t="shared" si="238"/>
        <v>0.24465413331373737</v>
      </c>
      <c r="Q930" s="17">
        <f t="shared" si="251"/>
        <v>-82.209534484689584</v>
      </c>
      <c r="R930" s="17">
        <f t="shared" si="239"/>
        <v>2.2835981801302661E-2</v>
      </c>
      <c r="S930" s="17">
        <f t="shared" si="240"/>
        <v>0</v>
      </c>
      <c r="T930" s="17">
        <f t="shared" si="241"/>
        <v>0.2218181515124347</v>
      </c>
      <c r="U930">
        <f t="shared" si="252"/>
        <v>0</v>
      </c>
    </row>
    <row r="931" spans="1:21" x14ac:dyDescent="0.25">
      <c r="A931" s="4" t="s">
        <v>9</v>
      </c>
      <c r="B931" s="4">
        <v>920</v>
      </c>
      <c r="C931" s="4">
        <v>331</v>
      </c>
      <c r="D931" s="11">
        <v>59.5</v>
      </c>
      <c r="E931" s="23">
        <f t="shared" si="242"/>
        <v>16.527777777777779</v>
      </c>
      <c r="F931" s="17">
        <f t="shared" si="248"/>
        <v>0.12962962962962976</v>
      </c>
      <c r="G931" s="17">
        <f t="shared" si="243"/>
        <v>76.938715453422731</v>
      </c>
      <c r="H931" s="17">
        <f t="shared" si="244"/>
        <v>64.049764778099998</v>
      </c>
      <c r="I931" s="17">
        <f t="shared" si="236"/>
        <v>37.333722222222256</v>
      </c>
      <c r="J931" s="17">
        <f t="shared" si="245"/>
        <v>178.32220245374498</v>
      </c>
      <c r="K931" s="17">
        <f t="shared" si="246"/>
        <v>2.9472697349993964</v>
      </c>
      <c r="L931" s="17">
        <f t="shared" si="237"/>
        <v>0</v>
      </c>
      <c r="M931" s="17">
        <f t="shared" si="247"/>
        <v>39.336520862268515</v>
      </c>
      <c r="N931" s="17">
        <f t="shared" si="249"/>
        <v>0.37468472222222221</v>
      </c>
      <c r="O931" s="17">
        <f t="shared" si="250"/>
        <v>883.70214966445394</v>
      </c>
      <c r="P931" s="26">
        <f t="shared" si="238"/>
        <v>0.24547281935123721</v>
      </c>
      <c r="Q931" s="17">
        <f t="shared" si="251"/>
        <v>-82.209534484689584</v>
      </c>
      <c r="R931" s="17">
        <f t="shared" si="239"/>
        <v>2.2835981801302661E-2</v>
      </c>
      <c r="S931" s="17">
        <f t="shared" si="240"/>
        <v>0</v>
      </c>
      <c r="T931" s="17">
        <f t="shared" si="241"/>
        <v>0.22263683754993455</v>
      </c>
      <c r="U931">
        <f t="shared" si="252"/>
        <v>0</v>
      </c>
    </row>
    <row r="932" spans="1:21" x14ac:dyDescent="0.25">
      <c r="A932" s="4" t="s">
        <v>9</v>
      </c>
      <c r="B932" s="4">
        <v>921</v>
      </c>
      <c r="C932" s="4">
        <v>332</v>
      </c>
      <c r="D932" s="11">
        <v>60.5</v>
      </c>
      <c r="E932" s="23">
        <f t="shared" si="242"/>
        <v>16.805555555555557</v>
      </c>
      <c r="F932" s="17">
        <f t="shared" si="248"/>
        <v>0.25925925925925952</v>
      </c>
      <c r="G932" s="17">
        <f t="shared" si="243"/>
        <v>79.546623328406355</v>
      </c>
      <c r="H932" s="17">
        <f t="shared" si="244"/>
        <v>64.049764778099998</v>
      </c>
      <c r="I932" s="17">
        <f t="shared" si="236"/>
        <v>74.667444444444513</v>
      </c>
      <c r="J932" s="17">
        <f t="shared" si="245"/>
        <v>218.26383255095089</v>
      </c>
      <c r="K932" s="17">
        <f t="shared" si="246"/>
        <v>3.6680449637034807</v>
      </c>
      <c r="L932" s="17">
        <f t="shared" si="237"/>
        <v>0</v>
      </c>
      <c r="M932" s="17">
        <f t="shared" si="247"/>
        <v>40.669868084490751</v>
      </c>
      <c r="N932" s="17">
        <f t="shared" si="249"/>
        <v>0.38098194444444444</v>
      </c>
      <c r="O932" s="17">
        <f t="shared" si="250"/>
        <v>887.37019462815738</v>
      </c>
      <c r="P932" s="26">
        <f t="shared" si="238"/>
        <v>0.24649172073004372</v>
      </c>
      <c r="Q932" s="17">
        <f t="shared" si="251"/>
        <v>-82.209534484689584</v>
      </c>
      <c r="R932" s="17">
        <f t="shared" si="239"/>
        <v>2.2835981801302661E-2</v>
      </c>
      <c r="S932" s="17">
        <f t="shared" si="240"/>
        <v>0</v>
      </c>
      <c r="T932" s="17">
        <f t="shared" si="241"/>
        <v>0.22365573892874105</v>
      </c>
      <c r="U932">
        <f t="shared" si="252"/>
        <v>0</v>
      </c>
    </row>
    <row r="933" spans="1:21" x14ac:dyDescent="0.25">
      <c r="A933" s="4" t="s">
        <v>9</v>
      </c>
      <c r="B933" s="4">
        <v>922</v>
      </c>
      <c r="C933" s="4">
        <v>333</v>
      </c>
      <c r="D933" s="11">
        <v>62.3</v>
      </c>
      <c r="E933" s="23">
        <f t="shared" si="242"/>
        <v>17.305555555555557</v>
      </c>
      <c r="F933" s="17">
        <f t="shared" si="248"/>
        <v>0.31481481481481427</v>
      </c>
      <c r="G933" s="17">
        <f t="shared" si="243"/>
        <v>84.350389634126159</v>
      </c>
      <c r="H933" s="17">
        <f t="shared" si="244"/>
        <v>64.049764778099998</v>
      </c>
      <c r="I933" s="17">
        <f t="shared" si="236"/>
        <v>90.667611111110944</v>
      </c>
      <c r="J933" s="17">
        <f t="shared" si="245"/>
        <v>239.0677655233371</v>
      </c>
      <c r="K933" s="17">
        <f t="shared" si="246"/>
        <v>4.1372004978066395</v>
      </c>
      <c r="L933" s="17">
        <f t="shared" si="237"/>
        <v>0</v>
      </c>
      <c r="M933" s="17">
        <f t="shared" si="247"/>
        <v>43.12589366782408</v>
      </c>
      <c r="N933" s="17">
        <f t="shared" si="249"/>
        <v>0.39231694444444448</v>
      </c>
      <c r="O933" s="17">
        <f t="shared" si="250"/>
        <v>891.50739512596397</v>
      </c>
      <c r="P933" s="26">
        <f t="shared" si="238"/>
        <v>0.24764094309054555</v>
      </c>
      <c r="Q933" s="17">
        <f t="shared" si="251"/>
        <v>-82.209534484689584</v>
      </c>
      <c r="R933" s="17">
        <f t="shared" si="239"/>
        <v>2.2835981801302661E-2</v>
      </c>
      <c r="S933" s="17">
        <f t="shared" si="240"/>
        <v>0</v>
      </c>
      <c r="T933" s="17">
        <f t="shared" si="241"/>
        <v>0.22480496128924288</v>
      </c>
      <c r="U933">
        <f t="shared" si="252"/>
        <v>0</v>
      </c>
    </row>
    <row r="934" spans="1:21" x14ac:dyDescent="0.25">
      <c r="A934" s="4" t="s">
        <v>9</v>
      </c>
      <c r="B934" s="4">
        <v>923</v>
      </c>
      <c r="C934" s="4">
        <v>334</v>
      </c>
      <c r="D934" s="11">
        <v>63.9</v>
      </c>
      <c r="E934" s="23">
        <f t="shared" si="242"/>
        <v>17.75</v>
      </c>
      <c r="F934" s="17">
        <f t="shared" si="248"/>
        <v>0.25925925925925836</v>
      </c>
      <c r="G934" s="17">
        <f t="shared" si="243"/>
        <v>88.738629285098568</v>
      </c>
      <c r="H934" s="17">
        <f t="shared" si="244"/>
        <v>64.049764778099998</v>
      </c>
      <c r="I934" s="17">
        <f t="shared" si="236"/>
        <v>74.667444444444186</v>
      </c>
      <c r="J934" s="17">
        <f t="shared" si="245"/>
        <v>227.45583850764274</v>
      </c>
      <c r="K934" s="17">
        <f t="shared" si="246"/>
        <v>4.0373411335106582</v>
      </c>
      <c r="L934" s="17">
        <f t="shared" si="237"/>
        <v>0</v>
      </c>
      <c r="M934" s="17">
        <f t="shared" si="247"/>
        <v>45.369472593749997</v>
      </c>
      <c r="N934" s="17">
        <f t="shared" si="249"/>
        <v>0.40239249999999999</v>
      </c>
      <c r="O934" s="17">
        <f t="shared" si="250"/>
        <v>895.54473625947458</v>
      </c>
      <c r="P934" s="26">
        <f t="shared" si="238"/>
        <v>0.24876242673874294</v>
      </c>
      <c r="Q934" s="17">
        <f t="shared" si="251"/>
        <v>-82.209534484689584</v>
      </c>
      <c r="R934" s="17">
        <f t="shared" si="239"/>
        <v>2.2835981801302661E-2</v>
      </c>
      <c r="S934" s="17">
        <f t="shared" si="240"/>
        <v>0</v>
      </c>
      <c r="T934" s="17">
        <f t="shared" si="241"/>
        <v>0.22592644493744027</v>
      </c>
      <c r="U934">
        <f t="shared" si="252"/>
        <v>0</v>
      </c>
    </row>
    <row r="935" spans="1:21" x14ac:dyDescent="0.25">
      <c r="A935" s="4" t="s">
        <v>9</v>
      </c>
      <c r="B935" s="4">
        <v>924</v>
      </c>
      <c r="C935" s="4">
        <v>335</v>
      </c>
      <c r="D935" s="11">
        <v>65.099999999999994</v>
      </c>
      <c r="E935" s="23">
        <f t="shared" si="242"/>
        <v>18.083333333333332</v>
      </c>
      <c r="F935" s="17">
        <f t="shared" si="248"/>
        <v>1.8518518518517862E-2</v>
      </c>
      <c r="G935" s="17">
        <f t="shared" si="243"/>
        <v>92.102830443827415</v>
      </c>
      <c r="H935" s="17">
        <f t="shared" si="244"/>
        <v>64.049764778099998</v>
      </c>
      <c r="I935" s="17">
        <f t="shared" si="236"/>
        <v>5.3333888888886998</v>
      </c>
      <c r="J935" s="17">
        <f t="shared" si="245"/>
        <v>161.4859841108161</v>
      </c>
      <c r="K935" s="17">
        <f t="shared" si="246"/>
        <v>2.9202048793372577</v>
      </c>
      <c r="L935" s="17">
        <f t="shared" si="237"/>
        <v>0</v>
      </c>
      <c r="M935" s="17">
        <f t="shared" si="247"/>
        <v>47.08949051041666</v>
      </c>
      <c r="N935" s="17">
        <f t="shared" si="249"/>
        <v>0.40994916666666664</v>
      </c>
      <c r="O935" s="17">
        <f t="shared" si="250"/>
        <v>898.46494113881181</v>
      </c>
      <c r="P935" s="26">
        <f t="shared" si="238"/>
        <v>0.24957359476078106</v>
      </c>
      <c r="Q935" s="17">
        <f t="shared" si="251"/>
        <v>-82.209534484689584</v>
      </c>
      <c r="R935" s="17">
        <f t="shared" si="239"/>
        <v>2.2835981801302661E-2</v>
      </c>
      <c r="S935" s="17">
        <f t="shared" si="240"/>
        <v>0</v>
      </c>
      <c r="T935" s="17">
        <f t="shared" si="241"/>
        <v>0.22673761295947839</v>
      </c>
      <c r="U935">
        <f t="shared" si="252"/>
        <v>0</v>
      </c>
    </row>
    <row r="936" spans="1:21" x14ac:dyDescent="0.25">
      <c r="A936" s="4" t="s">
        <v>9</v>
      </c>
      <c r="B936" s="4">
        <v>925</v>
      </c>
      <c r="C936" s="4">
        <v>336</v>
      </c>
      <c r="D936" s="11">
        <v>64.099999999999994</v>
      </c>
      <c r="E936" s="23">
        <f t="shared" si="242"/>
        <v>17.805555555555554</v>
      </c>
      <c r="F936" s="17">
        <f t="shared" si="248"/>
        <v>-0.22222222222222143</v>
      </c>
      <c r="G936" s="17">
        <f t="shared" si="243"/>
        <v>89.294982965095059</v>
      </c>
      <c r="H936" s="17">
        <f t="shared" si="244"/>
        <v>64.049764778099998</v>
      </c>
      <c r="I936" s="17">
        <f t="shared" si="236"/>
        <v>-64.000666666666433</v>
      </c>
      <c r="J936" s="17">
        <f t="shared" si="245"/>
        <v>89.344081076528624</v>
      </c>
      <c r="K936" s="17">
        <f t="shared" si="246"/>
        <v>1.5908209991681901</v>
      </c>
      <c r="L936" s="17">
        <f t="shared" si="237"/>
        <v>0</v>
      </c>
      <c r="M936" s="17">
        <f t="shared" si="247"/>
        <v>45.653920001157395</v>
      </c>
      <c r="N936" s="17">
        <f t="shared" si="249"/>
        <v>0.40365194444444441</v>
      </c>
      <c r="O936" s="17">
        <f t="shared" si="250"/>
        <v>900.05576213797997</v>
      </c>
      <c r="P936" s="26">
        <f t="shared" si="238"/>
        <v>0.25001548948277219</v>
      </c>
      <c r="Q936" s="17">
        <f t="shared" si="251"/>
        <v>-82.209534484689584</v>
      </c>
      <c r="R936" s="17">
        <f t="shared" si="239"/>
        <v>2.2835981801302661E-2</v>
      </c>
      <c r="S936" s="17">
        <f t="shared" si="240"/>
        <v>0</v>
      </c>
      <c r="T936" s="17">
        <f t="shared" si="241"/>
        <v>0.22717950768146952</v>
      </c>
      <c r="U936">
        <f t="shared" si="252"/>
        <v>0</v>
      </c>
    </row>
    <row r="937" spans="1:21" x14ac:dyDescent="0.25">
      <c r="A937" s="4" t="s">
        <v>9</v>
      </c>
      <c r="B937" s="4">
        <v>926</v>
      </c>
      <c r="C937" s="4">
        <v>337</v>
      </c>
      <c r="D937" s="11">
        <v>62.7</v>
      </c>
      <c r="E937" s="23">
        <f t="shared" si="242"/>
        <v>17.416666666666668</v>
      </c>
      <c r="F937" s="17">
        <f t="shared" si="248"/>
        <v>-0.19444444444444406</v>
      </c>
      <c r="G937" s="17">
        <f t="shared" si="243"/>
        <v>85.437017915369339</v>
      </c>
      <c r="H937" s="17">
        <f t="shared" si="244"/>
        <v>64.049764778099998</v>
      </c>
      <c r="I937" s="17">
        <f t="shared" si="236"/>
        <v>-56.000583333333218</v>
      </c>
      <c r="J937" s="17">
        <f t="shared" si="245"/>
        <v>93.486199360136112</v>
      </c>
      <c r="K937" s="17">
        <f t="shared" si="246"/>
        <v>1.6282179721890375</v>
      </c>
      <c r="L937" s="17">
        <f t="shared" si="237"/>
        <v>0</v>
      </c>
      <c r="M937" s="17">
        <f t="shared" si="247"/>
        <v>43.68145501041667</v>
      </c>
      <c r="N937" s="17">
        <f t="shared" si="249"/>
        <v>0.39483583333333333</v>
      </c>
      <c r="O937" s="17">
        <f t="shared" si="250"/>
        <v>901.68398011016905</v>
      </c>
      <c r="P937" s="26">
        <f t="shared" si="238"/>
        <v>0.25046777225282474</v>
      </c>
      <c r="Q937" s="17">
        <f t="shared" si="251"/>
        <v>-82.209534484689584</v>
      </c>
      <c r="R937" s="17">
        <f t="shared" si="239"/>
        <v>2.2835981801302661E-2</v>
      </c>
      <c r="S937" s="17">
        <f t="shared" si="240"/>
        <v>0</v>
      </c>
      <c r="T937" s="17">
        <f t="shared" si="241"/>
        <v>0.22763179045152207</v>
      </c>
      <c r="U937">
        <f t="shared" si="252"/>
        <v>0</v>
      </c>
    </row>
    <row r="938" spans="1:21" x14ac:dyDescent="0.25">
      <c r="A938" s="4" t="s">
        <v>9</v>
      </c>
      <c r="B938" s="4">
        <v>927</v>
      </c>
      <c r="C938" s="4">
        <v>338</v>
      </c>
      <c r="D938" s="11">
        <v>62</v>
      </c>
      <c r="E938" s="23">
        <f t="shared" si="242"/>
        <v>17.222222222222221</v>
      </c>
      <c r="F938" s="17">
        <f t="shared" si="248"/>
        <v>-0.12962962962962976</v>
      </c>
      <c r="G938" s="17">
        <f t="shared" si="243"/>
        <v>83.539982261974984</v>
      </c>
      <c r="H938" s="17">
        <f t="shared" si="244"/>
        <v>64.049764778099998</v>
      </c>
      <c r="I938" s="17">
        <f t="shared" si="236"/>
        <v>-37.333722222222256</v>
      </c>
      <c r="J938" s="17">
        <f t="shared" si="245"/>
        <v>110.25602481785273</v>
      </c>
      <c r="K938" s="17">
        <f t="shared" si="246"/>
        <v>1.898853760751908</v>
      </c>
      <c r="L938" s="17">
        <f t="shared" si="237"/>
        <v>0</v>
      </c>
      <c r="M938" s="17">
        <f t="shared" si="247"/>
        <v>42.711556018518507</v>
      </c>
      <c r="N938" s="17">
        <f t="shared" si="249"/>
        <v>0.39042777777777776</v>
      </c>
      <c r="O938" s="17">
        <f t="shared" si="250"/>
        <v>903.58283387092092</v>
      </c>
      <c r="P938" s="26">
        <f t="shared" si="238"/>
        <v>0.25099523163081139</v>
      </c>
      <c r="Q938" s="17">
        <f t="shared" si="251"/>
        <v>-82.209534484689584</v>
      </c>
      <c r="R938" s="17">
        <f t="shared" si="239"/>
        <v>2.2835981801302661E-2</v>
      </c>
      <c r="S938" s="17">
        <f t="shared" si="240"/>
        <v>0</v>
      </c>
      <c r="T938" s="17">
        <f t="shared" si="241"/>
        <v>0.22815924982950872</v>
      </c>
      <c r="U938">
        <f t="shared" si="252"/>
        <v>0</v>
      </c>
    </row>
    <row r="939" spans="1:21" x14ac:dyDescent="0.25">
      <c r="A939" s="4" t="s">
        <v>9</v>
      </c>
      <c r="B939" s="4">
        <v>928</v>
      </c>
      <c r="C939" s="4">
        <v>339</v>
      </c>
      <c r="D939" s="11">
        <v>61.3</v>
      </c>
      <c r="E939" s="23">
        <f t="shared" si="242"/>
        <v>17.027777777777779</v>
      </c>
      <c r="F939" s="17">
        <f t="shared" si="248"/>
        <v>-0.10185185185185119</v>
      </c>
      <c r="G939" s="17">
        <f t="shared" si="243"/>
        <v>81.664244522893043</v>
      </c>
      <c r="H939" s="17">
        <f t="shared" si="244"/>
        <v>64.049764778099998</v>
      </c>
      <c r="I939" s="17">
        <f t="shared" si="236"/>
        <v>-29.333638888888697</v>
      </c>
      <c r="J939" s="17">
        <f t="shared" si="245"/>
        <v>116.38037041210434</v>
      </c>
      <c r="K939" s="17">
        <f t="shared" si="246"/>
        <v>1.9816990850727769</v>
      </c>
      <c r="L939" s="17">
        <f t="shared" si="237"/>
        <v>0</v>
      </c>
      <c r="M939" s="17">
        <f t="shared" si="247"/>
        <v>41.752546028935186</v>
      </c>
      <c r="N939" s="17">
        <f t="shared" si="249"/>
        <v>0.38601972222222225</v>
      </c>
      <c r="O939" s="17">
        <f t="shared" si="250"/>
        <v>905.56453295599374</v>
      </c>
      <c r="P939" s="26">
        <f t="shared" si="238"/>
        <v>0.25154570359888717</v>
      </c>
      <c r="Q939" s="17">
        <f t="shared" si="251"/>
        <v>-82.209534484689584</v>
      </c>
      <c r="R939" s="17">
        <f t="shared" si="239"/>
        <v>2.2835981801302661E-2</v>
      </c>
      <c r="S939" s="17">
        <f t="shared" si="240"/>
        <v>0</v>
      </c>
      <c r="T939" s="17">
        <f t="shared" si="241"/>
        <v>0.2287097217975845</v>
      </c>
      <c r="U939">
        <f t="shared" si="252"/>
        <v>0</v>
      </c>
    </row>
    <row r="940" spans="1:21" x14ac:dyDescent="0.25">
      <c r="A940" s="4" t="s">
        <v>9</v>
      </c>
      <c r="B940" s="4">
        <v>929</v>
      </c>
      <c r="C940" s="4">
        <v>340</v>
      </c>
      <c r="D940" s="11">
        <v>60.9</v>
      </c>
      <c r="E940" s="23">
        <f t="shared" si="242"/>
        <v>16.916666666666668</v>
      </c>
      <c r="F940" s="17">
        <f t="shared" si="248"/>
        <v>-7.4074074074073806E-2</v>
      </c>
      <c r="G940" s="17">
        <f t="shared" si="243"/>
        <v>80.601956715149711</v>
      </c>
      <c r="H940" s="17">
        <f t="shared" si="244"/>
        <v>64.049764778099998</v>
      </c>
      <c r="I940" s="17">
        <f t="shared" si="236"/>
        <v>-21.333555555555478</v>
      </c>
      <c r="J940" s="17">
        <f t="shared" si="245"/>
        <v>123.31816593769423</v>
      </c>
      <c r="K940" s="17">
        <f t="shared" si="246"/>
        <v>2.0861323071126607</v>
      </c>
      <c r="L940" s="17">
        <f t="shared" si="237"/>
        <v>0</v>
      </c>
      <c r="M940" s="17">
        <f t="shared" si="247"/>
        <v>41.20942926041667</v>
      </c>
      <c r="N940" s="17">
        <f t="shared" si="249"/>
        <v>0.38350083333333335</v>
      </c>
      <c r="O940" s="17">
        <f t="shared" si="250"/>
        <v>907.65066526310636</v>
      </c>
      <c r="P940" s="26">
        <f t="shared" si="238"/>
        <v>0.25212518479530732</v>
      </c>
      <c r="Q940" s="17">
        <f t="shared" si="251"/>
        <v>-82.209534484689584</v>
      </c>
      <c r="R940" s="17">
        <f t="shared" si="239"/>
        <v>2.2835981801302661E-2</v>
      </c>
      <c r="S940" s="17">
        <f t="shared" si="240"/>
        <v>0</v>
      </c>
      <c r="T940" s="17">
        <f t="shared" si="241"/>
        <v>0.22928920299400465</v>
      </c>
      <c r="U940">
        <f t="shared" si="252"/>
        <v>0</v>
      </c>
    </row>
    <row r="941" spans="1:21" x14ac:dyDescent="0.25">
      <c r="A941" s="4" t="s">
        <v>9</v>
      </c>
      <c r="B941" s="4">
        <v>930</v>
      </c>
      <c r="C941" s="4">
        <v>341</v>
      </c>
      <c r="D941" s="11">
        <v>60.5</v>
      </c>
      <c r="E941" s="23">
        <f t="shared" si="242"/>
        <v>16.805555555555557</v>
      </c>
      <c r="F941" s="17">
        <f t="shared" si="248"/>
        <v>-6.4814814814815477E-2</v>
      </c>
      <c r="G941" s="17">
        <f t="shared" si="243"/>
        <v>79.546623328406355</v>
      </c>
      <c r="H941" s="17">
        <f t="shared" si="244"/>
        <v>64.049764778099998</v>
      </c>
      <c r="I941" s="17">
        <f t="shared" si="236"/>
        <v>-18.666861111111302</v>
      </c>
      <c r="J941" s="17">
        <f t="shared" si="245"/>
        <v>124.92952699539507</v>
      </c>
      <c r="K941" s="17">
        <f t="shared" si="246"/>
        <v>2.0995101064503898</v>
      </c>
      <c r="L941" s="17">
        <f t="shared" si="237"/>
        <v>0</v>
      </c>
      <c r="M941" s="17">
        <f t="shared" si="247"/>
        <v>40.669868084490751</v>
      </c>
      <c r="N941" s="17">
        <f t="shared" si="249"/>
        <v>0.38098194444444444</v>
      </c>
      <c r="O941" s="17">
        <f t="shared" si="250"/>
        <v>909.7501753695567</v>
      </c>
      <c r="P941" s="26">
        <f t="shared" si="238"/>
        <v>0.25270838204709906</v>
      </c>
      <c r="Q941" s="17">
        <f t="shared" si="251"/>
        <v>-82.209534484689584</v>
      </c>
      <c r="R941" s="17">
        <f t="shared" si="239"/>
        <v>2.2835981801302661E-2</v>
      </c>
      <c r="S941" s="17">
        <f t="shared" si="240"/>
        <v>0</v>
      </c>
      <c r="T941" s="17">
        <f t="shared" si="241"/>
        <v>0.22987240024579639</v>
      </c>
      <c r="U941">
        <f t="shared" si="252"/>
        <v>0</v>
      </c>
    </row>
    <row r="942" spans="1:21" x14ac:dyDescent="0.25">
      <c r="A942" s="4" t="s">
        <v>9</v>
      </c>
      <c r="B942" s="4">
        <v>931</v>
      </c>
      <c r="C942" s="4">
        <v>342</v>
      </c>
      <c r="D942" s="11">
        <v>60.2</v>
      </c>
      <c r="E942" s="23">
        <f t="shared" si="242"/>
        <v>16.722222222222221</v>
      </c>
      <c r="F942" s="17">
        <f t="shared" si="248"/>
        <v>-6.4814814814815477E-2</v>
      </c>
      <c r="G942" s="17">
        <f t="shared" si="243"/>
        <v>78.759687127130022</v>
      </c>
      <c r="H942" s="17">
        <f t="shared" si="244"/>
        <v>64.049764778099998</v>
      </c>
      <c r="I942" s="17">
        <f t="shared" si="236"/>
        <v>-18.666861111111302</v>
      </c>
      <c r="J942" s="17">
        <f t="shared" si="245"/>
        <v>124.14259079411872</v>
      </c>
      <c r="K942" s="17">
        <f t="shared" si="246"/>
        <v>2.0759399905016518</v>
      </c>
      <c r="L942" s="17">
        <f t="shared" si="237"/>
        <v>0</v>
      </c>
      <c r="M942" s="17">
        <f t="shared" si="247"/>
        <v>40.267530560185179</v>
      </c>
      <c r="N942" s="17">
        <f t="shared" si="249"/>
        <v>0.37909277777777772</v>
      </c>
      <c r="O942" s="17">
        <f t="shared" si="250"/>
        <v>911.82611536005834</v>
      </c>
      <c r="P942" s="26">
        <f t="shared" si="238"/>
        <v>0.25328503204446062</v>
      </c>
      <c r="Q942" s="17">
        <f t="shared" si="251"/>
        <v>-82.209534484689584</v>
      </c>
      <c r="R942" s="17">
        <f t="shared" si="239"/>
        <v>2.2835981801302661E-2</v>
      </c>
      <c r="S942" s="17">
        <f t="shared" si="240"/>
        <v>0</v>
      </c>
      <c r="T942" s="17">
        <f t="shared" si="241"/>
        <v>0.23044905024315795</v>
      </c>
      <c r="U942">
        <f t="shared" si="252"/>
        <v>0</v>
      </c>
    </row>
    <row r="943" spans="1:21" x14ac:dyDescent="0.25">
      <c r="A943" s="4" t="s">
        <v>9</v>
      </c>
      <c r="B943" s="4">
        <v>932</v>
      </c>
      <c r="C943" s="4">
        <v>343</v>
      </c>
      <c r="D943" s="11">
        <v>59.8</v>
      </c>
      <c r="E943" s="23">
        <f t="shared" si="242"/>
        <v>16.611111111111111</v>
      </c>
      <c r="F943" s="17">
        <f t="shared" si="248"/>
        <v>-7.4074074074073806E-2</v>
      </c>
      <c r="G943" s="17">
        <f t="shared" si="243"/>
        <v>77.716523977136589</v>
      </c>
      <c r="H943" s="17">
        <f t="shared" si="244"/>
        <v>64.049764778099998</v>
      </c>
      <c r="I943" s="17">
        <f t="shared" si="236"/>
        <v>-21.333555555555478</v>
      </c>
      <c r="J943" s="17">
        <f t="shared" si="245"/>
        <v>120.43273319968111</v>
      </c>
      <c r="K943" s="17">
        <f t="shared" si="246"/>
        <v>2.0005215125947031</v>
      </c>
      <c r="L943" s="17">
        <f t="shared" si="237"/>
        <v>0</v>
      </c>
      <c r="M943" s="17">
        <f t="shared" si="247"/>
        <v>39.734191671296294</v>
      </c>
      <c r="N943" s="17">
        <f t="shared" si="249"/>
        <v>0.37657388888888887</v>
      </c>
      <c r="O943" s="17">
        <f t="shared" si="250"/>
        <v>913.82663687265301</v>
      </c>
      <c r="P943" s="26">
        <f t="shared" si="238"/>
        <v>0.25384073246462585</v>
      </c>
      <c r="Q943" s="17">
        <f t="shared" si="251"/>
        <v>-82.209534484689584</v>
      </c>
      <c r="R943" s="17">
        <f t="shared" si="239"/>
        <v>2.2835981801302661E-2</v>
      </c>
      <c r="S943" s="17">
        <f t="shared" si="240"/>
        <v>0</v>
      </c>
      <c r="T943" s="17">
        <f t="shared" si="241"/>
        <v>0.23100475066332318</v>
      </c>
      <c r="U943">
        <f t="shared" si="252"/>
        <v>0</v>
      </c>
    </row>
    <row r="944" spans="1:21" x14ac:dyDescent="0.25">
      <c r="A944" s="4" t="s">
        <v>9</v>
      </c>
      <c r="B944" s="4">
        <v>933</v>
      </c>
      <c r="C944" s="4">
        <v>344</v>
      </c>
      <c r="D944" s="11">
        <v>59.4</v>
      </c>
      <c r="E944" s="23">
        <f t="shared" si="242"/>
        <v>16.5</v>
      </c>
      <c r="F944" s="17">
        <f t="shared" si="248"/>
        <v>-0.11111111111111072</v>
      </c>
      <c r="G944" s="17">
        <f t="shared" si="243"/>
        <v>76.680315248143103</v>
      </c>
      <c r="H944" s="17">
        <f t="shared" si="244"/>
        <v>64.049764778099998</v>
      </c>
      <c r="I944" s="17">
        <f t="shared" si="236"/>
        <v>-32.000333333333217</v>
      </c>
      <c r="J944" s="17">
        <f t="shared" si="245"/>
        <v>108.7297466929099</v>
      </c>
      <c r="K944" s="17">
        <f t="shared" si="246"/>
        <v>1.7940408204330134</v>
      </c>
      <c r="L944" s="17">
        <f t="shared" si="237"/>
        <v>0</v>
      </c>
      <c r="M944" s="17">
        <f t="shared" si="247"/>
        <v>39.204408375</v>
      </c>
      <c r="N944" s="17">
        <f t="shared" si="249"/>
        <v>0.37405499999999997</v>
      </c>
      <c r="O944" s="17">
        <f t="shared" si="250"/>
        <v>915.62067769308601</v>
      </c>
      <c r="P944" s="26">
        <f t="shared" si="238"/>
        <v>0.25433907713696835</v>
      </c>
      <c r="Q944" s="17">
        <f t="shared" si="251"/>
        <v>-82.209534484689584</v>
      </c>
      <c r="R944" s="17">
        <f t="shared" si="239"/>
        <v>2.2835981801302661E-2</v>
      </c>
      <c r="S944" s="17">
        <f t="shared" si="240"/>
        <v>0</v>
      </c>
      <c r="T944" s="17">
        <f t="shared" si="241"/>
        <v>0.23150309533566568</v>
      </c>
      <c r="U944">
        <f t="shared" si="252"/>
        <v>0</v>
      </c>
    </row>
    <row r="945" spans="1:21" x14ac:dyDescent="0.25">
      <c r="A945" s="4" t="s">
        <v>9</v>
      </c>
      <c r="B945" s="4">
        <v>934</v>
      </c>
      <c r="C945" s="4">
        <v>345</v>
      </c>
      <c r="D945" s="11">
        <v>58.6</v>
      </c>
      <c r="E945" s="23">
        <f t="shared" si="242"/>
        <v>16.277777777777779</v>
      </c>
      <c r="F945" s="17">
        <f t="shared" si="248"/>
        <v>-0.17592592592592618</v>
      </c>
      <c r="G945" s="17">
        <f t="shared" si="243"/>
        <v>74.628761053155998</v>
      </c>
      <c r="H945" s="17">
        <f t="shared" si="244"/>
        <v>64.049764778099998</v>
      </c>
      <c r="I945" s="17">
        <f t="shared" si="236"/>
        <v>-50.667194444444512</v>
      </c>
      <c r="J945" s="17">
        <f t="shared" si="245"/>
        <v>88.011331386811491</v>
      </c>
      <c r="K945" s="17">
        <f t="shared" si="246"/>
        <v>1.432628894240876</v>
      </c>
      <c r="L945" s="17">
        <f t="shared" si="237"/>
        <v>0</v>
      </c>
      <c r="M945" s="17">
        <f t="shared" si="247"/>
        <v>38.155508560185183</v>
      </c>
      <c r="N945" s="17">
        <f t="shared" si="249"/>
        <v>0.36901722222222222</v>
      </c>
      <c r="O945" s="17">
        <f t="shared" si="250"/>
        <v>917.05330658732692</v>
      </c>
      <c r="P945" s="26">
        <f t="shared" si="238"/>
        <v>0.25473702960759081</v>
      </c>
      <c r="Q945" s="17">
        <f t="shared" si="251"/>
        <v>-82.209534484689584</v>
      </c>
      <c r="R945" s="17">
        <f t="shared" si="239"/>
        <v>2.2835981801302661E-2</v>
      </c>
      <c r="S945" s="17">
        <f t="shared" si="240"/>
        <v>0</v>
      </c>
      <c r="T945" s="17">
        <f t="shared" si="241"/>
        <v>0.23190104780628815</v>
      </c>
      <c r="U945">
        <f t="shared" si="252"/>
        <v>0</v>
      </c>
    </row>
    <row r="946" spans="1:21" x14ac:dyDescent="0.25">
      <c r="A946" s="4" t="s">
        <v>9</v>
      </c>
      <c r="B946" s="4">
        <v>935</v>
      </c>
      <c r="C946" s="4">
        <v>346</v>
      </c>
      <c r="D946" s="11">
        <v>57.5</v>
      </c>
      <c r="E946" s="23">
        <f t="shared" si="242"/>
        <v>15.972222222222221</v>
      </c>
      <c r="F946" s="17">
        <f t="shared" si="248"/>
        <v>-0.1851851851851857</v>
      </c>
      <c r="G946" s="17">
        <f t="shared" si="243"/>
        <v>71.853295097204679</v>
      </c>
      <c r="H946" s="17">
        <f t="shared" si="244"/>
        <v>64.049764778099998</v>
      </c>
      <c r="I946" s="17">
        <f t="shared" si="236"/>
        <v>-53.333888888889035</v>
      </c>
      <c r="J946" s="17">
        <f t="shared" si="245"/>
        <v>82.569170986415642</v>
      </c>
      <c r="K946" s="17">
        <f t="shared" si="246"/>
        <v>1.318813147699694</v>
      </c>
      <c r="L946" s="17">
        <f t="shared" si="237"/>
        <v>0</v>
      </c>
      <c r="M946" s="17">
        <f t="shared" si="247"/>
        <v>36.736493778935184</v>
      </c>
      <c r="N946" s="17">
        <f t="shared" si="249"/>
        <v>0.36209027777777775</v>
      </c>
      <c r="O946" s="17">
        <f t="shared" si="250"/>
        <v>918.37211973502656</v>
      </c>
      <c r="P946" s="26">
        <f t="shared" si="238"/>
        <v>0.25510336659306293</v>
      </c>
      <c r="Q946" s="17">
        <f t="shared" si="251"/>
        <v>-82.209534484689584</v>
      </c>
      <c r="R946" s="17">
        <f t="shared" si="239"/>
        <v>2.2835981801302661E-2</v>
      </c>
      <c r="S946" s="17">
        <f t="shared" si="240"/>
        <v>0</v>
      </c>
      <c r="T946" s="17">
        <f t="shared" si="241"/>
        <v>0.23226738479176026</v>
      </c>
      <c r="U946">
        <f t="shared" si="252"/>
        <v>0</v>
      </c>
    </row>
    <row r="947" spans="1:21" x14ac:dyDescent="0.25">
      <c r="A947" s="4" t="s">
        <v>9</v>
      </c>
      <c r="B947" s="4">
        <v>936</v>
      </c>
      <c r="C947" s="4">
        <v>347</v>
      </c>
      <c r="D947" s="11">
        <v>56.6</v>
      </c>
      <c r="E947" s="23">
        <f t="shared" si="242"/>
        <v>15.722222222222221</v>
      </c>
      <c r="F947" s="17">
        <f t="shared" si="248"/>
        <v>-0.1388888888888887</v>
      </c>
      <c r="G947" s="17">
        <f t="shared" si="243"/>
        <v>69.621577933187453</v>
      </c>
      <c r="H947" s="17">
        <f t="shared" si="244"/>
        <v>64.049764778099998</v>
      </c>
      <c r="I947" s="17">
        <f t="shared" si="236"/>
        <v>-40.000416666666609</v>
      </c>
      <c r="J947" s="17">
        <f t="shared" si="245"/>
        <v>93.670926044620842</v>
      </c>
      <c r="K947" s="17">
        <f t="shared" si="246"/>
        <v>1.4727151150348721</v>
      </c>
      <c r="L947" s="17">
        <f t="shared" si="237"/>
        <v>0</v>
      </c>
      <c r="M947" s="17">
        <f t="shared" si="247"/>
        <v>35.59548189351851</v>
      </c>
      <c r="N947" s="17">
        <f t="shared" si="249"/>
        <v>0.35642277777777776</v>
      </c>
      <c r="O947" s="17">
        <f t="shared" si="250"/>
        <v>919.84483485006137</v>
      </c>
      <c r="P947" s="26">
        <f t="shared" si="238"/>
        <v>0.25551245412501705</v>
      </c>
      <c r="Q947" s="17">
        <f t="shared" si="251"/>
        <v>-82.209534484689584</v>
      </c>
      <c r="R947" s="17">
        <f t="shared" si="239"/>
        <v>2.2835981801302661E-2</v>
      </c>
      <c r="S947" s="17">
        <f t="shared" si="240"/>
        <v>0</v>
      </c>
      <c r="T947" s="17">
        <f t="shared" si="241"/>
        <v>0.23267647232371438</v>
      </c>
      <c r="U947">
        <f t="shared" si="252"/>
        <v>0</v>
      </c>
    </row>
    <row r="948" spans="1:21" x14ac:dyDescent="0.25">
      <c r="A948" s="4" t="s">
        <v>9</v>
      </c>
      <c r="B948" s="4">
        <v>937</v>
      </c>
      <c r="C948" s="4">
        <v>348</v>
      </c>
      <c r="D948" s="11">
        <v>56</v>
      </c>
      <c r="E948" s="23">
        <f t="shared" si="242"/>
        <v>15.555555555555555</v>
      </c>
      <c r="F948" s="17">
        <f t="shared" si="248"/>
        <v>-0.10185185185185179</v>
      </c>
      <c r="G948" s="17">
        <f t="shared" si="243"/>
        <v>68.153325799571689</v>
      </c>
      <c r="H948" s="17">
        <f t="shared" si="244"/>
        <v>64.049764778099998</v>
      </c>
      <c r="I948" s="17">
        <f t="shared" si="236"/>
        <v>-29.333638888888871</v>
      </c>
      <c r="J948" s="17">
        <f t="shared" si="245"/>
        <v>102.8694516887828</v>
      </c>
      <c r="K948" s="17">
        <f t="shared" si="246"/>
        <v>1.6001914707143992</v>
      </c>
      <c r="L948" s="17">
        <f t="shared" si="237"/>
        <v>0</v>
      </c>
      <c r="M948" s="17">
        <f t="shared" si="247"/>
        <v>34.844807407407401</v>
      </c>
      <c r="N948" s="17">
        <f t="shared" si="249"/>
        <v>0.35264444444444443</v>
      </c>
      <c r="O948" s="17">
        <f t="shared" si="250"/>
        <v>921.44502632077581</v>
      </c>
      <c r="P948" s="26">
        <f t="shared" si="238"/>
        <v>0.25595695175577104</v>
      </c>
      <c r="Q948" s="17">
        <f t="shared" si="251"/>
        <v>-82.209534484689584</v>
      </c>
      <c r="R948" s="17">
        <f t="shared" si="239"/>
        <v>2.2835981801302661E-2</v>
      </c>
      <c r="S948" s="17">
        <f t="shared" si="240"/>
        <v>0</v>
      </c>
      <c r="T948" s="17">
        <f t="shared" si="241"/>
        <v>0.23312096995446838</v>
      </c>
      <c r="U948">
        <f t="shared" si="252"/>
        <v>0</v>
      </c>
    </row>
    <row r="949" spans="1:21" x14ac:dyDescent="0.25">
      <c r="A949" s="4" t="s">
        <v>9</v>
      </c>
      <c r="B949" s="4">
        <v>938</v>
      </c>
      <c r="C949" s="4">
        <v>349</v>
      </c>
      <c r="D949" s="11">
        <v>55.5</v>
      </c>
      <c r="E949" s="23">
        <f t="shared" si="242"/>
        <v>15.416666666666666</v>
      </c>
      <c r="F949" s="17">
        <f t="shared" si="248"/>
        <v>-9.2592592592592268E-2</v>
      </c>
      <c r="G949" s="17">
        <f t="shared" si="243"/>
        <v>66.941735265985542</v>
      </c>
      <c r="H949" s="17">
        <f t="shared" si="244"/>
        <v>64.049764778099998</v>
      </c>
      <c r="I949" s="17">
        <f t="shared" si="236"/>
        <v>-26.666944444444351</v>
      </c>
      <c r="J949" s="17">
        <f t="shared" si="245"/>
        <v>104.32455559964119</v>
      </c>
      <c r="K949" s="17">
        <f t="shared" si="246"/>
        <v>1.6083368988278017</v>
      </c>
      <c r="L949" s="17">
        <f t="shared" si="237"/>
        <v>0</v>
      </c>
      <c r="M949" s="17">
        <f t="shared" si="247"/>
        <v>34.22535651041666</v>
      </c>
      <c r="N949" s="17">
        <f t="shared" si="249"/>
        <v>0.34949583333333328</v>
      </c>
      <c r="O949" s="17">
        <f t="shared" si="250"/>
        <v>923.05336321960363</v>
      </c>
      <c r="P949" s="26">
        <f t="shared" si="238"/>
        <v>0.25640371200544543</v>
      </c>
      <c r="Q949" s="17">
        <f t="shared" si="251"/>
        <v>-82.209534484689584</v>
      </c>
      <c r="R949" s="17">
        <f t="shared" si="239"/>
        <v>2.2835981801302661E-2</v>
      </c>
      <c r="S949" s="17">
        <f t="shared" si="240"/>
        <v>0</v>
      </c>
      <c r="T949" s="17">
        <f t="shared" si="241"/>
        <v>0.23356773020414276</v>
      </c>
      <c r="U949">
        <f t="shared" si="252"/>
        <v>0</v>
      </c>
    </row>
    <row r="950" spans="1:21" x14ac:dyDescent="0.25">
      <c r="A950" s="4" t="s">
        <v>9</v>
      </c>
      <c r="B950" s="4">
        <v>939</v>
      </c>
      <c r="C950" s="4">
        <v>350</v>
      </c>
      <c r="D950" s="11">
        <v>55</v>
      </c>
      <c r="E950" s="23">
        <f t="shared" si="242"/>
        <v>15.277777777777779</v>
      </c>
      <c r="F950" s="17">
        <f t="shared" si="248"/>
        <v>-0.10185185185185179</v>
      </c>
      <c r="G950" s="17">
        <f t="shared" si="243"/>
        <v>65.741011015211853</v>
      </c>
      <c r="H950" s="17">
        <f t="shared" si="244"/>
        <v>64.049764778099998</v>
      </c>
      <c r="I950" s="17">
        <f t="shared" si="236"/>
        <v>-29.333638888888871</v>
      </c>
      <c r="J950" s="17">
        <f t="shared" si="245"/>
        <v>100.457136904423</v>
      </c>
      <c r="K950" s="17">
        <f t="shared" si="246"/>
        <v>1.5347618138175736</v>
      </c>
      <c r="L950" s="17">
        <f t="shared" si="237"/>
        <v>0</v>
      </c>
      <c r="M950" s="17">
        <f t="shared" si="247"/>
        <v>33.611461226851851</v>
      </c>
      <c r="N950" s="17">
        <f t="shared" si="249"/>
        <v>0.34634722222222225</v>
      </c>
      <c r="O950" s="17">
        <f t="shared" si="250"/>
        <v>924.58812503342119</v>
      </c>
      <c r="P950" s="26">
        <f t="shared" si="238"/>
        <v>0.2568300347315059</v>
      </c>
      <c r="Q950" s="17">
        <f t="shared" si="251"/>
        <v>-82.209534484689584</v>
      </c>
      <c r="R950" s="17">
        <f t="shared" si="239"/>
        <v>2.2835981801302661E-2</v>
      </c>
      <c r="S950" s="17">
        <f t="shared" si="240"/>
        <v>0</v>
      </c>
      <c r="T950" s="17">
        <f t="shared" si="241"/>
        <v>0.23399405293020323</v>
      </c>
      <c r="U950">
        <f t="shared" si="252"/>
        <v>0</v>
      </c>
    </row>
    <row r="951" spans="1:21" x14ac:dyDescent="0.25">
      <c r="A951" s="4" t="s">
        <v>9</v>
      </c>
      <c r="B951" s="4">
        <v>940</v>
      </c>
      <c r="C951" s="4">
        <v>351</v>
      </c>
      <c r="D951" s="11">
        <v>54.4</v>
      </c>
      <c r="E951" s="23">
        <f t="shared" si="242"/>
        <v>15.111111111111111</v>
      </c>
      <c r="F951" s="17">
        <f t="shared" si="248"/>
        <v>-8.3333333333333329E-2</v>
      </c>
      <c r="G951" s="17">
        <f t="shared" si="243"/>
        <v>64.314485407595811</v>
      </c>
      <c r="H951" s="17">
        <f t="shared" si="244"/>
        <v>64.049764778099998</v>
      </c>
      <c r="I951" s="17">
        <f t="shared" si="236"/>
        <v>-24.000249999999998</v>
      </c>
      <c r="J951" s="17">
        <f t="shared" si="245"/>
        <v>104.36400018569583</v>
      </c>
      <c r="K951" s="17">
        <f t="shared" si="246"/>
        <v>1.5770560028060703</v>
      </c>
      <c r="L951" s="17">
        <f t="shared" si="237"/>
        <v>0</v>
      </c>
      <c r="M951" s="17">
        <f t="shared" si="247"/>
        <v>32.882120296296293</v>
      </c>
      <c r="N951" s="17">
        <f t="shared" si="249"/>
        <v>0.34256888888888887</v>
      </c>
      <c r="O951" s="17">
        <f t="shared" si="250"/>
        <v>926.1651810362273</v>
      </c>
      <c r="P951" s="26">
        <f t="shared" si="238"/>
        <v>0.25726810584339649</v>
      </c>
      <c r="Q951" s="17">
        <f t="shared" si="251"/>
        <v>-82.209534484689584</v>
      </c>
      <c r="R951" s="17">
        <f t="shared" si="239"/>
        <v>2.2835981801302661E-2</v>
      </c>
      <c r="S951" s="17">
        <f t="shared" si="240"/>
        <v>0</v>
      </c>
      <c r="T951" s="17">
        <f t="shared" si="241"/>
        <v>0.23443212404209382</v>
      </c>
      <c r="U951">
        <f t="shared" si="252"/>
        <v>0</v>
      </c>
    </row>
    <row r="952" spans="1:21" x14ac:dyDescent="0.25">
      <c r="A952" s="4" t="s">
        <v>9</v>
      </c>
      <c r="B952" s="4">
        <v>941</v>
      </c>
      <c r="C952" s="4">
        <v>352</v>
      </c>
      <c r="D952" s="11">
        <v>54.1</v>
      </c>
      <c r="E952" s="23">
        <f t="shared" si="242"/>
        <v>15.027777777777779</v>
      </c>
      <c r="F952" s="17">
        <f t="shared" si="248"/>
        <v>-3.7037037037036903E-2</v>
      </c>
      <c r="G952" s="17">
        <f t="shared" si="243"/>
        <v>63.607090396506514</v>
      </c>
      <c r="H952" s="17">
        <f t="shared" si="244"/>
        <v>64.049764778099998</v>
      </c>
      <c r="I952" s="17">
        <f t="shared" si="236"/>
        <v>-10.666777777777739</v>
      </c>
      <c r="J952" s="17">
        <f t="shared" si="245"/>
        <v>116.99007739682877</v>
      </c>
      <c r="K952" s="17">
        <f t="shared" si="246"/>
        <v>1.7581008853245657</v>
      </c>
      <c r="L952" s="17">
        <f t="shared" si="237"/>
        <v>0</v>
      </c>
      <c r="M952" s="17">
        <f t="shared" si="247"/>
        <v>32.520449862268521</v>
      </c>
      <c r="N952" s="17">
        <f t="shared" si="249"/>
        <v>0.3406797222222222</v>
      </c>
      <c r="O952" s="17">
        <f t="shared" si="250"/>
        <v>927.92328192155185</v>
      </c>
      <c r="P952" s="26">
        <f t="shared" si="238"/>
        <v>0.25775646720043105</v>
      </c>
      <c r="Q952" s="17">
        <f t="shared" si="251"/>
        <v>-82.209534484689584</v>
      </c>
      <c r="R952" s="17">
        <f t="shared" si="239"/>
        <v>2.2835981801302661E-2</v>
      </c>
      <c r="S952" s="17">
        <f t="shared" si="240"/>
        <v>0</v>
      </c>
      <c r="T952" s="17">
        <f t="shared" si="241"/>
        <v>0.23492048539912838</v>
      </c>
      <c r="U952">
        <f t="shared" si="252"/>
        <v>0</v>
      </c>
    </row>
    <row r="953" spans="1:21" x14ac:dyDescent="0.25">
      <c r="A953" s="4" t="s">
        <v>9</v>
      </c>
      <c r="B953" s="4">
        <v>942</v>
      </c>
      <c r="C953" s="4">
        <v>353</v>
      </c>
      <c r="D953" s="11">
        <v>54</v>
      </c>
      <c r="E953" s="23">
        <f t="shared" si="242"/>
        <v>15</v>
      </c>
      <c r="F953" s="17">
        <f t="shared" si="248"/>
        <v>-1.8518518518519045E-2</v>
      </c>
      <c r="G953" s="17">
        <f t="shared" si="243"/>
        <v>63.372161362101735</v>
      </c>
      <c r="H953" s="17">
        <f t="shared" si="244"/>
        <v>64.049764778099998</v>
      </c>
      <c r="I953" s="17">
        <f t="shared" si="236"/>
        <v>-5.3333888888890399</v>
      </c>
      <c r="J953" s="17">
        <f t="shared" si="245"/>
        <v>122.08853725131269</v>
      </c>
      <c r="K953" s="17">
        <f t="shared" si="246"/>
        <v>1.8313280587696905</v>
      </c>
      <c r="L953" s="17">
        <f t="shared" si="237"/>
        <v>0</v>
      </c>
      <c r="M953" s="17">
        <f t="shared" si="247"/>
        <v>32.400337499999999</v>
      </c>
      <c r="N953" s="17">
        <f t="shared" si="249"/>
        <v>0.34004999999999996</v>
      </c>
      <c r="O953" s="17">
        <f t="shared" si="250"/>
        <v>929.75460998032156</v>
      </c>
      <c r="P953" s="26">
        <f t="shared" si="238"/>
        <v>0.2582651694389782</v>
      </c>
      <c r="Q953" s="17">
        <f t="shared" si="251"/>
        <v>-82.209534484689584</v>
      </c>
      <c r="R953" s="17">
        <f t="shared" si="239"/>
        <v>2.2835981801302661E-2</v>
      </c>
      <c r="S953" s="17">
        <f t="shared" si="240"/>
        <v>0</v>
      </c>
      <c r="T953" s="17">
        <f t="shared" si="241"/>
        <v>0.23542918763767554</v>
      </c>
      <c r="U953">
        <f t="shared" si="252"/>
        <v>0</v>
      </c>
    </row>
    <row r="954" spans="1:21" x14ac:dyDescent="0.25">
      <c r="A954" s="4" t="s">
        <v>9</v>
      </c>
      <c r="B954" s="4">
        <v>943</v>
      </c>
      <c r="C954" s="4">
        <v>354</v>
      </c>
      <c r="D954" s="11">
        <v>53.9</v>
      </c>
      <c r="E954" s="23">
        <f t="shared" si="242"/>
        <v>14.972222222222221</v>
      </c>
      <c r="F954" s="17">
        <f t="shared" si="248"/>
        <v>-9.2592592592595224E-3</v>
      </c>
      <c r="G954" s="17">
        <f t="shared" si="243"/>
        <v>63.137666979009452</v>
      </c>
      <c r="H954" s="17">
        <f t="shared" si="244"/>
        <v>64.049764778099998</v>
      </c>
      <c r="I954" s="17">
        <f t="shared" si="236"/>
        <v>-2.66669444444452</v>
      </c>
      <c r="J954" s="17">
        <f t="shared" si="245"/>
        <v>124.52073731266493</v>
      </c>
      <c r="K954" s="17">
        <f t="shared" si="246"/>
        <v>1.8643521503201779</v>
      </c>
      <c r="L954" s="17">
        <f t="shared" si="237"/>
        <v>0</v>
      </c>
      <c r="M954" s="17">
        <f t="shared" si="247"/>
        <v>32.280447362268511</v>
      </c>
      <c r="N954" s="17">
        <f t="shared" si="249"/>
        <v>0.33942027777777772</v>
      </c>
      <c r="O954" s="17">
        <f t="shared" si="250"/>
        <v>931.61896213064176</v>
      </c>
      <c r="P954" s="26">
        <f t="shared" si="238"/>
        <v>0.25878304503628941</v>
      </c>
      <c r="Q954" s="17">
        <f t="shared" si="251"/>
        <v>-82.209534484689584</v>
      </c>
      <c r="R954" s="17">
        <f t="shared" si="239"/>
        <v>2.2835981801302661E-2</v>
      </c>
      <c r="S954" s="17">
        <f t="shared" si="240"/>
        <v>0</v>
      </c>
      <c r="T954" s="17">
        <f t="shared" si="241"/>
        <v>0.23594706323498674</v>
      </c>
      <c r="U954">
        <f t="shared" si="252"/>
        <v>0</v>
      </c>
    </row>
    <row r="955" spans="1:21" x14ac:dyDescent="0.25">
      <c r="A955" s="4" t="s">
        <v>9</v>
      </c>
      <c r="B955" s="4">
        <v>944</v>
      </c>
      <c r="C955" s="4">
        <v>355</v>
      </c>
      <c r="D955" s="11">
        <v>53.9</v>
      </c>
      <c r="E955" s="23">
        <f t="shared" si="242"/>
        <v>14.972222222222221</v>
      </c>
      <c r="F955" s="17">
        <f t="shared" si="248"/>
        <v>9.2592592592595224E-3</v>
      </c>
      <c r="G955" s="17">
        <f t="shared" si="243"/>
        <v>63.137666979009452</v>
      </c>
      <c r="H955" s="17">
        <f t="shared" si="244"/>
        <v>64.049764778099998</v>
      </c>
      <c r="I955" s="17">
        <f t="shared" si="236"/>
        <v>2.66669444444452</v>
      </c>
      <c r="J955" s="17">
        <f t="shared" si="245"/>
        <v>129.85412620155398</v>
      </c>
      <c r="K955" s="17">
        <f t="shared" si="246"/>
        <v>1.9442048339621554</v>
      </c>
      <c r="L955" s="17">
        <f t="shared" si="237"/>
        <v>0</v>
      </c>
      <c r="M955" s="17">
        <f t="shared" si="247"/>
        <v>32.280447362268511</v>
      </c>
      <c r="N955" s="17">
        <f t="shared" si="249"/>
        <v>0.33942027777777772</v>
      </c>
      <c r="O955" s="17">
        <f t="shared" si="250"/>
        <v>933.56316696460397</v>
      </c>
      <c r="P955" s="26">
        <f t="shared" si="238"/>
        <v>0.25932310193461222</v>
      </c>
      <c r="Q955" s="17">
        <f t="shared" si="251"/>
        <v>-82.209534484689584</v>
      </c>
      <c r="R955" s="17">
        <f t="shared" si="239"/>
        <v>2.2835981801302661E-2</v>
      </c>
      <c r="S955" s="17">
        <f t="shared" si="240"/>
        <v>0</v>
      </c>
      <c r="T955" s="17">
        <f t="shared" si="241"/>
        <v>0.23648712013330955</v>
      </c>
      <c r="U955">
        <f t="shared" si="252"/>
        <v>0</v>
      </c>
    </row>
    <row r="956" spans="1:21" x14ac:dyDescent="0.25">
      <c r="A956" s="4" t="s">
        <v>9</v>
      </c>
      <c r="B956" s="4">
        <v>945</v>
      </c>
      <c r="C956" s="4">
        <v>356</v>
      </c>
      <c r="D956" s="11">
        <v>54</v>
      </c>
      <c r="E956" s="23">
        <f t="shared" si="242"/>
        <v>15</v>
      </c>
      <c r="F956" s="17">
        <f t="shared" si="248"/>
        <v>2.7777777777777974E-2</v>
      </c>
      <c r="G956" s="17">
        <f t="shared" si="243"/>
        <v>63.372161362101735</v>
      </c>
      <c r="H956" s="17">
        <f t="shared" si="244"/>
        <v>64.049764778099998</v>
      </c>
      <c r="I956" s="17">
        <f t="shared" si="236"/>
        <v>8.0000833333333894</v>
      </c>
      <c r="J956" s="17">
        <f t="shared" si="245"/>
        <v>135.42200947353513</v>
      </c>
      <c r="K956" s="17">
        <f t="shared" si="246"/>
        <v>2.0313301421030268</v>
      </c>
      <c r="L956" s="17">
        <f t="shared" si="237"/>
        <v>0</v>
      </c>
      <c r="M956" s="17">
        <f t="shared" si="247"/>
        <v>32.400337499999999</v>
      </c>
      <c r="N956" s="17">
        <f t="shared" si="249"/>
        <v>0.34004999999999996</v>
      </c>
      <c r="O956" s="17">
        <f t="shared" si="250"/>
        <v>935.59449710670697</v>
      </c>
      <c r="P956" s="26">
        <f t="shared" si="238"/>
        <v>0.2598873603074186</v>
      </c>
      <c r="Q956" s="17">
        <f t="shared" si="251"/>
        <v>-82.209534484689584</v>
      </c>
      <c r="R956" s="17">
        <f t="shared" si="239"/>
        <v>2.2835981801302661E-2</v>
      </c>
      <c r="S956" s="17">
        <f t="shared" si="240"/>
        <v>0</v>
      </c>
      <c r="T956" s="17">
        <f t="shared" si="241"/>
        <v>0.23705137850611593</v>
      </c>
      <c r="U956">
        <f t="shared" si="252"/>
        <v>0</v>
      </c>
    </row>
    <row r="957" spans="1:21" x14ac:dyDescent="0.25">
      <c r="A957" s="4" t="s">
        <v>9</v>
      </c>
      <c r="B957" s="4">
        <v>946</v>
      </c>
      <c r="C957" s="4">
        <v>357</v>
      </c>
      <c r="D957" s="11">
        <v>54.2</v>
      </c>
      <c r="E957" s="23">
        <f t="shared" si="242"/>
        <v>15.055555555555555</v>
      </c>
      <c r="F957" s="17">
        <f t="shared" si="248"/>
        <v>9.2592592592592851E-2</v>
      </c>
      <c r="G957" s="17">
        <f t="shared" si="243"/>
        <v>63.842454082223782</v>
      </c>
      <c r="H957" s="17">
        <f t="shared" si="244"/>
        <v>64.049764778099998</v>
      </c>
      <c r="I957" s="17">
        <f t="shared" si="236"/>
        <v>26.666944444444518</v>
      </c>
      <c r="J957" s="17">
        <f t="shared" si="245"/>
        <v>154.5591633047683</v>
      </c>
      <c r="K957" s="17">
        <f t="shared" si="246"/>
        <v>2.3269740697551229</v>
      </c>
      <c r="L957" s="17">
        <f t="shared" si="237"/>
        <v>0</v>
      </c>
      <c r="M957" s="17">
        <f t="shared" si="247"/>
        <v>32.640784449074069</v>
      </c>
      <c r="N957" s="17">
        <f t="shared" si="249"/>
        <v>0.34130944444444444</v>
      </c>
      <c r="O957" s="17">
        <f t="shared" si="250"/>
        <v>937.92147117646209</v>
      </c>
      <c r="P957" s="26">
        <f t="shared" si="238"/>
        <v>0.26053374199346169</v>
      </c>
      <c r="Q957" s="17">
        <f t="shared" si="251"/>
        <v>-82.209534484689584</v>
      </c>
      <c r="R957" s="17">
        <f t="shared" si="239"/>
        <v>2.2835981801302661E-2</v>
      </c>
      <c r="S957" s="17">
        <f t="shared" si="240"/>
        <v>0</v>
      </c>
      <c r="T957" s="17">
        <f t="shared" si="241"/>
        <v>0.23769776019215902</v>
      </c>
      <c r="U957">
        <f t="shared" si="252"/>
        <v>0</v>
      </c>
    </row>
    <row r="958" spans="1:21" x14ac:dyDescent="0.25">
      <c r="A958" s="4" t="s">
        <v>9</v>
      </c>
      <c r="B958" s="4">
        <v>947</v>
      </c>
      <c r="C958" s="4">
        <v>358</v>
      </c>
      <c r="D958" s="11">
        <v>55</v>
      </c>
      <c r="E958" s="23">
        <f t="shared" si="242"/>
        <v>15.277777777777779</v>
      </c>
      <c r="F958" s="17">
        <f t="shared" si="248"/>
        <v>0.14814814814814822</v>
      </c>
      <c r="G958" s="17">
        <f t="shared" si="243"/>
        <v>65.741011015211853</v>
      </c>
      <c r="H958" s="17">
        <f t="shared" si="244"/>
        <v>64.049764778099998</v>
      </c>
      <c r="I958" s="17">
        <f t="shared" si="236"/>
        <v>42.667111111111133</v>
      </c>
      <c r="J958" s="17">
        <f t="shared" si="245"/>
        <v>172.45788690442299</v>
      </c>
      <c r="K958" s="17">
        <f t="shared" si="246"/>
        <v>2.6347732721509067</v>
      </c>
      <c r="L958" s="17">
        <f t="shared" si="237"/>
        <v>0</v>
      </c>
      <c r="M958" s="17">
        <f t="shared" si="247"/>
        <v>33.611461226851851</v>
      </c>
      <c r="N958" s="17">
        <f t="shared" si="249"/>
        <v>0.34634722222222225</v>
      </c>
      <c r="O958" s="17">
        <f t="shared" si="250"/>
        <v>940.55624444861303</v>
      </c>
      <c r="P958" s="26">
        <f t="shared" si="238"/>
        <v>0.26126562345794807</v>
      </c>
      <c r="Q958" s="17">
        <f t="shared" si="251"/>
        <v>-82.209534484689584</v>
      </c>
      <c r="R958" s="17">
        <f t="shared" si="239"/>
        <v>2.2835981801302661E-2</v>
      </c>
      <c r="S958" s="17">
        <f t="shared" si="240"/>
        <v>0</v>
      </c>
      <c r="T958" s="17">
        <f t="shared" si="241"/>
        <v>0.2384296416566454</v>
      </c>
      <c r="U958">
        <f t="shared" si="252"/>
        <v>0</v>
      </c>
    </row>
    <row r="959" spans="1:21" x14ac:dyDescent="0.25">
      <c r="A959" s="4" t="s">
        <v>9</v>
      </c>
      <c r="B959" s="4">
        <v>948</v>
      </c>
      <c r="C959" s="4">
        <v>359</v>
      </c>
      <c r="D959" s="11">
        <v>55.8</v>
      </c>
      <c r="E959" s="23">
        <f t="shared" si="242"/>
        <v>15.5</v>
      </c>
      <c r="F959" s="17">
        <f t="shared" si="248"/>
        <v>0.11111111111111072</v>
      </c>
      <c r="G959" s="17">
        <f t="shared" si="243"/>
        <v>67.667385632199739</v>
      </c>
      <c r="H959" s="17">
        <f t="shared" si="244"/>
        <v>64.049764778099998</v>
      </c>
      <c r="I959" s="17">
        <f t="shared" si="236"/>
        <v>32.000333333333217</v>
      </c>
      <c r="J959" s="17">
        <f t="shared" si="245"/>
        <v>163.71748374363295</v>
      </c>
      <c r="K959" s="17">
        <f t="shared" si="246"/>
        <v>2.5376209980263105</v>
      </c>
      <c r="L959" s="17">
        <f t="shared" si="237"/>
        <v>0</v>
      </c>
      <c r="M959" s="17">
        <f t="shared" si="247"/>
        <v>34.596360374999996</v>
      </c>
      <c r="N959" s="17">
        <f t="shared" si="249"/>
        <v>0.351385</v>
      </c>
      <c r="O959" s="17">
        <f t="shared" si="250"/>
        <v>943.09386544663937</v>
      </c>
      <c r="P959" s="26">
        <f t="shared" si="238"/>
        <v>0.26197051817962203</v>
      </c>
      <c r="Q959" s="17">
        <f t="shared" si="251"/>
        <v>-82.209534484689584</v>
      </c>
      <c r="R959" s="17">
        <f t="shared" si="239"/>
        <v>2.2835981801302661E-2</v>
      </c>
      <c r="S959" s="17">
        <f t="shared" si="240"/>
        <v>0</v>
      </c>
      <c r="T959" s="17">
        <f t="shared" si="241"/>
        <v>0.23913453637831936</v>
      </c>
      <c r="U959">
        <f t="shared" si="252"/>
        <v>0</v>
      </c>
    </row>
    <row r="960" spans="1:21" x14ac:dyDescent="0.25">
      <c r="A960" s="4" t="s">
        <v>9</v>
      </c>
      <c r="B960" s="4">
        <v>949</v>
      </c>
      <c r="C960" s="4">
        <v>360</v>
      </c>
      <c r="D960" s="11">
        <v>56.2</v>
      </c>
      <c r="E960" s="23">
        <f t="shared" si="242"/>
        <v>15.611111111111111</v>
      </c>
      <c r="F960" s="17">
        <f t="shared" si="248"/>
        <v>2.7777777777777974E-2</v>
      </c>
      <c r="G960" s="17">
        <f t="shared" si="243"/>
        <v>68.641004572193623</v>
      </c>
      <c r="H960" s="17">
        <f t="shared" si="244"/>
        <v>64.049764778099998</v>
      </c>
      <c r="I960" s="17">
        <f t="shared" si="236"/>
        <v>8.0000833333333894</v>
      </c>
      <c r="J960" s="17">
        <f t="shared" si="245"/>
        <v>140.69085268362701</v>
      </c>
      <c r="K960" s="17">
        <f t="shared" si="246"/>
        <v>2.1963405335610662</v>
      </c>
      <c r="L960" s="17">
        <f t="shared" si="237"/>
        <v>0</v>
      </c>
      <c r="M960" s="17">
        <f t="shared" si="247"/>
        <v>35.094143337962961</v>
      </c>
      <c r="N960" s="17">
        <f t="shared" si="249"/>
        <v>0.35390388888888885</v>
      </c>
      <c r="O960" s="17">
        <f t="shared" si="250"/>
        <v>945.29020598020043</v>
      </c>
      <c r="P960" s="26">
        <f t="shared" si="238"/>
        <v>0.2625806127722779</v>
      </c>
      <c r="Q960" s="17">
        <f t="shared" si="251"/>
        <v>-82.209534484689584</v>
      </c>
      <c r="R960" s="17">
        <f t="shared" si="239"/>
        <v>2.2835981801302661E-2</v>
      </c>
      <c r="S960" s="17">
        <f t="shared" si="240"/>
        <v>0</v>
      </c>
      <c r="T960" s="17">
        <f t="shared" si="241"/>
        <v>0.23974463097097523</v>
      </c>
      <c r="U960">
        <f t="shared" si="252"/>
        <v>0</v>
      </c>
    </row>
    <row r="961" spans="1:21" x14ac:dyDescent="0.25">
      <c r="A961" s="4" t="s">
        <v>9</v>
      </c>
      <c r="B961" s="4">
        <v>950</v>
      </c>
      <c r="C961" s="4">
        <v>361</v>
      </c>
      <c r="D961" s="11">
        <v>56.1</v>
      </c>
      <c r="E961" s="23">
        <f t="shared" si="242"/>
        <v>15.583333333333334</v>
      </c>
      <c r="F961" s="17">
        <f t="shared" si="248"/>
        <v>-0.10185185185185179</v>
      </c>
      <c r="G961" s="17">
        <f t="shared" si="243"/>
        <v>68.396947860226419</v>
      </c>
      <c r="H961" s="17">
        <f t="shared" si="244"/>
        <v>64.049764778099998</v>
      </c>
      <c r="I961" s="17">
        <f t="shared" si="236"/>
        <v>-29.333638888888871</v>
      </c>
      <c r="J961" s="17">
        <f t="shared" si="245"/>
        <v>103.11307374943753</v>
      </c>
      <c r="K961" s="17">
        <f t="shared" si="246"/>
        <v>1.6068453992620682</v>
      </c>
      <c r="L961" s="17">
        <f t="shared" si="237"/>
        <v>0</v>
      </c>
      <c r="M961" s="17">
        <f t="shared" si="247"/>
        <v>34.969364260416668</v>
      </c>
      <c r="N961" s="17">
        <f t="shared" si="249"/>
        <v>0.35327416666666667</v>
      </c>
      <c r="O961" s="17">
        <f t="shared" si="250"/>
        <v>946.89705137946248</v>
      </c>
      <c r="P961" s="26">
        <f t="shared" si="238"/>
        <v>0.26302695871651738</v>
      </c>
      <c r="Q961" s="17">
        <f t="shared" si="251"/>
        <v>-82.209534484689584</v>
      </c>
      <c r="R961" s="17">
        <f t="shared" si="239"/>
        <v>2.2835981801302661E-2</v>
      </c>
      <c r="S961" s="17">
        <f t="shared" si="240"/>
        <v>0</v>
      </c>
      <c r="T961" s="17">
        <f t="shared" si="241"/>
        <v>0.24019097691521471</v>
      </c>
      <c r="U961">
        <f t="shared" si="252"/>
        <v>0</v>
      </c>
    </row>
    <row r="962" spans="1:21" x14ac:dyDescent="0.25">
      <c r="A962" s="4" t="s">
        <v>9</v>
      </c>
      <c r="B962" s="4">
        <v>951</v>
      </c>
      <c r="C962" s="4">
        <v>362</v>
      </c>
      <c r="D962" s="11">
        <v>55.1</v>
      </c>
      <c r="E962" s="23">
        <f t="shared" si="242"/>
        <v>15.305555555555555</v>
      </c>
      <c r="F962" s="17">
        <f t="shared" si="248"/>
        <v>-0.31481481481481488</v>
      </c>
      <c r="G962" s="17">
        <f t="shared" si="243"/>
        <v>65.980286562741597</v>
      </c>
      <c r="H962" s="17">
        <f t="shared" si="244"/>
        <v>64.049764778099998</v>
      </c>
      <c r="I962" s="17">
        <f t="shared" si="236"/>
        <v>-90.667611111111128</v>
      </c>
      <c r="J962" s="17">
        <f t="shared" si="245"/>
        <v>39.362440229730467</v>
      </c>
      <c r="K962" s="17">
        <f t="shared" si="246"/>
        <v>0.6024640157383746</v>
      </c>
      <c r="L962" s="17">
        <f t="shared" si="237"/>
        <v>0</v>
      </c>
      <c r="M962" s="17">
        <f t="shared" si="247"/>
        <v>33.733795834490735</v>
      </c>
      <c r="N962" s="17">
        <f t="shared" si="249"/>
        <v>0.34697694444444444</v>
      </c>
      <c r="O962" s="17">
        <f t="shared" si="250"/>
        <v>947.49951539520089</v>
      </c>
      <c r="P962" s="26">
        <f t="shared" si="238"/>
        <v>0.26319430983200026</v>
      </c>
      <c r="Q962" s="17">
        <f t="shared" si="251"/>
        <v>-82.209534484689584</v>
      </c>
      <c r="R962" s="17">
        <f t="shared" si="239"/>
        <v>2.2835981801302661E-2</v>
      </c>
      <c r="S962" s="17">
        <f t="shared" si="240"/>
        <v>0</v>
      </c>
      <c r="T962" s="17">
        <f t="shared" si="241"/>
        <v>0.24035832803069759</v>
      </c>
      <c r="U962">
        <f t="shared" si="252"/>
        <v>0</v>
      </c>
    </row>
    <row r="963" spans="1:21" x14ac:dyDescent="0.25">
      <c r="A963" s="4" t="s">
        <v>9</v>
      </c>
      <c r="B963" s="4">
        <v>952</v>
      </c>
      <c r="C963" s="4">
        <v>363</v>
      </c>
      <c r="D963" s="11">
        <v>52.7</v>
      </c>
      <c r="E963" s="23">
        <f t="shared" si="242"/>
        <v>14.638888888888889</v>
      </c>
      <c r="F963" s="17">
        <f t="shared" si="248"/>
        <v>-0.62037037037037024</v>
      </c>
      <c r="G963" s="17">
        <f t="shared" si="243"/>
        <v>60.357637184276939</v>
      </c>
      <c r="H963" s="17">
        <f t="shared" si="244"/>
        <v>64.049764778099998</v>
      </c>
      <c r="I963" s="17">
        <f t="shared" si="236"/>
        <v>-178.66852777777774</v>
      </c>
      <c r="J963" s="17">
        <f t="shared" si="245"/>
        <v>-54.261125815400803</v>
      </c>
      <c r="K963" s="17">
        <f t="shared" si="246"/>
        <v>-0.79432259179767284</v>
      </c>
      <c r="L963" s="17">
        <f t="shared" si="237"/>
        <v>-0.79432259179767284</v>
      </c>
      <c r="M963" s="17">
        <f t="shared" si="247"/>
        <v>30.85909922337963</v>
      </c>
      <c r="N963" s="17">
        <f t="shared" si="249"/>
        <v>0.33186361111111112</v>
      </c>
      <c r="O963" s="17">
        <f t="shared" si="250"/>
        <v>947.49951539520089</v>
      </c>
      <c r="P963" s="26">
        <f t="shared" si="238"/>
        <v>0.26319430983200026</v>
      </c>
      <c r="Q963" s="17">
        <f t="shared" si="251"/>
        <v>-83.00385707648725</v>
      </c>
      <c r="R963" s="17">
        <f t="shared" si="239"/>
        <v>2.3056626965690902E-2</v>
      </c>
      <c r="S963" s="17">
        <f t="shared" si="240"/>
        <v>30.85909922337963</v>
      </c>
      <c r="T963" s="17">
        <f t="shared" si="241"/>
        <v>0.24013768286630935</v>
      </c>
      <c r="U963">
        <f t="shared" si="252"/>
        <v>0.79432259179767284</v>
      </c>
    </row>
    <row r="964" spans="1:21" x14ac:dyDescent="0.25">
      <c r="A964" s="4" t="s">
        <v>9</v>
      </c>
      <c r="B964" s="4">
        <v>953</v>
      </c>
      <c r="C964" s="4">
        <v>364</v>
      </c>
      <c r="D964" s="11">
        <v>48.4</v>
      </c>
      <c r="E964" s="23">
        <f t="shared" si="242"/>
        <v>13.444444444444445</v>
      </c>
      <c r="F964" s="17">
        <f t="shared" si="248"/>
        <v>-0.88888888888888928</v>
      </c>
      <c r="G964" s="17">
        <f t="shared" si="243"/>
        <v>50.909838930180058</v>
      </c>
      <c r="H964" s="17">
        <f t="shared" si="244"/>
        <v>64.049764778099998</v>
      </c>
      <c r="I964" s="17">
        <f t="shared" si="236"/>
        <v>-256.00266666666676</v>
      </c>
      <c r="J964" s="17">
        <f t="shared" si="245"/>
        <v>-141.04306295838671</v>
      </c>
      <c r="K964" s="17">
        <f t="shared" si="246"/>
        <v>-1.8962456242183103</v>
      </c>
      <c r="L964" s="17">
        <f t="shared" si="237"/>
        <v>-2.6905682160159832</v>
      </c>
      <c r="M964" s="17">
        <f t="shared" si="247"/>
        <v>26.028715574074074</v>
      </c>
      <c r="N964" s="17">
        <f t="shared" si="249"/>
        <v>0.30478555555555553</v>
      </c>
      <c r="O964" s="17">
        <f t="shared" si="250"/>
        <v>947.49951539520089</v>
      </c>
      <c r="P964" s="26">
        <f t="shared" si="238"/>
        <v>0.26319430983200026</v>
      </c>
      <c r="Q964" s="17">
        <f t="shared" si="251"/>
        <v>-84.90010270070556</v>
      </c>
      <c r="R964" s="17">
        <f t="shared" si="239"/>
        <v>2.3583361861307099E-2</v>
      </c>
      <c r="S964" s="17">
        <f t="shared" si="240"/>
        <v>56.8878147974537</v>
      </c>
      <c r="T964" s="17">
        <f t="shared" si="241"/>
        <v>0.23961094797069316</v>
      </c>
      <c r="U964">
        <f t="shared" si="252"/>
        <v>1.1019230324206375</v>
      </c>
    </row>
    <row r="965" spans="1:21" x14ac:dyDescent="0.25">
      <c r="A965" s="4" t="s">
        <v>9</v>
      </c>
      <c r="B965" s="4">
        <v>954</v>
      </c>
      <c r="C965" s="4">
        <v>365</v>
      </c>
      <c r="D965" s="11">
        <v>43.1</v>
      </c>
      <c r="E965" s="23">
        <f t="shared" si="242"/>
        <v>11.972222222222221</v>
      </c>
      <c r="F965" s="17">
        <f t="shared" si="248"/>
        <v>-0.98148148148148151</v>
      </c>
      <c r="G965" s="17">
        <f t="shared" si="243"/>
        <v>40.370631230402537</v>
      </c>
      <c r="H965" s="17">
        <f t="shared" si="244"/>
        <v>64.049764778099998</v>
      </c>
      <c r="I965" s="17">
        <f t="shared" si="236"/>
        <v>-282.66961111111112</v>
      </c>
      <c r="J965" s="17">
        <f t="shared" si="245"/>
        <v>-178.24921510260859</v>
      </c>
      <c r="K965" s="17">
        <f t="shared" si="246"/>
        <v>-2.1340392141451194</v>
      </c>
      <c r="L965" s="17">
        <f t="shared" si="237"/>
        <v>-4.8246074301611026</v>
      </c>
      <c r="M965" s="17">
        <f t="shared" si="247"/>
        <v>20.640326112268514</v>
      </c>
      <c r="N965" s="17">
        <f t="shared" si="249"/>
        <v>0.27141027777777776</v>
      </c>
      <c r="O965" s="17">
        <f t="shared" si="250"/>
        <v>947.49951539520089</v>
      </c>
      <c r="P965" s="26">
        <f t="shared" si="238"/>
        <v>0.26319430983200026</v>
      </c>
      <c r="Q965" s="17">
        <f t="shared" si="251"/>
        <v>-87.034141914850679</v>
      </c>
      <c r="R965" s="17">
        <f t="shared" si="239"/>
        <v>2.4176150531902967E-2</v>
      </c>
      <c r="S965" s="17">
        <f t="shared" si="240"/>
        <v>77.528140909722211</v>
      </c>
      <c r="T965" s="17">
        <f t="shared" si="241"/>
        <v>0.23901815930009729</v>
      </c>
      <c r="U965">
        <f t="shared" si="252"/>
        <v>1.0321161817244819</v>
      </c>
    </row>
    <row r="966" spans="1:21" x14ac:dyDescent="0.25">
      <c r="A966" s="4" t="s">
        <v>9</v>
      </c>
      <c r="B966" s="4">
        <v>955</v>
      </c>
      <c r="C966" s="4">
        <v>366</v>
      </c>
      <c r="D966" s="11">
        <v>37.799999999999997</v>
      </c>
      <c r="E966" s="23">
        <f t="shared" si="242"/>
        <v>10.5</v>
      </c>
      <c r="F966" s="17">
        <f t="shared" si="248"/>
        <v>-0.98148148148148096</v>
      </c>
      <c r="G966" s="17">
        <f t="shared" si="243"/>
        <v>31.052359067429851</v>
      </c>
      <c r="H966" s="17">
        <f t="shared" si="244"/>
        <v>64.049764778099998</v>
      </c>
      <c r="I966" s="17">
        <f t="shared" si="236"/>
        <v>-282.66961111111095</v>
      </c>
      <c r="J966" s="17">
        <f t="shared" si="245"/>
        <v>-187.56748726558112</v>
      </c>
      <c r="K966" s="17">
        <f t="shared" si="246"/>
        <v>-1.9694586162886016</v>
      </c>
      <c r="L966" s="17">
        <f t="shared" si="237"/>
        <v>-6.7940660464497045</v>
      </c>
      <c r="M966" s="17">
        <f t="shared" si="247"/>
        <v>15.876165374999999</v>
      </c>
      <c r="N966" s="17">
        <f t="shared" si="249"/>
        <v>0.238035</v>
      </c>
      <c r="O966" s="17">
        <f t="shared" si="250"/>
        <v>947.49951539520089</v>
      </c>
      <c r="P966" s="26">
        <f t="shared" si="238"/>
        <v>0.26319430983200026</v>
      </c>
      <c r="Q966" s="17">
        <f t="shared" si="251"/>
        <v>-89.003600531139284</v>
      </c>
      <c r="R966" s="17">
        <f t="shared" si="239"/>
        <v>2.4723222369760912E-2</v>
      </c>
      <c r="S966" s="17">
        <f t="shared" si="240"/>
        <v>93.40430628472221</v>
      </c>
      <c r="T966" s="17">
        <f t="shared" si="241"/>
        <v>0.23847108746223936</v>
      </c>
      <c r="U966">
        <f t="shared" si="252"/>
        <v>0.9373424345641197</v>
      </c>
    </row>
    <row r="967" spans="1:21" x14ac:dyDescent="0.25">
      <c r="A967" s="4" t="s">
        <v>9</v>
      </c>
      <c r="B967" s="4">
        <v>956</v>
      </c>
      <c r="C967" s="4">
        <v>367</v>
      </c>
      <c r="D967" s="11">
        <v>32.5</v>
      </c>
      <c r="E967" s="23">
        <f t="shared" si="242"/>
        <v>9.0277777777777786</v>
      </c>
      <c r="F967" s="17">
        <f t="shared" si="248"/>
        <v>-0.98148148148148151</v>
      </c>
      <c r="G967" s="17">
        <f t="shared" si="243"/>
        <v>22.955022441261992</v>
      </c>
      <c r="H967" s="17">
        <f t="shared" si="244"/>
        <v>64.049764778099998</v>
      </c>
      <c r="I967" s="17">
        <f t="shared" si="236"/>
        <v>-282.66961111111112</v>
      </c>
      <c r="J967" s="17">
        <f t="shared" si="245"/>
        <v>-195.66482389174914</v>
      </c>
      <c r="K967" s="17">
        <f t="shared" si="246"/>
        <v>-1.7664185490227353</v>
      </c>
      <c r="L967" s="17">
        <f t="shared" si="237"/>
        <v>-8.56048459547244</v>
      </c>
      <c r="M967" s="17">
        <f t="shared" si="247"/>
        <v>11.736233362268518</v>
      </c>
      <c r="N967" s="17">
        <f t="shared" si="249"/>
        <v>0.20465972222222223</v>
      </c>
      <c r="O967" s="17">
        <f t="shared" si="250"/>
        <v>947.49951539520089</v>
      </c>
      <c r="P967" s="26">
        <f t="shared" si="238"/>
        <v>0.26319430983200026</v>
      </c>
      <c r="Q967" s="17">
        <f t="shared" si="251"/>
        <v>-90.770019080162015</v>
      </c>
      <c r="R967" s="17">
        <f t="shared" si="239"/>
        <v>2.5213894188933893E-2</v>
      </c>
      <c r="S967" s="17">
        <f t="shared" si="240"/>
        <v>105.14053964699073</v>
      </c>
      <c r="T967" s="17">
        <f t="shared" si="241"/>
        <v>0.23798041564306638</v>
      </c>
      <c r="U967">
        <f t="shared" si="252"/>
        <v>0.82907611445861562</v>
      </c>
    </row>
    <row r="968" spans="1:21" x14ac:dyDescent="0.25">
      <c r="A968" s="4" t="s">
        <v>9</v>
      </c>
      <c r="B968" s="4">
        <v>957</v>
      </c>
      <c r="C968" s="4">
        <v>368</v>
      </c>
      <c r="D968" s="11">
        <v>27.2</v>
      </c>
      <c r="E968" s="23">
        <f t="shared" si="242"/>
        <v>7.5555555555555554</v>
      </c>
      <c r="F968" s="17">
        <f t="shared" si="248"/>
        <v>-0.68518518518518545</v>
      </c>
      <c r="G968" s="17">
        <f t="shared" si="243"/>
        <v>16.078621351898953</v>
      </c>
      <c r="H968" s="17">
        <f t="shared" si="244"/>
        <v>64.049764778099998</v>
      </c>
      <c r="I968" s="17">
        <f t="shared" si="236"/>
        <v>-197.33538888888896</v>
      </c>
      <c r="J968" s="17">
        <f t="shared" si="245"/>
        <v>-117.20700275889001</v>
      </c>
      <c r="K968" s="17">
        <f t="shared" si="246"/>
        <v>-0.88556402084494679</v>
      </c>
      <c r="L968" s="17">
        <f t="shared" si="237"/>
        <v>-9.4460486163173876</v>
      </c>
      <c r="M968" s="17">
        <f t="shared" si="247"/>
        <v>8.2205300740740732</v>
      </c>
      <c r="N968" s="17">
        <f t="shared" si="249"/>
        <v>0.17128444444444443</v>
      </c>
      <c r="O968" s="17">
        <f t="shared" si="250"/>
        <v>947.49951539520089</v>
      </c>
      <c r="P968" s="26">
        <f t="shared" si="238"/>
        <v>0.26319430983200026</v>
      </c>
      <c r="Q968" s="17">
        <f t="shared" si="251"/>
        <v>-91.655583101006968</v>
      </c>
      <c r="R968" s="17">
        <f t="shared" si="239"/>
        <v>2.5459884194724159E-2</v>
      </c>
      <c r="S968" s="17">
        <f t="shared" si="240"/>
        <v>113.36106972106481</v>
      </c>
      <c r="T968" s="17">
        <f t="shared" si="241"/>
        <v>0.23773442563727609</v>
      </c>
      <c r="U968">
        <f t="shared" si="252"/>
        <v>5.6487906386331166E-2</v>
      </c>
    </row>
    <row r="969" spans="1:21" x14ac:dyDescent="0.25">
      <c r="A969" s="4" t="s">
        <v>9</v>
      </c>
      <c r="B969" s="4">
        <v>958</v>
      </c>
      <c r="C969" s="4">
        <v>369</v>
      </c>
      <c r="D969" s="11">
        <v>25.1</v>
      </c>
      <c r="E969" s="23">
        <f t="shared" si="242"/>
        <v>6.9722222222222223</v>
      </c>
      <c r="F969" s="17">
        <f t="shared" si="248"/>
        <v>-0.11111111111111101</v>
      </c>
      <c r="G969" s="17">
        <f t="shared" si="243"/>
        <v>13.691733669320206</v>
      </c>
      <c r="H969" s="17">
        <f t="shared" si="244"/>
        <v>64.049764778099998</v>
      </c>
      <c r="I969" s="17">
        <f t="shared" si="236"/>
        <v>-32.000333333333302</v>
      </c>
      <c r="J969" s="17">
        <f t="shared" si="245"/>
        <v>45.741165114086897</v>
      </c>
      <c r="K969" s="17">
        <f t="shared" si="246"/>
        <v>0.31891756787877257</v>
      </c>
      <c r="L969" s="17">
        <f t="shared" si="237"/>
        <v>0</v>
      </c>
      <c r="M969" s="17">
        <f t="shared" si="247"/>
        <v>7.0001840289351858</v>
      </c>
      <c r="N969" s="17">
        <f t="shared" si="249"/>
        <v>0.15806027777777779</v>
      </c>
      <c r="O969" s="17">
        <f t="shared" si="250"/>
        <v>947.81843296307966</v>
      </c>
      <c r="P969" s="26">
        <f t="shared" si="238"/>
        <v>0.26328289804529992</v>
      </c>
      <c r="Q969" s="17">
        <f t="shared" si="251"/>
        <v>-91.655583101006968</v>
      </c>
      <c r="R969" s="17">
        <f t="shared" si="239"/>
        <v>2.5459884194724159E-2</v>
      </c>
      <c r="S969" s="17">
        <f t="shared" si="240"/>
        <v>0</v>
      </c>
      <c r="T969" s="17">
        <f t="shared" si="241"/>
        <v>0.23782301385057575</v>
      </c>
      <c r="U969">
        <f t="shared" si="252"/>
        <v>0</v>
      </c>
    </row>
    <row r="970" spans="1:21" x14ac:dyDescent="0.25">
      <c r="A970" s="4" t="s">
        <v>9</v>
      </c>
      <c r="B970" s="4">
        <v>959</v>
      </c>
      <c r="C970" s="4">
        <v>370</v>
      </c>
      <c r="D970" s="11">
        <v>26</v>
      </c>
      <c r="E970" s="23">
        <f t="shared" si="242"/>
        <v>7.2222222222222223</v>
      </c>
      <c r="F970" s="17">
        <f t="shared" si="248"/>
        <v>0.38888888888888901</v>
      </c>
      <c r="G970" s="17">
        <f t="shared" si="243"/>
        <v>14.691214362407672</v>
      </c>
      <c r="H970" s="17">
        <f t="shared" si="244"/>
        <v>64.049764778099998</v>
      </c>
      <c r="I970" s="17">
        <f t="shared" si="236"/>
        <v>112.00116666666669</v>
      </c>
      <c r="J970" s="17">
        <f t="shared" si="245"/>
        <v>190.74214580717438</v>
      </c>
      <c r="K970" s="17">
        <f t="shared" si="246"/>
        <v>1.3775821641629262</v>
      </c>
      <c r="L970" s="17">
        <f t="shared" si="237"/>
        <v>0</v>
      </c>
      <c r="M970" s="17">
        <f t="shared" si="247"/>
        <v>7.5111893518518515</v>
      </c>
      <c r="N970" s="17">
        <f t="shared" si="249"/>
        <v>0.16372777777777778</v>
      </c>
      <c r="O970" s="17">
        <f t="shared" si="250"/>
        <v>949.19601512724262</v>
      </c>
      <c r="P970" s="26">
        <f t="shared" si="238"/>
        <v>0.26366555975756739</v>
      </c>
      <c r="Q970" s="17">
        <f t="shared" si="251"/>
        <v>-91.655583101006968</v>
      </c>
      <c r="R970" s="17">
        <f t="shared" si="239"/>
        <v>2.5459884194724159E-2</v>
      </c>
      <c r="S970" s="17">
        <f t="shared" si="240"/>
        <v>0</v>
      </c>
      <c r="T970" s="17">
        <f t="shared" si="241"/>
        <v>0.23820567556284322</v>
      </c>
      <c r="U970">
        <f t="shared" si="252"/>
        <v>0</v>
      </c>
    </row>
    <row r="971" spans="1:21" x14ac:dyDescent="0.25">
      <c r="A971" s="4" t="s">
        <v>9</v>
      </c>
      <c r="B971" s="4">
        <v>960</v>
      </c>
      <c r="C971" s="4">
        <v>371</v>
      </c>
      <c r="D971" s="11">
        <v>29.3</v>
      </c>
      <c r="E971" s="23">
        <f t="shared" si="242"/>
        <v>8.1388888888888893</v>
      </c>
      <c r="F971" s="17">
        <f t="shared" si="248"/>
        <v>0.79629629629629617</v>
      </c>
      <c r="G971" s="17">
        <f t="shared" si="243"/>
        <v>18.657190263288999</v>
      </c>
      <c r="H971" s="17">
        <f t="shared" si="244"/>
        <v>64.049764778099998</v>
      </c>
      <c r="I971" s="17">
        <f t="shared" ref="I971:I1034" si="253">$H$3*F971</f>
        <v>229.33572222222219</v>
      </c>
      <c r="J971" s="17">
        <f t="shared" si="245"/>
        <v>312.04267726361115</v>
      </c>
      <c r="K971" s="17">
        <f t="shared" si="246"/>
        <v>2.5396806788399462</v>
      </c>
      <c r="L971" s="17">
        <f t="shared" ref="L971:L1034" si="254">IF(K971&lt;0,SUM(K971,L970),0)</f>
        <v>0</v>
      </c>
      <c r="M971" s="17">
        <f t="shared" si="247"/>
        <v>9.5388771400462957</v>
      </c>
      <c r="N971" s="17">
        <f t="shared" si="249"/>
        <v>0.18450861111111111</v>
      </c>
      <c r="O971" s="17">
        <f t="shared" si="250"/>
        <v>951.73569580608262</v>
      </c>
      <c r="P971" s="26">
        <f t="shared" ref="P971:P1034" si="255">O971/3600</f>
        <v>0.26437102661280071</v>
      </c>
      <c r="Q971" s="17">
        <f t="shared" si="251"/>
        <v>-91.655583101006968</v>
      </c>
      <c r="R971" s="17">
        <f t="shared" ref="R971:R1034" si="256">ABS(Q971)/3600</f>
        <v>2.5459884194724159E-2</v>
      </c>
      <c r="S971" s="17">
        <f t="shared" ref="S971:S1034" si="257">IF(K971&lt;0,SUM(M971,S970),0)</f>
        <v>0</v>
      </c>
      <c r="T971" s="17">
        <f t="shared" ref="T971:T1034" si="258">P971-R971</f>
        <v>0.23891114241807654</v>
      </c>
      <c r="U971">
        <f t="shared" si="252"/>
        <v>0</v>
      </c>
    </row>
    <row r="972" spans="1:21" x14ac:dyDescent="0.25">
      <c r="A972" s="4" t="s">
        <v>9</v>
      </c>
      <c r="B972" s="4">
        <v>961</v>
      </c>
      <c r="C972" s="4">
        <v>372</v>
      </c>
      <c r="D972" s="11">
        <v>34.6</v>
      </c>
      <c r="E972" s="23">
        <f t="shared" ref="E972:E1035" si="259">(D972*1000)/3600</f>
        <v>9.6111111111111107</v>
      </c>
      <c r="F972" s="17">
        <f t="shared" si="248"/>
        <v>1.0277777777777775</v>
      </c>
      <c r="G972" s="17">
        <f t="shared" ref="G972:G1035" si="260">0.5*$H$5*$H$7*$H$6*(E972^2)</f>
        <v>26.017358263461492</v>
      </c>
      <c r="H972" s="17">
        <f t="shared" ref="H972:H1035" si="261">$H$4*$H$3*9.81</f>
        <v>64.049764778099998</v>
      </c>
      <c r="I972" s="17">
        <f t="shared" si="253"/>
        <v>296.00308333333322</v>
      </c>
      <c r="J972" s="17">
        <f t="shared" ref="J972:J1035" si="262">SUM(G972:I972)</f>
        <v>386.07020637489472</v>
      </c>
      <c r="K972" s="17">
        <f t="shared" ref="K972:K1035" si="263">(J972*E972)/1000</f>
        <v>3.71056365015871</v>
      </c>
      <c r="L972" s="17">
        <f t="shared" si="254"/>
        <v>0</v>
      </c>
      <c r="M972" s="17">
        <f t="shared" ref="M972:M1035" si="264">(0.5*$H$3*E972^2)/1000</f>
        <v>13.301916337962963</v>
      </c>
      <c r="N972" s="17">
        <f t="shared" si="249"/>
        <v>0.21788388888888888</v>
      </c>
      <c r="O972" s="17">
        <f t="shared" si="250"/>
        <v>955.44625945624136</v>
      </c>
      <c r="P972" s="26">
        <f t="shared" si="255"/>
        <v>0.26540173873784484</v>
      </c>
      <c r="Q972" s="17">
        <f t="shared" si="251"/>
        <v>-91.655583101006968</v>
      </c>
      <c r="R972" s="17">
        <f t="shared" si="256"/>
        <v>2.5459884194724159E-2</v>
      </c>
      <c r="S972" s="17">
        <f t="shared" si="257"/>
        <v>0</v>
      </c>
      <c r="T972" s="17">
        <f t="shared" si="258"/>
        <v>0.23994185454312067</v>
      </c>
      <c r="U972">
        <f t="shared" si="252"/>
        <v>0</v>
      </c>
    </row>
    <row r="973" spans="1:21" x14ac:dyDescent="0.25">
      <c r="A973" s="4" t="s">
        <v>9</v>
      </c>
      <c r="B973" s="4">
        <v>962</v>
      </c>
      <c r="C973" s="4">
        <v>373</v>
      </c>
      <c r="D973" s="11">
        <v>40.4</v>
      </c>
      <c r="E973" s="23">
        <f t="shared" si="259"/>
        <v>11.222222222222221</v>
      </c>
      <c r="F973" s="17">
        <f t="shared" ref="F973:F1036" si="265">(E974-E972)/3</f>
        <v>0.99074074074074103</v>
      </c>
      <c r="G973" s="17">
        <f t="shared" si="260"/>
        <v>35.471024310277073</v>
      </c>
      <c r="H973" s="17">
        <f t="shared" si="261"/>
        <v>64.049764778099998</v>
      </c>
      <c r="I973" s="17">
        <f t="shared" si="253"/>
        <v>285.33630555555561</v>
      </c>
      <c r="J973" s="17">
        <f t="shared" si="262"/>
        <v>384.85709464393267</v>
      </c>
      <c r="K973" s="17">
        <f t="shared" si="263"/>
        <v>4.318951839893022</v>
      </c>
      <c r="L973" s="17">
        <f t="shared" si="254"/>
        <v>0</v>
      </c>
      <c r="M973" s="17">
        <f t="shared" si="264"/>
        <v>18.135300018518514</v>
      </c>
      <c r="N973" s="17">
        <f t="shared" ref="N973:N1036" si="266">$H$4*E973</f>
        <v>0.25440777777777773</v>
      </c>
      <c r="O973" s="17">
        <f t="shared" ref="O973:O1036" si="267">IF(E973&gt;0, IF(K973&gt;0, SUM($K973,O972), O972), O972)</f>
        <v>959.76521129613434</v>
      </c>
      <c r="P973" s="26">
        <f t="shared" si="255"/>
        <v>0.26660144758225957</v>
      </c>
      <c r="Q973" s="17">
        <f t="shared" ref="Q973:Q1036" si="268">IF(K973&lt;0,SUM(K973,Q972),Q972)</f>
        <v>-91.655583101006968</v>
      </c>
      <c r="R973" s="17">
        <f t="shared" si="256"/>
        <v>2.5459884194724159E-2</v>
      </c>
      <c r="S973" s="17">
        <f t="shared" si="257"/>
        <v>0</v>
      </c>
      <c r="T973" s="17">
        <f t="shared" si="258"/>
        <v>0.2411415633875354</v>
      </c>
      <c r="U973">
        <f t="shared" ref="U973:U1036" si="269">ABS(IF(K973&lt;0,SUM(K973,U972)))</f>
        <v>0</v>
      </c>
    </row>
    <row r="974" spans="1:21" x14ac:dyDescent="0.25">
      <c r="A974" s="4" t="s">
        <v>9</v>
      </c>
      <c r="B974" s="4">
        <v>963</v>
      </c>
      <c r="C974" s="4">
        <v>374</v>
      </c>
      <c r="D974" s="11">
        <v>45.3</v>
      </c>
      <c r="E974" s="23">
        <f t="shared" si="259"/>
        <v>12.583333333333334</v>
      </c>
      <c r="F974" s="17">
        <f t="shared" si="265"/>
        <v>0.79629629629629639</v>
      </c>
      <c r="G974" s="17">
        <f t="shared" si="260"/>
        <v>44.597180593125984</v>
      </c>
      <c r="H974" s="17">
        <f t="shared" si="261"/>
        <v>64.049764778099998</v>
      </c>
      <c r="I974" s="17">
        <f t="shared" si="253"/>
        <v>229.33572222222224</v>
      </c>
      <c r="J974" s="17">
        <f t="shared" si="262"/>
        <v>337.98266759344824</v>
      </c>
      <c r="K974" s="17">
        <f t="shared" si="263"/>
        <v>4.2529485672175573</v>
      </c>
      <c r="L974" s="17">
        <f t="shared" si="254"/>
        <v>0</v>
      </c>
      <c r="M974" s="17">
        <f t="shared" si="264"/>
        <v>22.801237510416669</v>
      </c>
      <c r="N974" s="17">
        <f t="shared" si="266"/>
        <v>0.28526416666666665</v>
      </c>
      <c r="O974" s="17">
        <f t="shared" si="267"/>
        <v>964.01815986335191</v>
      </c>
      <c r="P974" s="26">
        <f t="shared" si="255"/>
        <v>0.26778282218426441</v>
      </c>
      <c r="Q974" s="17">
        <f t="shared" si="268"/>
        <v>-91.655583101006968</v>
      </c>
      <c r="R974" s="17">
        <f t="shared" si="256"/>
        <v>2.5459884194724159E-2</v>
      </c>
      <c r="S974" s="17">
        <f t="shared" si="257"/>
        <v>0</v>
      </c>
      <c r="T974" s="17">
        <f t="shared" si="258"/>
        <v>0.24232293798954024</v>
      </c>
      <c r="U974">
        <f t="shared" si="269"/>
        <v>0</v>
      </c>
    </row>
    <row r="975" spans="1:21" x14ac:dyDescent="0.25">
      <c r="A975" s="4" t="s">
        <v>9</v>
      </c>
      <c r="B975" s="4">
        <v>964</v>
      </c>
      <c r="C975" s="4">
        <v>375</v>
      </c>
      <c r="D975" s="11">
        <v>49</v>
      </c>
      <c r="E975" s="23">
        <f t="shared" si="259"/>
        <v>13.611111111111111</v>
      </c>
      <c r="F975" s="17">
        <f t="shared" si="265"/>
        <v>0.53703703703703687</v>
      </c>
      <c r="G975" s="17">
        <f t="shared" si="260"/>
        <v>52.179890065297073</v>
      </c>
      <c r="H975" s="17">
        <f t="shared" si="261"/>
        <v>64.049764778099998</v>
      </c>
      <c r="I975" s="17">
        <f t="shared" si="253"/>
        <v>154.66827777777772</v>
      </c>
      <c r="J975" s="17">
        <f t="shared" si="262"/>
        <v>270.89793262117479</v>
      </c>
      <c r="K975" s="17">
        <f t="shared" si="263"/>
        <v>3.6872218606771012</v>
      </c>
      <c r="L975" s="17">
        <f t="shared" si="254"/>
        <v>0</v>
      </c>
      <c r="M975" s="17">
        <f t="shared" si="264"/>
        <v>26.678055671296292</v>
      </c>
      <c r="N975" s="17">
        <f t="shared" si="266"/>
        <v>0.30856388888888886</v>
      </c>
      <c r="O975" s="17">
        <f t="shared" si="267"/>
        <v>967.70538172402905</v>
      </c>
      <c r="P975" s="26">
        <f t="shared" si="255"/>
        <v>0.26880705047889697</v>
      </c>
      <c r="Q975" s="17">
        <f t="shared" si="268"/>
        <v>-91.655583101006968</v>
      </c>
      <c r="R975" s="17">
        <f t="shared" si="256"/>
        <v>2.5459884194724159E-2</v>
      </c>
      <c r="S975" s="17">
        <f t="shared" si="257"/>
        <v>0</v>
      </c>
      <c r="T975" s="17">
        <f t="shared" si="258"/>
        <v>0.2433471662841728</v>
      </c>
      <c r="U975">
        <f t="shared" si="269"/>
        <v>0</v>
      </c>
    </row>
    <row r="976" spans="1:21" x14ac:dyDescent="0.25">
      <c r="A976" s="4" t="s">
        <v>9</v>
      </c>
      <c r="B976" s="4">
        <v>965</v>
      </c>
      <c r="C976" s="4">
        <v>376</v>
      </c>
      <c r="D976" s="11">
        <v>51.1</v>
      </c>
      <c r="E976" s="23">
        <f t="shared" si="259"/>
        <v>14.194444444444445</v>
      </c>
      <c r="F976" s="17">
        <f t="shared" si="265"/>
        <v>0.28703703703703692</v>
      </c>
      <c r="G976" s="17">
        <f t="shared" si="260"/>
        <v>56.74829268529961</v>
      </c>
      <c r="H976" s="17">
        <f t="shared" si="261"/>
        <v>64.049764778099998</v>
      </c>
      <c r="I976" s="17">
        <f t="shared" si="253"/>
        <v>82.667527777777735</v>
      </c>
      <c r="J976" s="17">
        <f t="shared" si="262"/>
        <v>203.46558524117734</v>
      </c>
      <c r="K976" s="17">
        <f t="shared" si="263"/>
        <v>2.8880809460622672</v>
      </c>
      <c r="L976" s="17">
        <f t="shared" si="254"/>
        <v>0</v>
      </c>
      <c r="M976" s="17">
        <f t="shared" si="264"/>
        <v>29.013746667824069</v>
      </c>
      <c r="N976" s="17">
        <f t="shared" si="266"/>
        <v>0.32178805555555556</v>
      </c>
      <c r="O976" s="17">
        <f t="shared" si="267"/>
        <v>970.5934626700913</v>
      </c>
      <c r="P976" s="26">
        <f t="shared" si="255"/>
        <v>0.26960929518613647</v>
      </c>
      <c r="Q976" s="17">
        <f t="shared" si="268"/>
        <v>-91.655583101006968</v>
      </c>
      <c r="R976" s="17">
        <f t="shared" si="256"/>
        <v>2.5459884194724159E-2</v>
      </c>
      <c r="S976" s="17">
        <f t="shared" si="257"/>
        <v>0</v>
      </c>
      <c r="T976" s="17">
        <f t="shared" si="258"/>
        <v>0.2441494109914123</v>
      </c>
      <c r="U976">
        <f t="shared" si="269"/>
        <v>0</v>
      </c>
    </row>
    <row r="977" spans="1:21" x14ac:dyDescent="0.25">
      <c r="A977" s="4" t="s">
        <v>9</v>
      </c>
      <c r="B977" s="4">
        <v>966</v>
      </c>
      <c r="C977" s="4">
        <v>377</v>
      </c>
      <c r="D977" s="11">
        <v>52.1</v>
      </c>
      <c r="E977" s="23">
        <f t="shared" si="259"/>
        <v>14.472222222222221</v>
      </c>
      <c r="F977" s="17">
        <f t="shared" si="265"/>
        <v>0.10185185185185179</v>
      </c>
      <c r="G977" s="17">
        <f t="shared" si="260"/>
        <v>58.99109345778551</v>
      </c>
      <c r="H977" s="17">
        <f t="shared" si="261"/>
        <v>64.049764778099998</v>
      </c>
      <c r="I977" s="17">
        <f t="shared" si="253"/>
        <v>29.333638888888871</v>
      </c>
      <c r="J977" s="17">
        <f t="shared" si="262"/>
        <v>152.37449712477439</v>
      </c>
      <c r="K977" s="17">
        <f t="shared" si="263"/>
        <v>2.2051975833890962</v>
      </c>
      <c r="L977" s="17">
        <f t="shared" si="254"/>
        <v>0</v>
      </c>
      <c r="M977" s="17">
        <f t="shared" si="264"/>
        <v>30.160425278935179</v>
      </c>
      <c r="N977" s="17">
        <f t="shared" si="266"/>
        <v>0.32808527777777774</v>
      </c>
      <c r="O977" s="17">
        <f t="shared" si="267"/>
        <v>972.79866025348042</v>
      </c>
      <c r="P977" s="26">
        <f t="shared" si="255"/>
        <v>0.27022185007041122</v>
      </c>
      <c r="Q977" s="17">
        <f t="shared" si="268"/>
        <v>-91.655583101006968</v>
      </c>
      <c r="R977" s="17">
        <f t="shared" si="256"/>
        <v>2.5459884194724159E-2</v>
      </c>
      <c r="S977" s="17">
        <f t="shared" si="257"/>
        <v>0</v>
      </c>
      <c r="T977" s="17">
        <f t="shared" si="258"/>
        <v>0.24476196587568705</v>
      </c>
      <c r="U977">
        <f t="shared" si="269"/>
        <v>0</v>
      </c>
    </row>
    <row r="978" spans="1:21" x14ac:dyDescent="0.25">
      <c r="A978" s="4" t="s">
        <v>9</v>
      </c>
      <c r="B978" s="4">
        <v>967</v>
      </c>
      <c r="C978" s="4">
        <v>378</v>
      </c>
      <c r="D978" s="11">
        <v>52.2</v>
      </c>
      <c r="E978" s="23">
        <f t="shared" si="259"/>
        <v>14.5</v>
      </c>
      <c r="F978" s="17">
        <f t="shared" si="265"/>
        <v>0</v>
      </c>
      <c r="G978" s="17">
        <f t="shared" si="260"/>
        <v>59.217764117252848</v>
      </c>
      <c r="H978" s="17">
        <f t="shared" si="261"/>
        <v>64.049764778099998</v>
      </c>
      <c r="I978" s="17">
        <f t="shared" si="253"/>
        <v>0</v>
      </c>
      <c r="J978" s="17">
        <f t="shared" si="262"/>
        <v>123.26752889535285</v>
      </c>
      <c r="K978" s="17">
        <f t="shared" si="263"/>
        <v>1.7873791689826164</v>
      </c>
      <c r="L978" s="17">
        <f t="shared" si="254"/>
        <v>0</v>
      </c>
      <c r="M978" s="17">
        <f t="shared" si="264"/>
        <v>30.276315374999999</v>
      </c>
      <c r="N978" s="17">
        <f t="shared" si="266"/>
        <v>0.32871499999999998</v>
      </c>
      <c r="O978" s="17">
        <f t="shared" si="267"/>
        <v>974.58603942246305</v>
      </c>
      <c r="P978" s="26">
        <f t="shared" si="255"/>
        <v>0.27071834428401753</v>
      </c>
      <c r="Q978" s="17">
        <f t="shared" si="268"/>
        <v>-91.655583101006968</v>
      </c>
      <c r="R978" s="17">
        <f t="shared" si="256"/>
        <v>2.5459884194724159E-2</v>
      </c>
      <c r="S978" s="17">
        <f t="shared" si="257"/>
        <v>0</v>
      </c>
      <c r="T978" s="17">
        <f t="shared" si="258"/>
        <v>0.24525846008929336</v>
      </c>
      <c r="U978">
        <f t="shared" si="269"/>
        <v>0</v>
      </c>
    </row>
    <row r="979" spans="1:21" x14ac:dyDescent="0.25">
      <c r="A979" s="4" t="s">
        <v>9</v>
      </c>
      <c r="B979" s="4">
        <v>968</v>
      </c>
      <c r="C979" s="4">
        <v>379</v>
      </c>
      <c r="D979" s="11">
        <v>52.1</v>
      </c>
      <c r="E979" s="23">
        <f t="shared" si="259"/>
        <v>14.472222222222221</v>
      </c>
      <c r="F979" s="17">
        <f t="shared" si="265"/>
        <v>-4.6296296296296426E-2</v>
      </c>
      <c r="G979" s="17">
        <f t="shared" si="260"/>
        <v>58.99109345778551</v>
      </c>
      <c r="H979" s="17">
        <f t="shared" si="261"/>
        <v>64.049764778099998</v>
      </c>
      <c r="I979" s="17">
        <f t="shared" si="253"/>
        <v>-13.333472222222259</v>
      </c>
      <c r="J979" s="17">
        <f t="shared" si="262"/>
        <v>109.70738601366325</v>
      </c>
      <c r="K979" s="17">
        <f t="shared" si="263"/>
        <v>1.5877096698088486</v>
      </c>
      <c r="L979" s="17">
        <f t="shared" si="254"/>
        <v>0</v>
      </c>
      <c r="M979" s="17">
        <f t="shared" si="264"/>
        <v>30.160425278935179</v>
      </c>
      <c r="N979" s="17">
        <f t="shared" si="266"/>
        <v>0.32808527777777774</v>
      </c>
      <c r="O979" s="17">
        <f t="shared" si="267"/>
        <v>976.17374909227192</v>
      </c>
      <c r="P979" s="26">
        <f t="shared" si="255"/>
        <v>0.27115937474785329</v>
      </c>
      <c r="Q979" s="17">
        <f t="shared" si="268"/>
        <v>-91.655583101006968</v>
      </c>
      <c r="R979" s="17">
        <f t="shared" si="256"/>
        <v>2.5459884194724159E-2</v>
      </c>
      <c r="S979" s="17">
        <f t="shared" si="257"/>
        <v>0</v>
      </c>
      <c r="T979" s="17">
        <f t="shared" si="258"/>
        <v>0.24569949055312912</v>
      </c>
      <c r="U979">
        <f t="shared" si="269"/>
        <v>0</v>
      </c>
    </row>
    <row r="980" spans="1:21" x14ac:dyDescent="0.25">
      <c r="A980" s="4" t="s">
        <v>9</v>
      </c>
      <c r="B980" s="4">
        <v>969</v>
      </c>
      <c r="C980" s="4">
        <v>380</v>
      </c>
      <c r="D980" s="11">
        <v>51.7</v>
      </c>
      <c r="E980" s="23">
        <f t="shared" si="259"/>
        <v>14.361111111111111</v>
      </c>
      <c r="F980" s="17">
        <f t="shared" si="265"/>
        <v>-0.11111111111111072</v>
      </c>
      <c r="G980" s="17">
        <f t="shared" si="260"/>
        <v>58.088757333041194</v>
      </c>
      <c r="H980" s="17">
        <f t="shared" si="261"/>
        <v>64.049764778099998</v>
      </c>
      <c r="I980" s="17">
        <f t="shared" si="253"/>
        <v>-32.000333333333217</v>
      </c>
      <c r="J980" s="17">
        <f t="shared" si="262"/>
        <v>90.138188777807969</v>
      </c>
      <c r="K980" s="17">
        <f t="shared" si="263"/>
        <v>1.2944845443924089</v>
      </c>
      <c r="L980" s="17">
        <f t="shared" si="254"/>
        <v>0</v>
      </c>
      <c r="M980" s="17">
        <f t="shared" si="264"/>
        <v>29.699087140046295</v>
      </c>
      <c r="N980" s="17">
        <f t="shared" si="266"/>
        <v>0.32556638888888889</v>
      </c>
      <c r="O980" s="17">
        <f t="shared" si="267"/>
        <v>977.46823363666431</v>
      </c>
      <c r="P980" s="26">
        <f t="shared" si="255"/>
        <v>0.27151895378796231</v>
      </c>
      <c r="Q980" s="17">
        <f t="shared" si="268"/>
        <v>-91.655583101006968</v>
      </c>
      <c r="R980" s="17">
        <f t="shared" si="256"/>
        <v>2.5459884194724159E-2</v>
      </c>
      <c r="S980" s="17">
        <f t="shared" si="257"/>
        <v>0</v>
      </c>
      <c r="T980" s="17">
        <f t="shared" si="258"/>
        <v>0.24605906959323814</v>
      </c>
      <c r="U980">
        <f t="shared" si="269"/>
        <v>0</v>
      </c>
    </row>
    <row r="981" spans="1:21" x14ac:dyDescent="0.25">
      <c r="A981" s="4" t="s">
        <v>9</v>
      </c>
      <c r="B981" s="4">
        <v>970</v>
      </c>
      <c r="C981" s="4">
        <v>381</v>
      </c>
      <c r="D981" s="11">
        <v>50.9</v>
      </c>
      <c r="E981" s="23">
        <f t="shared" si="259"/>
        <v>14.138888888888889</v>
      </c>
      <c r="F981" s="17">
        <f t="shared" si="265"/>
        <v>-0.23148148148148154</v>
      </c>
      <c r="G981" s="17">
        <f t="shared" si="260"/>
        <v>56.304948346552408</v>
      </c>
      <c r="H981" s="17">
        <f t="shared" si="261"/>
        <v>64.049764778099998</v>
      </c>
      <c r="I981" s="17">
        <f t="shared" si="253"/>
        <v>-66.66736111111112</v>
      </c>
      <c r="J981" s="17">
        <f t="shared" si="262"/>
        <v>53.687352013541286</v>
      </c>
      <c r="K981" s="17">
        <f t="shared" si="263"/>
        <v>0.75907950485812548</v>
      </c>
      <c r="L981" s="17">
        <f t="shared" si="254"/>
        <v>0</v>
      </c>
      <c r="M981" s="17">
        <f t="shared" si="264"/>
        <v>28.787077640046295</v>
      </c>
      <c r="N981" s="17">
        <f t="shared" si="266"/>
        <v>0.32052861111111108</v>
      </c>
      <c r="O981" s="17">
        <f t="shared" si="267"/>
        <v>978.22731314152247</v>
      </c>
      <c r="P981" s="26">
        <f t="shared" si="255"/>
        <v>0.27172980920597845</v>
      </c>
      <c r="Q981" s="17">
        <f t="shared" si="268"/>
        <v>-91.655583101006968</v>
      </c>
      <c r="R981" s="17">
        <f t="shared" si="256"/>
        <v>2.5459884194724159E-2</v>
      </c>
      <c r="S981" s="17">
        <f t="shared" si="257"/>
        <v>0</v>
      </c>
      <c r="T981" s="17">
        <f t="shared" si="258"/>
        <v>0.24626992501125428</v>
      </c>
      <c r="U981">
        <f t="shared" si="269"/>
        <v>0</v>
      </c>
    </row>
    <row r="982" spans="1:21" x14ac:dyDescent="0.25">
      <c r="A982" s="4" t="s">
        <v>9</v>
      </c>
      <c r="B982" s="4">
        <v>971</v>
      </c>
      <c r="C982" s="4">
        <v>382</v>
      </c>
      <c r="D982" s="11">
        <v>49.2</v>
      </c>
      <c r="E982" s="23">
        <f t="shared" si="259"/>
        <v>13.666666666666666</v>
      </c>
      <c r="F982" s="17">
        <f t="shared" si="265"/>
        <v>-0.46296296296296308</v>
      </c>
      <c r="G982" s="17">
        <f t="shared" si="260"/>
        <v>52.606717654169394</v>
      </c>
      <c r="H982" s="17">
        <f t="shared" si="261"/>
        <v>64.049764778099998</v>
      </c>
      <c r="I982" s="17">
        <f t="shared" si="253"/>
        <v>-133.33472222222224</v>
      </c>
      <c r="J982" s="17">
        <f t="shared" si="262"/>
        <v>-16.678239789952841</v>
      </c>
      <c r="K982" s="17">
        <f t="shared" si="263"/>
        <v>-0.22793594379602214</v>
      </c>
      <c r="L982" s="17">
        <f t="shared" si="254"/>
        <v>-0.22793594379602214</v>
      </c>
      <c r="M982" s="17">
        <f t="shared" si="264"/>
        <v>26.896280166666664</v>
      </c>
      <c r="N982" s="17">
        <f t="shared" si="266"/>
        <v>0.30982333333333328</v>
      </c>
      <c r="O982" s="17">
        <f t="shared" si="267"/>
        <v>978.22731314152247</v>
      </c>
      <c r="P982" s="26">
        <f t="shared" si="255"/>
        <v>0.27172980920597845</v>
      </c>
      <c r="Q982" s="17">
        <f t="shared" si="268"/>
        <v>-91.883519044802995</v>
      </c>
      <c r="R982" s="17">
        <f t="shared" si="256"/>
        <v>2.5523199734667497E-2</v>
      </c>
      <c r="S982" s="17">
        <f t="shared" si="257"/>
        <v>26.896280166666664</v>
      </c>
      <c r="T982" s="17">
        <f t="shared" si="258"/>
        <v>0.24620660947131096</v>
      </c>
      <c r="U982">
        <f t="shared" si="269"/>
        <v>0.22793594379602214</v>
      </c>
    </row>
    <row r="983" spans="1:21" x14ac:dyDescent="0.25">
      <c r="A983" s="4" t="s">
        <v>9</v>
      </c>
      <c r="B983" s="4">
        <v>972</v>
      </c>
      <c r="C983" s="4">
        <v>383</v>
      </c>
      <c r="D983" s="11">
        <v>45.9</v>
      </c>
      <c r="E983" s="23">
        <f t="shared" si="259"/>
        <v>12.75</v>
      </c>
      <c r="F983" s="17">
        <f t="shared" si="265"/>
        <v>-0.79629629629629584</v>
      </c>
      <c r="G983" s="17">
        <f t="shared" si="260"/>
        <v>45.786386584118503</v>
      </c>
      <c r="H983" s="17">
        <f t="shared" si="261"/>
        <v>64.049764778099998</v>
      </c>
      <c r="I983" s="17">
        <f t="shared" si="253"/>
        <v>-229.33572222222207</v>
      </c>
      <c r="J983" s="17">
        <f t="shared" si="262"/>
        <v>-119.49957086000357</v>
      </c>
      <c r="K983" s="17">
        <f t="shared" si="263"/>
        <v>-1.5236195284650456</v>
      </c>
      <c r="L983" s="17">
        <f t="shared" si="254"/>
        <v>-1.7515554722610678</v>
      </c>
      <c r="M983" s="17">
        <f t="shared" si="264"/>
        <v>23.409243843749998</v>
      </c>
      <c r="N983" s="17">
        <f t="shared" si="266"/>
        <v>0.28904249999999998</v>
      </c>
      <c r="O983" s="17">
        <f t="shared" si="267"/>
        <v>978.22731314152247</v>
      </c>
      <c r="P983" s="26">
        <f t="shared" si="255"/>
        <v>0.27172980920597845</v>
      </c>
      <c r="Q983" s="17">
        <f t="shared" si="268"/>
        <v>-93.407138573268043</v>
      </c>
      <c r="R983" s="17">
        <f t="shared" si="256"/>
        <v>2.5946427381463345E-2</v>
      </c>
      <c r="S983" s="17">
        <f t="shared" si="257"/>
        <v>50.305524010416661</v>
      </c>
      <c r="T983" s="17">
        <f t="shared" si="258"/>
        <v>0.24578338182451509</v>
      </c>
      <c r="U983">
        <f t="shared" si="269"/>
        <v>1.2956835846690233</v>
      </c>
    </row>
    <row r="984" spans="1:21" x14ac:dyDescent="0.25">
      <c r="A984" s="4" t="s">
        <v>9</v>
      </c>
      <c r="B984" s="4">
        <v>973</v>
      </c>
      <c r="C984" s="4">
        <v>384</v>
      </c>
      <c r="D984" s="11">
        <v>40.6</v>
      </c>
      <c r="E984" s="23">
        <f t="shared" si="259"/>
        <v>11.277777777777779</v>
      </c>
      <c r="F984" s="17">
        <f t="shared" si="265"/>
        <v>-0.98148148148148151</v>
      </c>
      <c r="G984" s="17">
        <f t="shared" si="260"/>
        <v>35.823091873399875</v>
      </c>
      <c r="H984" s="17">
        <f t="shared" si="261"/>
        <v>64.049764778099998</v>
      </c>
      <c r="I984" s="17">
        <f t="shared" si="253"/>
        <v>-282.66961111111112</v>
      </c>
      <c r="J984" s="17">
        <f t="shared" si="262"/>
        <v>-182.79675445961124</v>
      </c>
      <c r="K984" s="17">
        <f t="shared" si="263"/>
        <v>-2.0615411752945048</v>
      </c>
      <c r="L984" s="17">
        <f t="shared" si="254"/>
        <v>-3.8130966475555725</v>
      </c>
      <c r="M984" s="17">
        <f t="shared" si="264"/>
        <v>18.315301893518519</v>
      </c>
      <c r="N984" s="17">
        <f t="shared" si="266"/>
        <v>0.25566722222222221</v>
      </c>
      <c r="O984" s="17">
        <f t="shared" si="267"/>
        <v>978.22731314152247</v>
      </c>
      <c r="P984" s="26">
        <f t="shared" si="255"/>
        <v>0.27172980920597845</v>
      </c>
      <c r="Q984" s="17">
        <f t="shared" si="268"/>
        <v>-95.46867974856255</v>
      </c>
      <c r="R984" s="17">
        <f t="shared" si="256"/>
        <v>2.6519077707934043E-2</v>
      </c>
      <c r="S984" s="17">
        <f t="shared" si="257"/>
        <v>68.620825903935184</v>
      </c>
      <c r="T984" s="17">
        <f t="shared" si="258"/>
        <v>0.2452107314980444</v>
      </c>
      <c r="U984">
        <f t="shared" si="269"/>
        <v>0.76585759062548142</v>
      </c>
    </row>
    <row r="985" spans="1:21" x14ac:dyDescent="0.25">
      <c r="A985" s="4" t="s">
        <v>9</v>
      </c>
      <c r="B985" s="4">
        <v>974</v>
      </c>
      <c r="C985" s="4">
        <v>385</v>
      </c>
      <c r="D985" s="11">
        <v>35.299999999999997</v>
      </c>
      <c r="E985" s="23">
        <f t="shared" si="259"/>
        <v>9.8055555555555554</v>
      </c>
      <c r="F985" s="17">
        <f t="shared" si="265"/>
        <v>-0.98148148148148151</v>
      </c>
      <c r="G985" s="17">
        <f t="shared" si="260"/>
        <v>27.08073269948606</v>
      </c>
      <c r="H985" s="17">
        <f t="shared" si="261"/>
        <v>64.049764778099998</v>
      </c>
      <c r="I985" s="17">
        <f t="shared" si="253"/>
        <v>-282.66961111111112</v>
      </c>
      <c r="J985" s="17">
        <f t="shared" si="262"/>
        <v>-191.53911363352506</v>
      </c>
      <c r="K985" s="17">
        <f t="shared" si="263"/>
        <v>-1.8781474197953985</v>
      </c>
      <c r="L985" s="17">
        <f t="shared" si="254"/>
        <v>-5.6912440673509712</v>
      </c>
      <c r="M985" s="17">
        <f t="shared" si="264"/>
        <v>13.845588667824073</v>
      </c>
      <c r="N985" s="17">
        <f t="shared" si="266"/>
        <v>0.22229194444444444</v>
      </c>
      <c r="O985" s="17">
        <f t="shared" si="267"/>
        <v>978.22731314152247</v>
      </c>
      <c r="P985" s="26">
        <f t="shared" si="255"/>
        <v>0.27172980920597845</v>
      </c>
      <c r="Q985" s="17">
        <f t="shared" si="268"/>
        <v>-97.346827168357947</v>
      </c>
      <c r="R985" s="17">
        <f t="shared" si="256"/>
        <v>2.7040785324543876E-2</v>
      </c>
      <c r="S985" s="17">
        <f t="shared" si="257"/>
        <v>82.466414571759259</v>
      </c>
      <c r="T985" s="17">
        <f t="shared" si="258"/>
        <v>0.24468902388143457</v>
      </c>
      <c r="U985">
        <f t="shared" si="269"/>
        <v>1.112289829169917</v>
      </c>
    </row>
    <row r="986" spans="1:21" x14ac:dyDescent="0.25">
      <c r="A986" s="4" t="s">
        <v>9</v>
      </c>
      <c r="B986" s="4">
        <v>975</v>
      </c>
      <c r="C986" s="4">
        <v>386</v>
      </c>
      <c r="D986" s="11">
        <v>30</v>
      </c>
      <c r="E986" s="23">
        <f t="shared" si="259"/>
        <v>8.3333333333333339</v>
      </c>
      <c r="F986" s="17">
        <f t="shared" si="265"/>
        <v>-0.98148148148148151</v>
      </c>
      <c r="G986" s="17">
        <f t="shared" si="260"/>
        <v>19.559309062377082</v>
      </c>
      <c r="H986" s="17">
        <f t="shared" si="261"/>
        <v>64.049764778099998</v>
      </c>
      <c r="I986" s="17">
        <f t="shared" si="253"/>
        <v>-282.66961111111112</v>
      </c>
      <c r="J986" s="17">
        <f t="shared" si="262"/>
        <v>-199.06053727063403</v>
      </c>
      <c r="K986" s="17">
        <f t="shared" si="263"/>
        <v>-1.658837810588617</v>
      </c>
      <c r="L986" s="17">
        <f t="shared" si="254"/>
        <v>-7.350081877939588</v>
      </c>
      <c r="M986" s="17">
        <f t="shared" si="264"/>
        <v>10.000104166666668</v>
      </c>
      <c r="N986" s="17">
        <f t="shared" si="266"/>
        <v>0.18891666666666668</v>
      </c>
      <c r="O986" s="17">
        <f t="shared" si="267"/>
        <v>978.22731314152247</v>
      </c>
      <c r="P986" s="26">
        <f t="shared" si="255"/>
        <v>0.27172980920597845</v>
      </c>
      <c r="Q986" s="17">
        <f t="shared" si="268"/>
        <v>-99.005664978946569</v>
      </c>
      <c r="R986" s="17">
        <f t="shared" si="256"/>
        <v>2.7501573605262935E-2</v>
      </c>
      <c r="S986" s="17">
        <f t="shared" si="257"/>
        <v>92.466518738425933</v>
      </c>
      <c r="T986" s="17">
        <f t="shared" si="258"/>
        <v>0.24422823560071552</v>
      </c>
      <c r="U986">
        <f t="shared" si="269"/>
        <v>0.54654798141869998</v>
      </c>
    </row>
    <row r="987" spans="1:21" x14ac:dyDescent="0.25">
      <c r="A987" s="4" t="s">
        <v>9</v>
      </c>
      <c r="B987" s="4">
        <v>976</v>
      </c>
      <c r="C987" s="4">
        <v>387</v>
      </c>
      <c r="D987" s="11">
        <v>24.7</v>
      </c>
      <c r="E987" s="23">
        <f t="shared" si="259"/>
        <v>6.8611111111111107</v>
      </c>
      <c r="F987" s="17">
        <f t="shared" si="265"/>
        <v>-0.99074074074074103</v>
      </c>
      <c r="G987" s="17">
        <f t="shared" si="260"/>
        <v>13.258820962072924</v>
      </c>
      <c r="H987" s="17">
        <f t="shared" si="261"/>
        <v>64.049764778099998</v>
      </c>
      <c r="I987" s="17">
        <f t="shared" si="253"/>
        <v>-285.33630555555561</v>
      </c>
      <c r="J987" s="17">
        <f t="shared" si="262"/>
        <v>-208.02771981538268</v>
      </c>
      <c r="K987" s="17">
        <f t="shared" si="263"/>
        <v>-1.427301299844431</v>
      </c>
      <c r="L987" s="17">
        <f t="shared" si="254"/>
        <v>-8.777383177784019</v>
      </c>
      <c r="M987" s="17">
        <f t="shared" si="264"/>
        <v>6.7788483900462948</v>
      </c>
      <c r="N987" s="17">
        <f t="shared" si="266"/>
        <v>0.15554138888888888</v>
      </c>
      <c r="O987" s="17">
        <f t="shared" si="267"/>
        <v>978.22731314152247</v>
      </c>
      <c r="P987" s="26">
        <f t="shared" si="255"/>
        <v>0.27172980920597845</v>
      </c>
      <c r="Q987" s="17">
        <f t="shared" si="268"/>
        <v>-100.432966278791</v>
      </c>
      <c r="R987" s="17">
        <f t="shared" si="256"/>
        <v>2.7898046188553054E-2</v>
      </c>
      <c r="S987" s="17">
        <f t="shared" si="257"/>
        <v>99.245367128472225</v>
      </c>
      <c r="T987" s="17">
        <f t="shared" si="258"/>
        <v>0.2438317630174254</v>
      </c>
      <c r="U987">
        <f t="shared" si="269"/>
        <v>0.88075331842573101</v>
      </c>
    </row>
    <row r="988" spans="1:21" x14ac:dyDescent="0.25">
      <c r="A988" s="4" t="s">
        <v>9</v>
      </c>
      <c r="B988" s="4">
        <v>977</v>
      </c>
      <c r="C988" s="4">
        <v>388</v>
      </c>
      <c r="D988" s="11">
        <v>19.3</v>
      </c>
      <c r="E988" s="23">
        <f t="shared" si="259"/>
        <v>5.3611111111111107</v>
      </c>
      <c r="F988" s="17">
        <f t="shared" si="265"/>
        <v>-0.80555555555555536</v>
      </c>
      <c r="G988" s="17">
        <f t="shared" si="260"/>
        <v>8.0951633696053751</v>
      </c>
      <c r="H988" s="17">
        <f t="shared" si="261"/>
        <v>64.049764778099998</v>
      </c>
      <c r="I988" s="17">
        <f t="shared" si="253"/>
        <v>-232.00241666666659</v>
      </c>
      <c r="J988" s="17">
        <f t="shared" si="262"/>
        <v>-159.85748851896122</v>
      </c>
      <c r="K988" s="17">
        <f t="shared" si="263"/>
        <v>-0.85701375789331979</v>
      </c>
      <c r="L988" s="17">
        <f t="shared" si="254"/>
        <v>-9.6343969356773389</v>
      </c>
      <c r="M988" s="17">
        <f t="shared" si="264"/>
        <v>4.1388208900462962</v>
      </c>
      <c r="N988" s="17">
        <f t="shared" si="266"/>
        <v>0.12153638888888887</v>
      </c>
      <c r="O988" s="17">
        <f t="shared" si="267"/>
        <v>978.22731314152247</v>
      </c>
      <c r="P988" s="26">
        <f t="shared" si="255"/>
        <v>0.27172980920597845</v>
      </c>
      <c r="Q988" s="17">
        <f t="shared" si="268"/>
        <v>-101.28998003668431</v>
      </c>
      <c r="R988" s="17">
        <f t="shared" si="256"/>
        <v>2.8136105565745643E-2</v>
      </c>
      <c r="S988" s="17">
        <f t="shared" si="257"/>
        <v>103.38418801851851</v>
      </c>
      <c r="T988" s="17">
        <f t="shared" si="258"/>
        <v>0.24359370364023281</v>
      </c>
      <c r="U988">
        <f t="shared" si="269"/>
        <v>2.3739560532411219E-2</v>
      </c>
    </row>
    <row r="989" spans="1:21" x14ac:dyDescent="0.25">
      <c r="A989" s="4" t="s">
        <v>9</v>
      </c>
      <c r="B989" s="4">
        <v>978</v>
      </c>
      <c r="C989" s="4">
        <v>389</v>
      </c>
      <c r="D989" s="11">
        <v>16</v>
      </c>
      <c r="E989" s="23">
        <f t="shared" si="259"/>
        <v>4.4444444444444446</v>
      </c>
      <c r="F989" s="17">
        <f t="shared" si="265"/>
        <v>-0.56481481481481477</v>
      </c>
      <c r="G989" s="17">
        <f t="shared" si="260"/>
        <v>5.5635367999650365</v>
      </c>
      <c r="H989" s="17">
        <f t="shared" si="261"/>
        <v>64.049764778099998</v>
      </c>
      <c r="I989" s="17">
        <f t="shared" si="253"/>
        <v>-162.6683611111111</v>
      </c>
      <c r="J989" s="17">
        <f t="shared" si="262"/>
        <v>-93.055059533046062</v>
      </c>
      <c r="K989" s="17">
        <f t="shared" si="263"/>
        <v>-0.41357804236909362</v>
      </c>
      <c r="L989" s="17">
        <f t="shared" si="254"/>
        <v>-10.047974978046433</v>
      </c>
      <c r="M989" s="17">
        <f t="shared" si="264"/>
        <v>2.8444740740740744</v>
      </c>
      <c r="N989" s="17">
        <f t="shared" si="266"/>
        <v>0.10075555555555556</v>
      </c>
      <c r="O989" s="17">
        <f t="shared" si="267"/>
        <v>978.22731314152247</v>
      </c>
      <c r="P989" s="26">
        <f t="shared" si="255"/>
        <v>0.27172980920597845</v>
      </c>
      <c r="Q989" s="17">
        <f t="shared" si="268"/>
        <v>-101.70355807905341</v>
      </c>
      <c r="R989" s="17">
        <f t="shared" si="256"/>
        <v>2.8250988355292612E-2</v>
      </c>
      <c r="S989" s="17">
        <f t="shared" si="257"/>
        <v>106.22866209259259</v>
      </c>
      <c r="T989" s="17">
        <f t="shared" si="258"/>
        <v>0.24347882085068584</v>
      </c>
      <c r="U989">
        <f t="shared" si="269"/>
        <v>0.3898384818366824</v>
      </c>
    </row>
    <row r="990" spans="1:21" x14ac:dyDescent="0.25">
      <c r="A990" s="4" t="s">
        <v>9</v>
      </c>
      <c r="B990" s="4">
        <v>979</v>
      </c>
      <c r="C990" s="4">
        <v>390</v>
      </c>
      <c r="D990" s="11">
        <v>13.2</v>
      </c>
      <c r="E990" s="23">
        <f t="shared" si="259"/>
        <v>3.6666666666666665</v>
      </c>
      <c r="F990" s="17">
        <f t="shared" si="265"/>
        <v>-0.49074074074074076</v>
      </c>
      <c r="G990" s="17">
        <f t="shared" si="260"/>
        <v>3.7866822344762023</v>
      </c>
      <c r="H990" s="17">
        <f t="shared" si="261"/>
        <v>64.049764778099998</v>
      </c>
      <c r="I990" s="17">
        <f t="shared" si="253"/>
        <v>-141.33480555555556</v>
      </c>
      <c r="J990" s="17">
        <f t="shared" si="262"/>
        <v>-73.498358542979361</v>
      </c>
      <c r="K990" s="17">
        <f t="shared" si="263"/>
        <v>-0.26949398132425761</v>
      </c>
      <c r="L990" s="17">
        <f t="shared" si="254"/>
        <v>-10.317468959370691</v>
      </c>
      <c r="M990" s="17">
        <f t="shared" si="264"/>
        <v>1.9360201666666665</v>
      </c>
      <c r="N990" s="17">
        <f t="shared" si="266"/>
        <v>8.3123333333333327E-2</v>
      </c>
      <c r="O990" s="17">
        <f t="shared" si="267"/>
        <v>978.22731314152247</v>
      </c>
      <c r="P990" s="26">
        <f t="shared" si="255"/>
        <v>0.27172980920597845</v>
      </c>
      <c r="Q990" s="17">
        <f t="shared" si="268"/>
        <v>-101.97305206037767</v>
      </c>
      <c r="R990" s="17">
        <f t="shared" si="256"/>
        <v>2.8325847794549351E-2</v>
      </c>
      <c r="S990" s="17">
        <f t="shared" si="257"/>
        <v>108.16468225925925</v>
      </c>
      <c r="T990" s="17">
        <f t="shared" si="258"/>
        <v>0.24340396141142909</v>
      </c>
      <c r="U990">
        <f t="shared" si="269"/>
        <v>0.12034450051242479</v>
      </c>
    </row>
    <row r="991" spans="1:21" x14ac:dyDescent="0.25">
      <c r="A991" s="4" t="s">
        <v>9</v>
      </c>
      <c r="B991" s="4">
        <v>980</v>
      </c>
      <c r="C991" s="4">
        <v>391</v>
      </c>
      <c r="D991" s="11">
        <v>10.7</v>
      </c>
      <c r="E991" s="23">
        <f t="shared" si="259"/>
        <v>2.9722222222222223</v>
      </c>
      <c r="F991" s="17">
        <f t="shared" si="265"/>
        <v>-0.40740740740740727</v>
      </c>
      <c r="G991" s="17">
        <f t="shared" si="260"/>
        <v>2.4881614383906134</v>
      </c>
      <c r="H991" s="17">
        <f t="shared" si="261"/>
        <v>64.049764778099998</v>
      </c>
      <c r="I991" s="17">
        <f t="shared" si="253"/>
        <v>-117.33455555555551</v>
      </c>
      <c r="J991" s="17">
        <f t="shared" si="262"/>
        <v>-50.796629339064893</v>
      </c>
      <c r="K991" s="17">
        <f t="shared" si="263"/>
        <v>-0.15097887053555401</v>
      </c>
      <c r="L991" s="17">
        <f t="shared" si="254"/>
        <v>-10.468447829906244</v>
      </c>
      <c r="M991" s="17">
        <f t="shared" si="264"/>
        <v>1.2721243622685185</v>
      </c>
      <c r="N991" s="17">
        <f t="shared" si="266"/>
        <v>6.7380277777777775E-2</v>
      </c>
      <c r="O991" s="17">
        <f t="shared" si="267"/>
        <v>978.22731314152247</v>
      </c>
      <c r="P991" s="26">
        <f t="shared" si="255"/>
        <v>0.27172980920597845</v>
      </c>
      <c r="Q991" s="17">
        <f t="shared" si="268"/>
        <v>-102.12403093091322</v>
      </c>
      <c r="R991" s="17">
        <f t="shared" si="256"/>
        <v>2.8367786369698118E-2</v>
      </c>
      <c r="S991" s="17">
        <f t="shared" si="257"/>
        <v>109.43680662152777</v>
      </c>
      <c r="T991" s="17">
        <f t="shared" si="258"/>
        <v>0.24336202283628033</v>
      </c>
      <c r="U991">
        <f t="shared" si="269"/>
        <v>3.0634370023129215E-2</v>
      </c>
    </row>
    <row r="992" spans="1:21" x14ac:dyDescent="0.25">
      <c r="A992" s="4" t="s">
        <v>9</v>
      </c>
      <c r="B992" s="4">
        <v>981</v>
      </c>
      <c r="C992" s="4">
        <v>392</v>
      </c>
      <c r="D992" s="11">
        <v>8.8000000000000007</v>
      </c>
      <c r="E992" s="23">
        <f t="shared" si="259"/>
        <v>2.4444444444444446</v>
      </c>
      <c r="F992" s="17">
        <f t="shared" si="265"/>
        <v>-0.32407407407407413</v>
      </c>
      <c r="G992" s="17">
        <f t="shared" si="260"/>
        <v>1.6829698819894237</v>
      </c>
      <c r="H992" s="17">
        <f t="shared" si="261"/>
        <v>64.049764778099998</v>
      </c>
      <c r="I992" s="17">
        <f t="shared" si="253"/>
        <v>-93.334305555555559</v>
      </c>
      <c r="J992" s="17">
        <f t="shared" si="262"/>
        <v>-27.601570895466139</v>
      </c>
      <c r="K992" s="17">
        <f t="shared" si="263"/>
        <v>-6.7470506633361682E-2</v>
      </c>
      <c r="L992" s="17">
        <f t="shared" si="254"/>
        <v>-10.535918336539606</v>
      </c>
      <c r="M992" s="17">
        <f t="shared" si="264"/>
        <v>0.86045340740740739</v>
      </c>
      <c r="N992" s="17">
        <f t="shared" si="266"/>
        <v>5.5415555555555558E-2</v>
      </c>
      <c r="O992" s="17">
        <f t="shared" si="267"/>
        <v>978.22731314152247</v>
      </c>
      <c r="P992" s="26">
        <f t="shared" si="255"/>
        <v>0.27172980920597845</v>
      </c>
      <c r="Q992" s="17">
        <f t="shared" si="268"/>
        <v>-102.19150143754658</v>
      </c>
      <c r="R992" s="17">
        <f t="shared" si="256"/>
        <v>2.8386528177096273E-2</v>
      </c>
      <c r="S992" s="17">
        <f t="shared" si="257"/>
        <v>110.29726002893517</v>
      </c>
      <c r="T992" s="17">
        <f t="shared" si="258"/>
        <v>0.24334328102888217</v>
      </c>
      <c r="U992">
        <f t="shared" si="269"/>
        <v>3.6836136610232467E-2</v>
      </c>
    </row>
    <row r="993" spans="1:21" x14ac:dyDescent="0.25">
      <c r="A993" s="4" t="s">
        <v>9</v>
      </c>
      <c r="B993" s="4">
        <v>982</v>
      </c>
      <c r="C993" s="4">
        <v>393</v>
      </c>
      <c r="D993" s="11">
        <v>7.2</v>
      </c>
      <c r="E993" s="23">
        <f t="shared" si="259"/>
        <v>2</v>
      </c>
      <c r="F993" s="17">
        <f t="shared" si="265"/>
        <v>-0.30555555555555564</v>
      </c>
      <c r="G993" s="17">
        <f t="shared" si="260"/>
        <v>1.1266162019929198</v>
      </c>
      <c r="H993" s="17">
        <f t="shared" si="261"/>
        <v>64.049764778099998</v>
      </c>
      <c r="I993" s="17">
        <f t="shared" si="253"/>
        <v>-88.000916666666683</v>
      </c>
      <c r="J993" s="17">
        <f t="shared" si="262"/>
        <v>-22.824535686573768</v>
      </c>
      <c r="K993" s="17">
        <f t="shared" si="263"/>
        <v>-4.5649071373147533E-2</v>
      </c>
      <c r="L993" s="17">
        <f t="shared" si="254"/>
        <v>-10.581567407912754</v>
      </c>
      <c r="M993" s="17">
        <f t="shared" si="264"/>
        <v>0.57600600000000002</v>
      </c>
      <c r="N993" s="17">
        <f t="shared" si="266"/>
        <v>4.5339999999999998E-2</v>
      </c>
      <c r="O993" s="17">
        <f t="shared" si="267"/>
        <v>978.22731314152247</v>
      </c>
      <c r="P993" s="26">
        <f t="shared" si="255"/>
        <v>0.27172980920597845</v>
      </c>
      <c r="Q993" s="17">
        <f t="shared" si="268"/>
        <v>-102.23715050891973</v>
      </c>
      <c r="R993" s="17">
        <f t="shared" si="256"/>
        <v>2.8399208474699924E-2</v>
      </c>
      <c r="S993" s="17">
        <f t="shared" si="257"/>
        <v>110.87326602893518</v>
      </c>
      <c r="T993" s="17">
        <f t="shared" si="258"/>
        <v>0.24333060073127852</v>
      </c>
      <c r="U993">
        <f t="shared" si="269"/>
        <v>8.8129347629150659E-3</v>
      </c>
    </row>
    <row r="994" spans="1:21" x14ac:dyDescent="0.25">
      <c r="A994" s="4" t="s">
        <v>9</v>
      </c>
      <c r="B994" s="4">
        <v>983</v>
      </c>
      <c r="C994" s="4">
        <v>394</v>
      </c>
      <c r="D994" s="11">
        <v>5.5</v>
      </c>
      <c r="E994" s="23">
        <f t="shared" si="259"/>
        <v>1.5277777777777777</v>
      </c>
      <c r="F994" s="17">
        <f t="shared" si="265"/>
        <v>-0.37037037037037041</v>
      </c>
      <c r="G994" s="17">
        <f t="shared" si="260"/>
        <v>0.65741011015211848</v>
      </c>
      <c r="H994" s="17">
        <f t="shared" si="261"/>
        <v>64.049764778099998</v>
      </c>
      <c r="I994" s="17">
        <f t="shared" si="253"/>
        <v>-106.66777777777779</v>
      </c>
      <c r="J994" s="17">
        <f t="shared" si="262"/>
        <v>-41.960602889525674</v>
      </c>
      <c r="K994" s="17">
        <f t="shared" si="263"/>
        <v>-6.4106476636775322E-2</v>
      </c>
      <c r="L994" s="17">
        <f t="shared" si="254"/>
        <v>-10.645673884549529</v>
      </c>
      <c r="M994" s="17">
        <f t="shared" si="264"/>
        <v>0.33611461226851852</v>
      </c>
      <c r="N994" s="17">
        <f t="shared" si="266"/>
        <v>3.463472222222222E-2</v>
      </c>
      <c r="O994" s="17">
        <f t="shared" si="267"/>
        <v>978.22731314152247</v>
      </c>
      <c r="P994" s="26">
        <f t="shared" si="255"/>
        <v>0.27172980920597845</v>
      </c>
      <c r="Q994" s="17">
        <f t="shared" si="268"/>
        <v>-102.30125698555651</v>
      </c>
      <c r="R994" s="17">
        <f t="shared" si="256"/>
        <v>2.8417015829321251E-2</v>
      </c>
      <c r="S994" s="17">
        <f t="shared" si="257"/>
        <v>111.20938064120369</v>
      </c>
      <c r="T994" s="17">
        <f t="shared" si="258"/>
        <v>0.2433127933766572</v>
      </c>
      <c r="U994">
        <f t="shared" si="269"/>
        <v>5.5293541873860257E-2</v>
      </c>
    </row>
    <row r="995" spans="1:21" x14ac:dyDescent="0.25">
      <c r="A995" s="4" t="s">
        <v>9</v>
      </c>
      <c r="B995" s="4">
        <v>984</v>
      </c>
      <c r="C995" s="4">
        <v>395</v>
      </c>
      <c r="D995" s="11">
        <v>3.2</v>
      </c>
      <c r="E995" s="23">
        <f t="shared" si="259"/>
        <v>0.88888888888888884</v>
      </c>
      <c r="F995" s="17">
        <f t="shared" si="265"/>
        <v>-0.40740740740740738</v>
      </c>
      <c r="G995" s="17">
        <f t="shared" si="260"/>
        <v>0.22254147199860141</v>
      </c>
      <c r="H995" s="17">
        <f t="shared" si="261"/>
        <v>64.049764778099998</v>
      </c>
      <c r="I995" s="17">
        <f t="shared" si="253"/>
        <v>-117.33455555555554</v>
      </c>
      <c r="J995" s="17">
        <f t="shared" si="262"/>
        <v>-53.062249305456945</v>
      </c>
      <c r="K995" s="17">
        <f t="shared" si="263"/>
        <v>-4.7166443827072843E-2</v>
      </c>
      <c r="L995" s="17">
        <f t="shared" si="254"/>
        <v>-10.692840328376603</v>
      </c>
      <c r="M995" s="17">
        <f t="shared" si="264"/>
        <v>0.11377896296296296</v>
      </c>
      <c r="N995" s="17">
        <f t="shared" si="266"/>
        <v>2.0151111111111109E-2</v>
      </c>
      <c r="O995" s="17">
        <f t="shared" si="267"/>
        <v>978.22731314152247</v>
      </c>
      <c r="P995" s="26">
        <f t="shared" si="255"/>
        <v>0.27172980920597845</v>
      </c>
      <c r="Q995" s="17">
        <f t="shared" si="268"/>
        <v>-102.34842342938357</v>
      </c>
      <c r="R995" s="17">
        <f t="shared" si="256"/>
        <v>2.8430117619273214E-2</v>
      </c>
      <c r="S995" s="17">
        <f t="shared" si="257"/>
        <v>111.32315960416666</v>
      </c>
      <c r="T995" s="17">
        <f t="shared" si="258"/>
        <v>0.24329969158670522</v>
      </c>
      <c r="U995">
        <f t="shared" si="269"/>
        <v>8.1270980467874135E-3</v>
      </c>
    </row>
    <row r="996" spans="1:21" x14ac:dyDescent="0.25">
      <c r="A996" s="4" t="s">
        <v>9</v>
      </c>
      <c r="B996" s="4">
        <v>985</v>
      </c>
      <c r="C996" s="4">
        <v>396</v>
      </c>
      <c r="D996" s="11">
        <v>1.1000000000000001</v>
      </c>
      <c r="E996" s="23">
        <f t="shared" si="259"/>
        <v>0.30555555555555558</v>
      </c>
      <c r="F996" s="17">
        <f t="shared" si="265"/>
        <v>-0.29629629629629628</v>
      </c>
      <c r="G996" s="17">
        <f t="shared" si="260"/>
        <v>2.6296404406084745E-2</v>
      </c>
      <c r="H996" s="17">
        <f t="shared" si="261"/>
        <v>64.049764778099998</v>
      </c>
      <c r="I996" s="17">
        <f t="shared" si="253"/>
        <v>-85.334222222222209</v>
      </c>
      <c r="J996" s="17">
        <f t="shared" si="262"/>
        <v>-21.258161039716128</v>
      </c>
      <c r="K996" s="17">
        <f t="shared" si="263"/>
        <v>-6.4955492065799291E-3</v>
      </c>
      <c r="L996" s="17">
        <f t="shared" si="254"/>
        <v>-10.699335877583183</v>
      </c>
      <c r="M996" s="17">
        <f t="shared" si="264"/>
        <v>1.344458449074074E-2</v>
      </c>
      <c r="N996" s="17">
        <f t="shared" si="266"/>
        <v>6.9269444444444448E-3</v>
      </c>
      <c r="O996" s="17">
        <f t="shared" si="267"/>
        <v>978.22731314152247</v>
      </c>
      <c r="P996" s="26">
        <f t="shared" si="255"/>
        <v>0.27172980920597845</v>
      </c>
      <c r="Q996" s="17">
        <f t="shared" si="268"/>
        <v>-102.35491897859015</v>
      </c>
      <c r="R996" s="17">
        <f t="shared" si="256"/>
        <v>2.8431921938497265E-2</v>
      </c>
      <c r="S996" s="17">
        <f t="shared" si="257"/>
        <v>111.3366041886574</v>
      </c>
      <c r="T996" s="17">
        <f t="shared" si="258"/>
        <v>0.24329788726748119</v>
      </c>
      <c r="U996">
        <f t="shared" si="269"/>
        <v>1.6315488402074843E-3</v>
      </c>
    </row>
    <row r="997" spans="1:21" x14ac:dyDescent="0.25">
      <c r="A997" s="4" t="s">
        <v>9</v>
      </c>
      <c r="B997" s="4">
        <v>986</v>
      </c>
      <c r="C997" s="4">
        <v>397</v>
      </c>
      <c r="D997" s="11">
        <v>0</v>
      </c>
      <c r="E997" s="23">
        <f t="shared" si="259"/>
        <v>0</v>
      </c>
      <c r="F997" s="17">
        <f t="shared" si="265"/>
        <v>-0.10185185185185186</v>
      </c>
      <c r="G997" s="17">
        <f t="shared" si="260"/>
        <v>0</v>
      </c>
      <c r="H997" s="17">
        <f t="shared" si="261"/>
        <v>64.049764778099998</v>
      </c>
      <c r="I997" s="17">
        <f t="shared" si="253"/>
        <v>-29.333638888888888</v>
      </c>
      <c r="J997" s="17">
        <f t="shared" si="262"/>
        <v>34.716125889211114</v>
      </c>
      <c r="K997" s="17">
        <f t="shared" si="263"/>
        <v>0</v>
      </c>
      <c r="L997" s="17">
        <f t="shared" si="254"/>
        <v>0</v>
      </c>
      <c r="M997" s="17">
        <f t="shared" si="264"/>
        <v>0</v>
      </c>
      <c r="N997" s="17">
        <f t="shared" si="266"/>
        <v>0</v>
      </c>
      <c r="O997" s="17">
        <f t="shared" si="267"/>
        <v>978.22731314152247</v>
      </c>
      <c r="P997" s="26">
        <f t="shared" si="255"/>
        <v>0.27172980920597845</v>
      </c>
      <c r="Q997" s="17">
        <f t="shared" si="268"/>
        <v>-102.35491897859015</v>
      </c>
      <c r="R997" s="17">
        <f t="shared" si="256"/>
        <v>2.8431921938497265E-2</v>
      </c>
      <c r="S997" s="17">
        <f t="shared" si="257"/>
        <v>0</v>
      </c>
      <c r="T997" s="17">
        <f t="shared" si="258"/>
        <v>0.24329788726748119</v>
      </c>
      <c r="U997">
        <f t="shared" si="269"/>
        <v>0</v>
      </c>
    </row>
    <row r="998" spans="1:21" x14ac:dyDescent="0.25">
      <c r="A998" s="4" t="s">
        <v>9</v>
      </c>
      <c r="B998" s="4">
        <v>987</v>
      </c>
      <c r="C998" s="4">
        <v>398</v>
      </c>
      <c r="D998" s="11">
        <v>0</v>
      </c>
      <c r="E998" s="23">
        <f t="shared" si="259"/>
        <v>0</v>
      </c>
      <c r="F998" s="17">
        <f t="shared" si="265"/>
        <v>0</v>
      </c>
      <c r="G998" s="17">
        <f t="shared" si="260"/>
        <v>0</v>
      </c>
      <c r="H998" s="17">
        <f t="shared" si="261"/>
        <v>64.049764778099998</v>
      </c>
      <c r="I998" s="17">
        <f t="shared" si="253"/>
        <v>0</v>
      </c>
      <c r="J998" s="17">
        <f t="shared" si="262"/>
        <v>64.049764778099998</v>
      </c>
      <c r="K998" s="17">
        <f t="shared" si="263"/>
        <v>0</v>
      </c>
      <c r="L998" s="17">
        <f t="shared" si="254"/>
        <v>0</v>
      </c>
      <c r="M998" s="17">
        <f t="shared" si="264"/>
        <v>0</v>
      </c>
      <c r="N998" s="17">
        <f t="shared" si="266"/>
        <v>0</v>
      </c>
      <c r="O998" s="17">
        <f t="shared" si="267"/>
        <v>978.22731314152247</v>
      </c>
      <c r="P998" s="26">
        <f t="shared" si="255"/>
        <v>0.27172980920597845</v>
      </c>
      <c r="Q998" s="17">
        <f t="shared" si="268"/>
        <v>-102.35491897859015</v>
      </c>
      <c r="R998" s="17">
        <f t="shared" si="256"/>
        <v>2.8431921938497265E-2</v>
      </c>
      <c r="S998" s="17">
        <f t="shared" si="257"/>
        <v>0</v>
      </c>
      <c r="T998" s="17">
        <f t="shared" si="258"/>
        <v>0.24329788726748119</v>
      </c>
      <c r="U998">
        <f t="shared" si="269"/>
        <v>0</v>
      </c>
    </row>
    <row r="999" spans="1:21" x14ac:dyDescent="0.25">
      <c r="A999" s="4" t="s">
        <v>9</v>
      </c>
      <c r="B999" s="4">
        <v>988</v>
      </c>
      <c r="C999" s="4">
        <v>399</v>
      </c>
      <c r="D999" s="11">
        <v>0</v>
      </c>
      <c r="E999" s="23">
        <f t="shared" si="259"/>
        <v>0</v>
      </c>
      <c r="F999" s="17">
        <f t="shared" si="265"/>
        <v>0</v>
      </c>
      <c r="G999" s="17">
        <f t="shared" si="260"/>
        <v>0</v>
      </c>
      <c r="H999" s="17">
        <f t="shared" si="261"/>
        <v>64.049764778099998</v>
      </c>
      <c r="I999" s="17">
        <f t="shared" si="253"/>
        <v>0</v>
      </c>
      <c r="J999" s="17">
        <f t="shared" si="262"/>
        <v>64.049764778099998</v>
      </c>
      <c r="K999" s="17">
        <f t="shared" si="263"/>
        <v>0</v>
      </c>
      <c r="L999" s="17">
        <f t="shared" si="254"/>
        <v>0</v>
      </c>
      <c r="M999" s="17">
        <f t="shared" si="264"/>
        <v>0</v>
      </c>
      <c r="N999" s="17">
        <f t="shared" si="266"/>
        <v>0</v>
      </c>
      <c r="O999" s="17">
        <f t="shared" si="267"/>
        <v>978.22731314152247</v>
      </c>
      <c r="P999" s="26">
        <f t="shared" si="255"/>
        <v>0.27172980920597845</v>
      </c>
      <c r="Q999" s="17">
        <f t="shared" si="268"/>
        <v>-102.35491897859015</v>
      </c>
      <c r="R999" s="17">
        <f t="shared" si="256"/>
        <v>2.8431921938497265E-2</v>
      </c>
      <c r="S999" s="17">
        <f t="shared" si="257"/>
        <v>0</v>
      </c>
      <c r="T999" s="17">
        <f t="shared" si="258"/>
        <v>0.24329788726748119</v>
      </c>
      <c r="U999">
        <f t="shared" si="269"/>
        <v>0</v>
      </c>
    </row>
    <row r="1000" spans="1:21" x14ac:dyDescent="0.25">
      <c r="A1000" s="4" t="s">
        <v>9</v>
      </c>
      <c r="B1000" s="4">
        <v>989</v>
      </c>
      <c r="C1000" s="4">
        <v>400</v>
      </c>
      <c r="D1000" s="11">
        <v>0</v>
      </c>
      <c r="E1000" s="23">
        <f t="shared" si="259"/>
        <v>0</v>
      </c>
      <c r="F1000" s="17">
        <f t="shared" si="265"/>
        <v>0</v>
      </c>
      <c r="G1000" s="17">
        <f t="shared" si="260"/>
        <v>0</v>
      </c>
      <c r="H1000" s="17">
        <f t="shared" si="261"/>
        <v>64.049764778099998</v>
      </c>
      <c r="I1000" s="17">
        <f t="shared" si="253"/>
        <v>0</v>
      </c>
      <c r="J1000" s="17">
        <f t="shared" si="262"/>
        <v>64.049764778099998</v>
      </c>
      <c r="K1000" s="17">
        <f t="shared" si="263"/>
        <v>0</v>
      </c>
      <c r="L1000" s="17">
        <f t="shared" si="254"/>
        <v>0</v>
      </c>
      <c r="M1000" s="17">
        <f t="shared" si="264"/>
        <v>0</v>
      </c>
      <c r="N1000" s="17">
        <f t="shared" si="266"/>
        <v>0</v>
      </c>
      <c r="O1000" s="17">
        <f t="shared" si="267"/>
        <v>978.22731314152247</v>
      </c>
      <c r="P1000" s="26">
        <f t="shared" si="255"/>
        <v>0.27172980920597845</v>
      </c>
      <c r="Q1000" s="17">
        <f t="shared" si="268"/>
        <v>-102.35491897859015</v>
      </c>
      <c r="R1000" s="17">
        <f t="shared" si="256"/>
        <v>2.8431921938497265E-2</v>
      </c>
      <c r="S1000" s="17">
        <f t="shared" si="257"/>
        <v>0</v>
      </c>
      <c r="T1000" s="17">
        <f t="shared" si="258"/>
        <v>0.24329788726748119</v>
      </c>
      <c r="U1000">
        <f t="shared" si="269"/>
        <v>0</v>
      </c>
    </row>
    <row r="1001" spans="1:21" x14ac:dyDescent="0.25">
      <c r="A1001" s="4" t="s">
        <v>9</v>
      </c>
      <c r="B1001" s="4">
        <v>990</v>
      </c>
      <c r="C1001" s="4">
        <v>401</v>
      </c>
      <c r="D1001" s="11">
        <v>0</v>
      </c>
      <c r="E1001" s="23">
        <f t="shared" si="259"/>
        <v>0</v>
      </c>
      <c r="F1001" s="17">
        <f t="shared" si="265"/>
        <v>0</v>
      </c>
      <c r="G1001" s="17">
        <f t="shared" si="260"/>
        <v>0</v>
      </c>
      <c r="H1001" s="17">
        <f t="shared" si="261"/>
        <v>64.049764778099998</v>
      </c>
      <c r="I1001" s="17">
        <f t="shared" si="253"/>
        <v>0</v>
      </c>
      <c r="J1001" s="17">
        <f t="shared" si="262"/>
        <v>64.049764778099998</v>
      </c>
      <c r="K1001" s="17">
        <f t="shared" si="263"/>
        <v>0</v>
      </c>
      <c r="L1001" s="17">
        <f t="shared" si="254"/>
        <v>0</v>
      </c>
      <c r="M1001" s="17">
        <f t="shared" si="264"/>
        <v>0</v>
      </c>
      <c r="N1001" s="17">
        <f t="shared" si="266"/>
        <v>0</v>
      </c>
      <c r="O1001" s="17">
        <f t="shared" si="267"/>
        <v>978.22731314152247</v>
      </c>
      <c r="P1001" s="26">
        <f t="shared" si="255"/>
        <v>0.27172980920597845</v>
      </c>
      <c r="Q1001" s="17">
        <f t="shared" si="268"/>
        <v>-102.35491897859015</v>
      </c>
      <c r="R1001" s="17">
        <f t="shared" si="256"/>
        <v>2.8431921938497265E-2</v>
      </c>
      <c r="S1001" s="17">
        <f t="shared" si="257"/>
        <v>0</v>
      </c>
      <c r="T1001" s="17">
        <f t="shared" si="258"/>
        <v>0.24329788726748119</v>
      </c>
      <c r="U1001">
        <f t="shared" si="269"/>
        <v>0</v>
      </c>
    </row>
    <row r="1002" spans="1:21" x14ac:dyDescent="0.25">
      <c r="A1002" s="4" t="s">
        <v>9</v>
      </c>
      <c r="B1002" s="4">
        <v>991</v>
      </c>
      <c r="C1002" s="4">
        <v>402</v>
      </c>
      <c r="D1002" s="11">
        <v>0</v>
      </c>
      <c r="E1002" s="23">
        <f t="shared" si="259"/>
        <v>0</v>
      </c>
      <c r="F1002" s="17">
        <f t="shared" si="265"/>
        <v>0</v>
      </c>
      <c r="G1002" s="17">
        <f t="shared" si="260"/>
        <v>0</v>
      </c>
      <c r="H1002" s="17">
        <f t="shared" si="261"/>
        <v>64.049764778099998</v>
      </c>
      <c r="I1002" s="17">
        <f t="shared" si="253"/>
        <v>0</v>
      </c>
      <c r="J1002" s="17">
        <f t="shared" si="262"/>
        <v>64.049764778099998</v>
      </c>
      <c r="K1002" s="17">
        <f t="shared" si="263"/>
        <v>0</v>
      </c>
      <c r="L1002" s="17">
        <f t="shared" si="254"/>
        <v>0</v>
      </c>
      <c r="M1002" s="17">
        <f t="shared" si="264"/>
        <v>0</v>
      </c>
      <c r="N1002" s="17">
        <f t="shared" si="266"/>
        <v>0</v>
      </c>
      <c r="O1002" s="17">
        <f t="shared" si="267"/>
        <v>978.22731314152247</v>
      </c>
      <c r="P1002" s="26">
        <f t="shared" si="255"/>
        <v>0.27172980920597845</v>
      </c>
      <c r="Q1002" s="17">
        <f t="shared" si="268"/>
        <v>-102.35491897859015</v>
      </c>
      <c r="R1002" s="17">
        <f t="shared" si="256"/>
        <v>2.8431921938497265E-2</v>
      </c>
      <c r="S1002" s="17">
        <f t="shared" si="257"/>
        <v>0</v>
      </c>
      <c r="T1002" s="17">
        <f t="shared" si="258"/>
        <v>0.24329788726748119</v>
      </c>
      <c r="U1002">
        <f t="shared" si="269"/>
        <v>0</v>
      </c>
    </row>
    <row r="1003" spans="1:21" x14ac:dyDescent="0.25">
      <c r="A1003" s="4" t="s">
        <v>9</v>
      </c>
      <c r="B1003" s="4">
        <v>992</v>
      </c>
      <c r="C1003" s="4">
        <v>403</v>
      </c>
      <c r="D1003" s="11">
        <v>0</v>
      </c>
      <c r="E1003" s="23">
        <f t="shared" si="259"/>
        <v>0</v>
      </c>
      <c r="F1003" s="17">
        <f t="shared" si="265"/>
        <v>0</v>
      </c>
      <c r="G1003" s="17">
        <f t="shared" si="260"/>
        <v>0</v>
      </c>
      <c r="H1003" s="17">
        <f t="shared" si="261"/>
        <v>64.049764778099998</v>
      </c>
      <c r="I1003" s="17">
        <f t="shared" si="253"/>
        <v>0</v>
      </c>
      <c r="J1003" s="17">
        <f t="shared" si="262"/>
        <v>64.049764778099998</v>
      </c>
      <c r="K1003" s="17">
        <f t="shared" si="263"/>
        <v>0</v>
      </c>
      <c r="L1003" s="17">
        <f t="shared" si="254"/>
        <v>0</v>
      </c>
      <c r="M1003" s="17">
        <f t="shared" si="264"/>
        <v>0</v>
      </c>
      <c r="N1003" s="17">
        <f t="shared" si="266"/>
        <v>0</v>
      </c>
      <c r="O1003" s="17">
        <f t="shared" si="267"/>
        <v>978.22731314152247</v>
      </c>
      <c r="P1003" s="26">
        <f t="shared" si="255"/>
        <v>0.27172980920597845</v>
      </c>
      <c r="Q1003" s="17">
        <f t="shared" si="268"/>
        <v>-102.35491897859015</v>
      </c>
      <c r="R1003" s="17">
        <f t="shared" si="256"/>
        <v>2.8431921938497265E-2</v>
      </c>
      <c r="S1003" s="17">
        <f t="shared" si="257"/>
        <v>0</v>
      </c>
      <c r="T1003" s="17">
        <f t="shared" si="258"/>
        <v>0.24329788726748119</v>
      </c>
      <c r="U1003">
        <f t="shared" si="269"/>
        <v>0</v>
      </c>
    </row>
    <row r="1004" spans="1:21" x14ac:dyDescent="0.25">
      <c r="A1004" s="4" t="s">
        <v>9</v>
      </c>
      <c r="B1004" s="4">
        <v>993</v>
      </c>
      <c r="C1004" s="4">
        <v>404</v>
      </c>
      <c r="D1004" s="11">
        <v>0</v>
      </c>
      <c r="E1004" s="23">
        <f t="shared" si="259"/>
        <v>0</v>
      </c>
      <c r="F1004" s="17">
        <f t="shared" si="265"/>
        <v>0</v>
      </c>
      <c r="G1004" s="17">
        <f t="shared" si="260"/>
        <v>0</v>
      </c>
      <c r="H1004" s="17">
        <f t="shared" si="261"/>
        <v>64.049764778099998</v>
      </c>
      <c r="I1004" s="17">
        <f t="shared" si="253"/>
        <v>0</v>
      </c>
      <c r="J1004" s="17">
        <f t="shared" si="262"/>
        <v>64.049764778099998</v>
      </c>
      <c r="K1004" s="17">
        <f t="shared" si="263"/>
        <v>0</v>
      </c>
      <c r="L1004" s="17">
        <f t="shared" si="254"/>
        <v>0</v>
      </c>
      <c r="M1004" s="17">
        <f t="shared" si="264"/>
        <v>0</v>
      </c>
      <c r="N1004" s="17">
        <f t="shared" si="266"/>
        <v>0</v>
      </c>
      <c r="O1004" s="17">
        <f t="shared" si="267"/>
        <v>978.22731314152247</v>
      </c>
      <c r="P1004" s="26">
        <f t="shared" si="255"/>
        <v>0.27172980920597845</v>
      </c>
      <c r="Q1004" s="17">
        <f t="shared" si="268"/>
        <v>-102.35491897859015</v>
      </c>
      <c r="R1004" s="17">
        <f t="shared" si="256"/>
        <v>2.8431921938497265E-2</v>
      </c>
      <c r="S1004" s="17">
        <f t="shared" si="257"/>
        <v>0</v>
      </c>
      <c r="T1004" s="17">
        <f t="shared" si="258"/>
        <v>0.24329788726748119</v>
      </c>
      <c r="U1004">
        <f t="shared" si="269"/>
        <v>0</v>
      </c>
    </row>
    <row r="1005" spans="1:21" x14ac:dyDescent="0.25">
      <c r="A1005" s="4" t="s">
        <v>9</v>
      </c>
      <c r="B1005" s="4">
        <v>994</v>
      </c>
      <c r="C1005" s="4">
        <v>405</v>
      </c>
      <c r="D1005" s="11">
        <v>0</v>
      </c>
      <c r="E1005" s="23">
        <f t="shared" si="259"/>
        <v>0</v>
      </c>
      <c r="F1005" s="17">
        <f t="shared" si="265"/>
        <v>0</v>
      </c>
      <c r="G1005" s="17">
        <f t="shared" si="260"/>
        <v>0</v>
      </c>
      <c r="H1005" s="17">
        <f t="shared" si="261"/>
        <v>64.049764778099998</v>
      </c>
      <c r="I1005" s="17">
        <f t="shared" si="253"/>
        <v>0</v>
      </c>
      <c r="J1005" s="17">
        <f t="shared" si="262"/>
        <v>64.049764778099998</v>
      </c>
      <c r="K1005" s="17">
        <f t="shared" si="263"/>
        <v>0</v>
      </c>
      <c r="L1005" s="17">
        <f t="shared" si="254"/>
        <v>0</v>
      </c>
      <c r="M1005" s="17">
        <f t="shared" si="264"/>
        <v>0</v>
      </c>
      <c r="N1005" s="17">
        <f t="shared" si="266"/>
        <v>0</v>
      </c>
      <c r="O1005" s="17">
        <f t="shared" si="267"/>
        <v>978.22731314152247</v>
      </c>
      <c r="P1005" s="26">
        <f t="shared" si="255"/>
        <v>0.27172980920597845</v>
      </c>
      <c r="Q1005" s="17">
        <f t="shared" si="268"/>
        <v>-102.35491897859015</v>
      </c>
      <c r="R1005" s="17">
        <f t="shared" si="256"/>
        <v>2.8431921938497265E-2</v>
      </c>
      <c r="S1005" s="17">
        <f t="shared" si="257"/>
        <v>0</v>
      </c>
      <c r="T1005" s="17">
        <f t="shared" si="258"/>
        <v>0.24329788726748119</v>
      </c>
      <c r="U1005">
        <f t="shared" si="269"/>
        <v>0</v>
      </c>
    </row>
    <row r="1006" spans="1:21" x14ac:dyDescent="0.25">
      <c r="A1006" s="4" t="s">
        <v>9</v>
      </c>
      <c r="B1006" s="4">
        <v>995</v>
      </c>
      <c r="C1006" s="4">
        <v>406</v>
      </c>
      <c r="D1006" s="11">
        <v>0</v>
      </c>
      <c r="E1006" s="23">
        <f t="shared" si="259"/>
        <v>0</v>
      </c>
      <c r="F1006" s="17">
        <f t="shared" si="265"/>
        <v>0</v>
      </c>
      <c r="G1006" s="17">
        <f t="shared" si="260"/>
        <v>0</v>
      </c>
      <c r="H1006" s="17">
        <f t="shared" si="261"/>
        <v>64.049764778099998</v>
      </c>
      <c r="I1006" s="17">
        <f t="shared" si="253"/>
        <v>0</v>
      </c>
      <c r="J1006" s="17">
        <f t="shared" si="262"/>
        <v>64.049764778099998</v>
      </c>
      <c r="K1006" s="17">
        <f t="shared" si="263"/>
        <v>0</v>
      </c>
      <c r="L1006" s="17">
        <f t="shared" si="254"/>
        <v>0</v>
      </c>
      <c r="M1006" s="17">
        <f t="shared" si="264"/>
        <v>0</v>
      </c>
      <c r="N1006" s="17">
        <f t="shared" si="266"/>
        <v>0</v>
      </c>
      <c r="O1006" s="17">
        <f t="shared" si="267"/>
        <v>978.22731314152247</v>
      </c>
      <c r="P1006" s="26">
        <f t="shared" si="255"/>
        <v>0.27172980920597845</v>
      </c>
      <c r="Q1006" s="17">
        <f t="shared" si="268"/>
        <v>-102.35491897859015</v>
      </c>
      <c r="R1006" s="17">
        <f t="shared" si="256"/>
        <v>2.8431921938497265E-2</v>
      </c>
      <c r="S1006" s="17">
        <f t="shared" si="257"/>
        <v>0</v>
      </c>
      <c r="T1006" s="17">
        <f t="shared" si="258"/>
        <v>0.24329788726748119</v>
      </c>
      <c r="U1006">
        <f t="shared" si="269"/>
        <v>0</v>
      </c>
    </row>
    <row r="1007" spans="1:21" x14ac:dyDescent="0.25">
      <c r="A1007" s="4" t="s">
        <v>9</v>
      </c>
      <c r="B1007" s="4">
        <v>996</v>
      </c>
      <c r="C1007" s="4">
        <v>407</v>
      </c>
      <c r="D1007" s="11">
        <v>0</v>
      </c>
      <c r="E1007" s="23">
        <f t="shared" si="259"/>
        <v>0</v>
      </c>
      <c r="F1007" s="17">
        <f t="shared" si="265"/>
        <v>0</v>
      </c>
      <c r="G1007" s="17">
        <f t="shared" si="260"/>
        <v>0</v>
      </c>
      <c r="H1007" s="17">
        <f t="shared" si="261"/>
        <v>64.049764778099998</v>
      </c>
      <c r="I1007" s="17">
        <f t="shared" si="253"/>
        <v>0</v>
      </c>
      <c r="J1007" s="17">
        <f t="shared" si="262"/>
        <v>64.049764778099998</v>
      </c>
      <c r="K1007" s="17">
        <f t="shared" si="263"/>
        <v>0</v>
      </c>
      <c r="L1007" s="17">
        <f t="shared" si="254"/>
        <v>0</v>
      </c>
      <c r="M1007" s="17">
        <f t="shared" si="264"/>
        <v>0</v>
      </c>
      <c r="N1007" s="17">
        <f t="shared" si="266"/>
        <v>0</v>
      </c>
      <c r="O1007" s="17">
        <f t="shared" si="267"/>
        <v>978.22731314152247</v>
      </c>
      <c r="P1007" s="26">
        <f t="shared" si="255"/>
        <v>0.27172980920597845</v>
      </c>
      <c r="Q1007" s="17">
        <f t="shared" si="268"/>
        <v>-102.35491897859015</v>
      </c>
      <c r="R1007" s="17">
        <f t="shared" si="256"/>
        <v>2.8431921938497265E-2</v>
      </c>
      <c r="S1007" s="17">
        <f t="shared" si="257"/>
        <v>0</v>
      </c>
      <c r="T1007" s="17">
        <f t="shared" si="258"/>
        <v>0.24329788726748119</v>
      </c>
      <c r="U1007">
        <f t="shared" si="269"/>
        <v>0</v>
      </c>
    </row>
    <row r="1008" spans="1:21" x14ac:dyDescent="0.25">
      <c r="A1008" s="4" t="s">
        <v>9</v>
      </c>
      <c r="B1008" s="4">
        <v>997</v>
      </c>
      <c r="C1008" s="4">
        <v>408</v>
      </c>
      <c r="D1008" s="11">
        <v>0</v>
      </c>
      <c r="E1008" s="23">
        <f t="shared" si="259"/>
        <v>0</v>
      </c>
      <c r="F1008" s="17">
        <f t="shared" si="265"/>
        <v>0</v>
      </c>
      <c r="G1008" s="17">
        <f t="shared" si="260"/>
        <v>0</v>
      </c>
      <c r="H1008" s="17">
        <f t="shared" si="261"/>
        <v>64.049764778099998</v>
      </c>
      <c r="I1008" s="17">
        <f t="shared" si="253"/>
        <v>0</v>
      </c>
      <c r="J1008" s="17">
        <f t="shared" si="262"/>
        <v>64.049764778099998</v>
      </c>
      <c r="K1008" s="17">
        <f t="shared" si="263"/>
        <v>0</v>
      </c>
      <c r="L1008" s="17">
        <f t="shared" si="254"/>
        <v>0</v>
      </c>
      <c r="M1008" s="17">
        <f t="shared" si="264"/>
        <v>0</v>
      </c>
      <c r="N1008" s="17">
        <f t="shared" si="266"/>
        <v>0</v>
      </c>
      <c r="O1008" s="17">
        <f t="shared" si="267"/>
        <v>978.22731314152247</v>
      </c>
      <c r="P1008" s="26">
        <f t="shared" si="255"/>
        <v>0.27172980920597845</v>
      </c>
      <c r="Q1008" s="17">
        <f t="shared" si="268"/>
        <v>-102.35491897859015</v>
      </c>
      <c r="R1008" s="17">
        <f t="shared" si="256"/>
        <v>2.8431921938497265E-2</v>
      </c>
      <c r="S1008" s="17">
        <f t="shared" si="257"/>
        <v>0</v>
      </c>
      <c r="T1008" s="17">
        <f t="shared" si="258"/>
        <v>0.24329788726748119</v>
      </c>
      <c r="U1008">
        <f t="shared" si="269"/>
        <v>0</v>
      </c>
    </row>
    <row r="1009" spans="1:21" x14ac:dyDescent="0.25">
      <c r="A1009" s="4" t="s">
        <v>9</v>
      </c>
      <c r="B1009" s="4">
        <v>998</v>
      </c>
      <c r="C1009" s="4">
        <v>409</v>
      </c>
      <c r="D1009" s="11">
        <v>0</v>
      </c>
      <c r="E1009" s="23">
        <f t="shared" si="259"/>
        <v>0</v>
      </c>
      <c r="F1009" s="17">
        <f t="shared" si="265"/>
        <v>0</v>
      </c>
      <c r="G1009" s="17">
        <f t="shared" si="260"/>
        <v>0</v>
      </c>
      <c r="H1009" s="17">
        <f t="shared" si="261"/>
        <v>64.049764778099998</v>
      </c>
      <c r="I1009" s="17">
        <f t="shared" si="253"/>
        <v>0</v>
      </c>
      <c r="J1009" s="17">
        <f t="shared" si="262"/>
        <v>64.049764778099998</v>
      </c>
      <c r="K1009" s="17">
        <f t="shared" si="263"/>
        <v>0</v>
      </c>
      <c r="L1009" s="17">
        <f t="shared" si="254"/>
        <v>0</v>
      </c>
      <c r="M1009" s="17">
        <f t="shared" si="264"/>
        <v>0</v>
      </c>
      <c r="N1009" s="17">
        <f t="shared" si="266"/>
        <v>0</v>
      </c>
      <c r="O1009" s="17">
        <f t="shared" si="267"/>
        <v>978.22731314152247</v>
      </c>
      <c r="P1009" s="26">
        <f t="shared" si="255"/>
        <v>0.27172980920597845</v>
      </c>
      <c r="Q1009" s="17">
        <f t="shared" si="268"/>
        <v>-102.35491897859015</v>
      </c>
      <c r="R1009" s="17">
        <f t="shared" si="256"/>
        <v>2.8431921938497265E-2</v>
      </c>
      <c r="S1009" s="17">
        <f t="shared" si="257"/>
        <v>0</v>
      </c>
      <c r="T1009" s="17">
        <f t="shared" si="258"/>
        <v>0.24329788726748119</v>
      </c>
      <c r="U1009">
        <f t="shared" si="269"/>
        <v>0</v>
      </c>
    </row>
    <row r="1010" spans="1:21" x14ac:dyDescent="0.25">
      <c r="A1010" s="4" t="s">
        <v>9</v>
      </c>
      <c r="B1010" s="4">
        <v>999</v>
      </c>
      <c r="C1010" s="4">
        <v>410</v>
      </c>
      <c r="D1010" s="11">
        <v>0</v>
      </c>
      <c r="E1010" s="23">
        <f t="shared" si="259"/>
        <v>0</v>
      </c>
      <c r="F1010" s="17">
        <f t="shared" si="265"/>
        <v>0</v>
      </c>
      <c r="G1010" s="17">
        <f t="shared" si="260"/>
        <v>0</v>
      </c>
      <c r="H1010" s="17">
        <f t="shared" si="261"/>
        <v>64.049764778099998</v>
      </c>
      <c r="I1010" s="17">
        <f t="shared" si="253"/>
        <v>0</v>
      </c>
      <c r="J1010" s="17">
        <f t="shared" si="262"/>
        <v>64.049764778099998</v>
      </c>
      <c r="K1010" s="17">
        <f t="shared" si="263"/>
        <v>0</v>
      </c>
      <c r="L1010" s="17">
        <f t="shared" si="254"/>
        <v>0</v>
      </c>
      <c r="M1010" s="17">
        <f t="shared" si="264"/>
        <v>0</v>
      </c>
      <c r="N1010" s="17">
        <f t="shared" si="266"/>
        <v>0</v>
      </c>
      <c r="O1010" s="17">
        <f t="shared" si="267"/>
        <v>978.22731314152247</v>
      </c>
      <c r="P1010" s="26">
        <f t="shared" si="255"/>
        <v>0.27172980920597845</v>
      </c>
      <c r="Q1010" s="17">
        <f t="shared" si="268"/>
        <v>-102.35491897859015</v>
      </c>
      <c r="R1010" s="17">
        <f t="shared" si="256"/>
        <v>2.8431921938497265E-2</v>
      </c>
      <c r="S1010" s="17">
        <f t="shared" si="257"/>
        <v>0</v>
      </c>
      <c r="T1010" s="17">
        <f t="shared" si="258"/>
        <v>0.24329788726748119</v>
      </c>
      <c r="U1010">
        <f t="shared" si="269"/>
        <v>0</v>
      </c>
    </row>
    <row r="1011" spans="1:21" x14ac:dyDescent="0.25">
      <c r="A1011" s="4" t="s">
        <v>9</v>
      </c>
      <c r="B1011" s="4">
        <v>1000</v>
      </c>
      <c r="C1011" s="4">
        <v>411</v>
      </c>
      <c r="D1011" s="11">
        <v>0</v>
      </c>
      <c r="E1011" s="23">
        <f t="shared" si="259"/>
        <v>0</v>
      </c>
      <c r="F1011" s="17">
        <f t="shared" si="265"/>
        <v>0</v>
      </c>
      <c r="G1011" s="17">
        <f t="shared" si="260"/>
        <v>0</v>
      </c>
      <c r="H1011" s="17">
        <f t="shared" si="261"/>
        <v>64.049764778099998</v>
      </c>
      <c r="I1011" s="17">
        <f t="shared" si="253"/>
        <v>0</v>
      </c>
      <c r="J1011" s="17">
        <f t="shared" si="262"/>
        <v>64.049764778099998</v>
      </c>
      <c r="K1011" s="17">
        <f t="shared" si="263"/>
        <v>0</v>
      </c>
      <c r="L1011" s="17">
        <f t="shared" si="254"/>
        <v>0</v>
      </c>
      <c r="M1011" s="17">
        <f t="shared" si="264"/>
        <v>0</v>
      </c>
      <c r="N1011" s="17">
        <f t="shared" si="266"/>
        <v>0</v>
      </c>
      <c r="O1011" s="17">
        <f t="shared" si="267"/>
        <v>978.22731314152247</v>
      </c>
      <c r="P1011" s="26">
        <f t="shared" si="255"/>
        <v>0.27172980920597845</v>
      </c>
      <c r="Q1011" s="17">
        <f t="shared" si="268"/>
        <v>-102.35491897859015</v>
      </c>
      <c r="R1011" s="17">
        <f t="shared" si="256"/>
        <v>2.8431921938497265E-2</v>
      </c>
      <c r="S1011" s="17">
        <f t="shared" si="257"/>
        <v>0</v>
      </c>
      <c r="T1011" s="17">
        <f t="shared" si="258"/>
        <v>0.24329788726748119</v>
      </c>
      <c r="U1011">
        <f t="shared" si="269"/>
        <v>0</v>
      </c>
    </row>
    <row r="1012" spans="1:21" x14ac:dyDescent="0.25">
      <c r="A1012" s="4" t="s">
        <v>9</v>
      </c>
      <c r="B1012" s="4">
        <v>1001</v>
      </c>
      <c r="C1012" s="4">
        <v>412</v>
      </c>
      <c r="D1012" s="11">
        <v>0</v>
      </c>
      <c r="E1012" s="23">
        <f t="shared" si="259"/>
        <v>0</v>
      </c>
      <c r="F1012" s="17">
        <f t="shared" si="265"/>
        <v>0</v>
      </c>
      <c r="G1012" s="17">
        <f t="shared" si="260"/>
        <v>0</v>
      </c>
      <c r="H1012" s="17">
        <f t="shared" si="261"/>
        <v>64.049764778099998</v>
      </c>
      <c r="I1012" s="17">
        <f t="shared" si="253"/>
        <v>0</v>
      </c>
      <c r="J1012" s="17">
        <f t="shared" si="262"/>
        <v>64.049764778099998</v>
      </c>
      <c r="K1012" s="17">
        <f t="shared" si="263"/>
        <v>0</v>
      </c>
      <c r="L1012" s="17">
        <f t="shared" si="254"/>
        <v>0</v>
      </c>
      <c r="M1012" s="17">
        <f t="shared" si="264"/>
        <v>0</v>
      </c>
      <c r="N1012" s="17">
        <f t="shared" si="266"/>
        <v>0</v>
      </c>
      <c r="O1012" s="17">
        <f t="shared" si="267"/>
        <v>978.22731314152247</v>
      </c>
      <c r="P1012" s="26">
        <f t="shared" si="255"/>
        <v>0.27172980920597845</v>
      </c>
      <c r="Q1012" s="17">
        <f t="shared" si="268"/>
        <v>-102.35491897859015</v>
      </c>
      <c r="R1012" s="17">
        <f t="shared" si="256"/>
        <v>2.8431921938497265E-2</v>
      </c>
      <c r="S1012" s="17">
        <f t="shared" si="257"/>
        <v>0</v>
      </c>
      <c r="T1012" s="17">
        <f t="shared" si="258"/>
        <v>0.24329788726748119</v>
      </c>
      <c r="U1012">
        <f t="shared" si="269"/>
        <v>0</v>
      </c>
    </row>
    <row r="1013" spans="1:21" x14ac:dyDescent="0.25">
      <c r="A1013" s="4" t="s">
        <v>9</v>
      </c>
      <c r="B1013" s="4">
        <v>1002</v>
      </c>
      <c r="C1013" s="4">
        <v>413</v>
      </c>
      <c r="D1013" s="11">
        <v>0</v>
      </c>
      <c r="E1013" s="23">
        <f t="shared" si="259"/>
        <v>0</v>
      </c>
      <c r="F1013" s="17">
        <f t="shared" si="265"/>
        <v>0</v>
      </c>
      <c r="G1013" s="17">
        <f t="shared" si="260"/>
        <v>0</v>
      </c>
      <c r="H1013" s="17">
        <f t="shared" si="261"/>
        <v>64.049764778099998</v>
      </c>
      <c r="I1013" s="17">
        <f t="shared" si="253"/>
        <v>0</v>
      </c>
      <c r="J1013" s="17">
        <f t="shared" si="262"/>
        <v>64.049764778099998</v>
      </c>
      <c r="K1013" s="17">
        <f t="shared" si="263"/>
        <v>0</v>
      </c>
      <c r="L1013" s="17">
        <f t="shared" si="254"/>
        <v>0</v>
      </c>
      <c r="M1013" s="17">
        <f t="shared" si="264"/>
        <v>0</v>
      </c>
      <c r="N1013" s="17">
        <f t="shared" si="266"/>
        <v>0</v>
      </c>
      <c r="O1013" s="17">
        <f t="shared" si="267"/>
        <v>978.22731314152247</v>
      </c>
      <c r="P1013" s="26">
        <f t="shared" si="255"/>
        <v>0.27172980920597845</v>
      </c>
      <c r="Q1013" s="17">
        <f t="shared" si="268"/>
        <v>-102.35491897859015</v>
      </c>
      <c r="R1013" s="17">
        <f t="shared" si="256"/>
        <v>2.8431921938497265E-2</v>
      </c>
      <c r="S1013" s="17">
        <f t="shared" si="257"/>
        <v>0</v>
      </c>
      <c r="T1013" s="17">
        <f t="shared" si="258"/>
        <v>0.24329788726748119</v>
      </c>
      <c r="U1013">
        <f t="shared" si="269"/>
        <v>0</v>
      </c>
    </row>
    <row r="1014" spans="1:21" x14ac:dyDescent="0.25">
      <c r="A1014" s="4" t="s">
        <v>9</v>
      </c>
      <c r="B1014" s="4">
        <v>1003</v>
      </c>
      <c r="C1014" s="4">
        <v>414</v>
      </c>
      <c r="D1014" s="11">
        <v>0</v>
      </c>
      <c r="E1014" s="23">
        <f t="shared" si="259"/>
        <v>0</v>
      </c>
      <c r="F1014" s="17">
        <f t="shared" si="265"/>
        <v>0</v>
      </c>
      <c r="G1014" s="17">
        <f t="shared" si="260"/>
        <v>0</v>
      </c>
      <c r="H1014" s="17">
        <f t="shared" si="261"/>
        <v>64.049764778099998</v>
      </c>
      <c r="I1014" s="17">
        <f t="shared" si="253"/>
        <v>0</v>
      </c>
      <c r="J1014" s="17">
        <f t="shared" si="262"/>
        <v>64.049764778099998</v>
      </c>
      <c r="K1014" s="17">
        <f t="shared" si="263"/>
        <v>0</v>
      </c>
      <c r="L1014" s="17">
        <f t="shared" si="254"/>
        <v>0</v>
      </c>
      <c r="M1014" s="17">
        <f t="shared" si="264"/>
        <v>0</v>
      </c>
      <c r="N1014" s="17">
        <f t="shared" si="266"/>
        <v>0</v>
      </c>
      <c r="O1014" s="17">
        <f t="shared" si="267"/>
        <v>978.22731314152247</v>
      </c>
      <c r="P1014" s="26">
        <f t="shared" si="255"/>
        <v>0.27172980920597845</v>
      </c>
      <c r="Q1014" s="17">
        <f t="shared" si="268"/>
        <v>-102.35491897859015</v>
      </c>
      <c r="R1014" s="17">
        <f t="shared" si="256"/>
        <v>2.8431921938497265E-2</v>
      </c>
      <c r="S1014" s="17">
        <f t="shared" si="257"/>
        <v>0</v>
      </c>
      <c r="T1014" s="17">
        <f t="shared" si="258"/>
        <v>0.24329788726748119</v>
      </c>
      <c r="U1014">
        <f t="shared" si="269"/>
        <v>0</v>
      </c>
    </row>
    <row r="1015" spans="1:21" x14ac:dyDescent="0.25">
      <c r="A1015" s="4" t="s">
        <v>9</v>
      </c>
      <c r="B1015" s="4">
        <v>1004</v>
      </c>
      <c r="C1015" s="4">
        <v>415</v>
      </c>
      <c r="D1015" s="11">
        <v>0</v>
      </c>
      <c r="E1015" s="23">
        <f t="shared" si="259"/>
        <v>0</v>
      </c>
      <c r="F1015" s="17">
        <f t="shared" si="265"/>
        <v>0</v>
      </c>
      <c r="G1015" s="17">
        <f t="shared" si="260"/>
        <v>0</v>
      </c>
      <c r="H1015" s="17">
        <f t="shared" si="261"/>
        <v>64.049764778099998</v>
      </c>
      <c r="I1015" s="17">
        <f t="shared" si="253"/>
        <v>0</v>
      </c>
      <c r="J1015" s="17">
        <f t="shared" si="262"/>
        <v>64.049764778099998</v>
      </c>
      <c r="K1015" s="17">
        <f t="shared" si="263"/>
        <v>0</v>
      </c>
      <c r="L1015" s="17">
        <f t="shared" si="254"/>
        <v>0</v>
      </c>
      <c r="M1015" s="17">
        <f t="shared" si="264"/>
        <v>0</v>
      </c>
      <c r="N1015" s="17">
        <f t="shared" si="266"/>
        <v>0</v>
      </c>
      <c r="O1015" s="17">
        <f t="shared" si="267"/>
        <v>978.22731314152247</v>
      </c>
      <c r="P1015" s="26">
        <f t="shared" si="255"/>
        <v>0.27172980920597845</v>
      </c>
      <c r="Q1015" s="17">
        <f t="shared" si="268"/>
        <v>-102.35491897859015</v>
      </c>
      <c r="R1015" s="17">
        <f t="shared" si="256"/>
        <v>2.8431921938497265E-2</v>
      </c>
      <c r="S1015" s="17">
        <f t="shared" si="257"/>
        <v>0</v>
      </c>
      <c r="T1015" s="17">
        <f t="shared" si="258"/>
        <v>0.24329788726748119</v>
      </c>
      <c r="U1015">
        <f t="shared" si="269"/>
        <v>0</v>
      </c>
    </row>
    <row r="1016" spans="1:21" x14ac:dyDescent="0.25">
      <c r="A1016" s="4" t="s">
        <v>9</v>
      </c>
      <c r="B1016" s="4">
        <v>1005</v>
      </c>
      <c r="C1016" s="4">
        <v>416</v>
      </c>
      <c r="D1016" s="11">
        <v>0</v>
      </c>
      <c r="E1016" s="23">
        <f t="shared" si="259"/>
        <v>0</v>
      </c>
      <c r="F1016" s="17">
        <f t="shared" si="265"/>
        <v>0</v>
      </c>
      <c r="G1016" s="17">
        <f t="shared" si="260"/>
        <v>0</v>
      </c>
      <c r="H1016" s="17">
        <f t="shared" si="261"/>
        <v>64.049764778099998</v>
      </c>
      <c r="I1016" s="17">
        <f t="shared" si="253"/>
        <v>0</v>
      </c>
      <c r="J1016" s="17">
        <f t="shared" si="262"/>
        <v>64.049764778099998</v>
      </c>
      <c r="K1016" s="17">
        <f t="shared" si="263"/>
        <v>0</v>
      </c>
      <c r="L1016" s="17">
        <f t="shared" si="254"/>
        <v>0</v>
      </c>
      <c r="M1016" s="17">
        <f t="shared" si="264"/>
        <v>0</v>
      </c>
      <c r="N1016" s="17">
        <f t="shared" si="266"/>
        <v>0</v>
      </c>
      <c r="O1016" s="17">
        <f t="shared" si="267"/>
        <v>978.22731314152247</v>
      </c>
      <c r="P1016" s="26">
        <f t="shared" si="255"/>
        <v>0.27172980920597845</v>
      </c>
      <c r="Q1016" s="17">
        <f t="shared" si="268"/>
        <v>-102.35491897859015</v>
      </c>
      <c r="R1016" s="17">
        <f t="shared" si="256"/>
        <v>2.8431921938497265E-2</v>
      </c>
      <c r="S1016" s="17">
        <f t="shared" si="257"/>
        <v>0</v>
      </c>
      <c r="T1016" s="17">
        <f t="shared" si="258"/>
        <v>0.24329788726748119</v>
      </c>
      <c r="U1016">
        <f t="shared" si="269"/>
        <v>0</v>
      </c>
    </row>
    <row r="1017" spans="1:21" x14ac:dyDescent="0.25">
      <c r="A1017" s="4" t="s">
        <v>9</v>
      </c>
      <c r="B1017" s="4">
        <v>1006</v>
      </c>
      <c r="C1017" s="4">
        <v>417</v>
      </c>
      <c r="D1017" s="11">
        <v>0</v>
      </c>
      <c r="E1017" s="23">
        <f t="shared" si="259"/>
        <v>0</v>
      </c>
      <c r="F1017" s="17">
        <f t="shared" si="265"/>
        <v>0</v>
      </c>
      <c r="G1017" s="17">
        <f t="shared" si="260"/>
        <v>0</v>
      </c>
      <c r="H1017" s="17">
        <f t="shared" si="261"/>
        <v>64.049764778099998</v>
      </c>
      <c r="I1017" s="17">
        <f t="shared" si="253"/>
        <v>0</v>
      </c>
      <c r="J1017" s="17">
        <f t="shared" si="262"/>
        <v>64.049764778099998</v>
      </c>
      <c r="K1017" s="17">
        <f t="shared" si="263"/>
        <v>0</v>
      </c>
      <c r="L1017" s="17">
        <f t="shared" si="254"/>
        <v>0</v>
      </c>
      <c r="M1017" s="17">
        <f t="shared" si="264"/>
        <v>0</v>
      </c>
      <c r="N1017" s="17">
        <f t="shared" si="266"/>
        <v>0</v>
      </c>
      <c r="O1017" s="17">
        <f t="shared" si="267"/>
        <v>978.22731314152247</v>
      </c>
      <c r="P1017" s="26">
        <f t="shared" si="255"/>
        <v>0.27172980920597845</v>
      </c>
      <c r="Q1017" s="17">
        <f t="shared" si="268"/>
        <v>-102.35491897859015</v>
      </c>
      <c r="R1017" s="17">
        <f t="shared" si="256"/>
        <v>2.8431921938497265E-2</v>
      </c>
      <c r="S1017" s="17">
        <f t="shared" si="257"/>
        <v>0</v>
      </c>
      <c r="T1017" s="17">
        <f t="shared" si="258"/>
        <v>0.24329788726748119</v>
      </c>
      <c r="U1017">
        <f t="shared" si="269"/>
        <v>0</v>
      </c>
    </row>
    <row r="1018" spans="1:21" x14ac:dyDescent="0.25">
      <c r="A1018" s="4" t="s">
        <v>9</v>
      </c>
      <c r="B1018" s="4">
        <v>1007</v>
      </c>
      <c r="C1018" s="4">
        <v>418</v>
      </c>
      <c r="D1018" s="11">
        <v>0</v>
      </c>
      <c r="E1018" s="23">
        <f t="shared" si="259"/>
        <v>0</v>
      </c>
      <c r="F1018" s="17">
        <f t="shared" si="265"/>
        <v>0</v>
      </c>
      <c r="G1018" s="17">
        <f t="shared" si="260"/>
        <v>0</v>
      </c>
      <c r="H1018" s="17">
        <f t="shared" si="261"/>
        <v>64.049764778099998</v>
      </c>
      <c r="I1018" s="17">
        <f t="shared" si="253"/>
        <v>0</v>
      </c>
      <c r="J1018" s="17">
        <f t="shared" si="262"/>
        <v>64.049764778099998</v>
      </c>
      <c r="K1018" s="17">
        <f t="shared" si="263"/>
        <v>0</v>
      </c>
      <c r="L1018" s="17">
        <f t="shared" si="254"/>
        <v>0</v>
      </c>
      <c r="M1018" s="17">
        <f t="shared" si="264"/>
        <v>0</v>
      </c>
      <c r="N1018" s="17">
        <f t="shared" si="266"/>
        <v>0</v>
      </c>
      <c r="O1018" s="17">
        <f t="shared" si="267"/>
        <v>978.22731314152247</v>
      </c>
      <c r="P1018" s="26">
        <f t="shared" si="255"/>
        <v>0.27172980920597845</v>
      </c>
      <c r="Q1018" s="17">
        <f t="shared" si="268"/>
        <v>-102.35491897859015</v>
      </c>
      <c r="R1018" s="17">
        <f t="shared" si="256"/>
        <v>2.8431921938497265E-2</v>
      </c>
      <c r="S1018" s="17">
        <f t="shared" si="257"/>
        <v>0</v>
      </c>
      <c r="T1018" s="17">
        <f t="shared" si="258"/>
        <v>0.24329788726748119</v>
      </c>
      <c r="U1018">
        <f t="shared" si="269"/>
        <v>0</v>
      </c>
    </row>
    <row r="1019" spans="1:21" x14ac:dyDescent="0.25">
      <c r="A1019" s="4" t="s">
        <v>9</v>
      </c>
      <c r="B1019" s="4">
        <v>1008</v>
      </c>
      <c r="C1019" s="4">
        <v>419</v>
      </c>
      <c r="D1019" s="11">
        <v>0</v>
      </c>
      <c r="E1019" s="23">
        <f t="shared" si="259"/>
        <v>0</v>
      </c>
      <c r="F1019" s="17">
        <f t="shared" si="265"/>
        <v>0</v>
      </c>
      <c r="G1019" s="17">
        <f t="shared" si="260"/>
        <v>0</v>
      </c>
      <c r="H1019" s="17">
        <f t="shared" si="261"/>
        <v>64.049764778099998</v>
      </c>
      <c r="I1019" s="17">
        <f t="shared" si="253"/>
        <v>0</v>
      </c>
      <c r="J1019" s="17">
        <f t="shared" si="262"/>
        <v>64.049764778099998</v>
      </c>
      <c r="K1019" s="17">
        <f t="shared" si="263"/>
        <v>0</v>
      </c>
      <c r="L1019" s="17">
        <f t="shared" si="254"/>
        <v>0</v>
      </c>
      <c r="M1019" s="17">
        <f t="shared" si="264"/>
        <v>0</v>
      </c>
      <c r="N1019" s="17">
        <f t="shared" si="266"/>
        <v>0</v>
      </c>
      <c r="O1019" s="17">
        <f t="shared" si="267"/>
        <v>978.22731314152247</v>
      </c>
      <c r="P1019" s="26">
        <f t="shared" si="255"/>
        <v>0.27172980920597845</v>
      </c>
      <c r="Q1019" s="17">
        <f t="shared" si="268"/>
        <v>-102.35491897859015</v>
      </c>
      <c r="R1019" s="17">
        <f t="shared" si="256"/>
        <v>2.8431921938497265E-2</v>
      </c>
      <c r="S1019" s="17">
        <f t="shared" si="257"/>
        <v>0</v>
      </c>
      <c r="T1019" s="17">
        <f t="shared" si="258"/>
        <v>0.24329788726748119</v>
      </c>
      <c r="U1019">
        <f t="shared" si="269"/>
        <v>0</v>
      </c>
    </row>
    <row r="1020" spans="1:21" x14ac:dyDescent="0.25">
      <c r="A1020" s="4" t="s">
        <v>9</v>
      </c>
      <c r="B1020" s="4">
        <v>1009</v>
      </c>
      <c r="C1020" s="4">
        <v>420</v>
      </c>
      <c r="D1020" s="11">
        <v>0</v>
      </c>
      <c r="E1020" s="23">
        <f t="shared" si="259"/>
        <v>0</v>
      </c>
      <c r="F1020" s="17">
        <f t="shared" si="265"/>
        <v>0</v>
      </c>
      <c r="G1020" s="17">
        <f t="shared" si="260"/>
        <v>0</v>
      </c>
      <c r="H1020" s="17">
        <f t="shared" si="261"/>
        <v>64.049764778099998</v>
      </c>
      <c r="I1020" s="17">
        <f t="shared" si="253"/>
        <v>0</v>
      </c>
      <c r="J1020" s="17">
        <f t="shared" si="262"/>
        <v>64.049764778099998</v>
      </c>
      <c r="K1020" s="17">
        <f t="shared" si="263"/>
        <v>0</v>
      </c>
      <c r="L1020" s="17">
        <f t="shared" si="254"/>
        <v>0</v>
      </c>
      <c r="M1020" s="17">
        <f t="shared" si="264"/>
        <v>0</v>
      </c>
      <c r="N1020" s="17">
        <f t="shared" si="266"/>
        <v>0</v>
      </c>
      <c r="O1020" s="17">
        <f t="shared" si="267"/>
        <v>978.22731314152247</v>
      </c>
      <c r="P1020" s="26">
        <f t="shared" si="255"/>
        <v>0.27172980920597845</v>
      </c>
      <c r="Q1020" s="17">
        <f t="shared" si="268"/>
        <v>-102.35491897859015</v>
      </c>
      <c r="R1020" s="17">
        <f t="shared" si="256"/>
        <v>2.8431921938497265E-2</v>
      </c>
      <c r="S1020" s="17">
        <f t="shared" si="257"/>
        <v>0</v>
      </c>
      <c r="T1020" s="17">
        <f t="shared" si="258"/>
        <v>0.24329788726748119</v>
      </c>
      <c r="U1020">
        <f t="shared" si="269"/>
        <v>0</v>
      </c>
    </row>
    <row r="1021" spans="1:21" x14ac:dyDescent="0.25">
      <c r="A1021" s="4" t="s">
        <v>9</v>
      </c>
      <c r="B1021" s="4">
        <v>1010</v>
      </c>
      <c r="C1021" s="4">
        <v>421</v>
      </c>
      <c r="D1021" s="11">
        <v>0</v>
      </c>
      <c r="E1021" s="23">
        <f t="shared" si="259"/>
        <v>0</v>
      </c>
      <c r="F1021" s="17">
        <f t="shared" si="265"/>
        <v>0</v>
      </c>
      <c r="G1021" s="17">
        <f t="shared" si="260"/>
        <v>0</v>
      </c>
      <c r="H1021" s="17">
        <f t="shared" si="261"/>
        <v>64.049764778099998</v>
      </c>
      <c r="I1021" s="17">
        <f t="shared" si="253"/>
        <v>0</v>
      </c>
      <c r="J1021" s="17">
        <f t="shared" si="262"/>
        <v>64.049764778099998</v>
      </c>
      <c r="K1021" s="17">
        <f t="shared" si="263"/>
        <v>0</v>
      </c>
      <c r="L1021" s="17">
        <f t="shared" si="254"/>
        <v>0</v>
      </c>
      <c r="M1021" s="17">
        <f t="shared" si="264"/>
        <v>0</v>
      </c>
      <c r="N1021" s="17">
        <f t="shared" si="266"/>
        <v>0</v>
      </c>
      <c r="O1021" s="17">
        <f t="shared" si="267"/>
        <v>978.22731314152247</v>
      </c>
      <c r="P1021" s="26">
        <f t="shared" si="255"/>
        <v>0.27172980920597845</v>
      </c>
      <c r="Q1021" s="17">
        <f t="shared" si="268"/>
        <v>-102.35491897859015</v>
      </c>
      <c r="R1021" s="17">
        <f t="shared" si="256"/>
        <v>2.8431921938497265E-2</v>
      </c>
      <c r="S1021" s="17">
        <f t="shared" si="257"/>
        <v>0</v>
      </c>
      <c r="T1021" s="17">
        <f t="shared" si="258"/>
        <v>0.24329788726748119</v>
      </c>
      <c r="U1021">
        <f t="shared" si="269"/>
        <v>0</v>
      </c>
    </row>
    <row r="1022" spans="1:21" x14ac:dyDescent="0.25">
      <c r="A1022" s="4" t="s">
        <v>9</v>
      </c>
      <c r="B1022" s="4">
        <v>1011</v>
      </c>
      <c r="C1022" s="4">
        <v>422</v>
      </c>
      <c r="D1022" s="11">
        <v>0</v>
      </c>
      <c r="E1022" s="23">
        <f t="shared" si="259"/>
        <v>0</v>
      </c>
      <c r="F1022" s="17">
        <f t="shared" si="265"/>
        <v>0</v>
      </c>
      <c r="G1022" s="17">
        <f t="shared" si="260"/>
        <v>0</v>
      </c>
      <c r="H1022" s="17">
        <f t="shared" si="261"/>
        <v>64.049764778099998</v>
      </c>
      <c r="I1022" s="17">
        <f t="shared" si="253"/>
        <v>0</v>
      </c>
      <c r="J1022" s="17">
        <f t="shared" si="262"/>
        <v>64.049764778099998</v>
      </c>
      <c r="K1022" s="17">
        <f t="shared" si="263"/>
        <v>0</v>
      </c>
      <c r="L1022" s="17">
        <f t="shared" si="254"/>
        <v>0</v>
      </c>
      <c r="M1022" s="17">
        <f t="shared" si="264"/>
        <v>0</v>
      </c>
      <c r="N1022" s="17">
        <f t="shared" si="266"/>
        <v>0</v>
      </c>
      <c r="O1022" s="17">
        <f t="shared" si="267"/>
        <v>978.22731314152247</v>
      </c>
      <c r="P1022" s="26">
        <f t="shared" si="255"/>
        <v>0.27172980920597845</v>
      </c>
      <c r="Q1022" s="17">
        <f t="shared" si="268"/>
        <v>-102.35491897859015</v>
      </c>
      <c r="R1022" s="17">
        <f t="shared" si="256"/>
        <v>2.8431921938497265E-2</v>
      </c>
      <c r="S1022" s="17">
        <f t="shared" si="257"/>
        <v>0</v>
      </c>
      <c r="T1022" s="17">
        <f t="shared" si="258"/>
        <v>0.24329788726748119</v>
      </c>
      <c r="U1022">
        <f t="shared" si="269"/>
        <v>0</v>
      </c>
    </row>
    <row r="1023" spans="1:21" x14ac:dyDescent="0.25">
      <c r="A1023" s="4" t="s">
        <v>9</v>
      </c>
      <c r="B1023" s="4">
        <v>1012</v>
      </c>
      <c r="C1023" s="4">
        <v>423</v>
      </c>
      <c r="D1023" s="11">
        <v>0</v>
      </c>
      <c r="E1023" s="23">
        <f t="shared" si="259"/>
        <v>0</v>
      </c>
      <c r="F1023" s="17">
        <f t="shared" si="265"/>
        <v>0</v>
      </c>
      <c r="G1023" s="17">
        <f t="shared" si="260"/>
        <v>0</v>
      </c>
      <c r="H1023" s="17">
        <f t="shared" si="261"/>
        <v>64.049764778099998</v>
      </c>
      <c r="I1023" s="17">
        <f t="shared" si="253"/>
        <v>0</v>
      </c>
      <c r="J1023" s="17">
        <f t="shared" si="262"/>
        <v>64.049764778099998</v>
      </c>
      <c r="K1023" s="17">
        <f t="shared" si="263"/>
        <v>0</v>
      </c>
      <c r="L1023" s="17">
        <f t="shared" si="254"/>
        <v>0</v>
      </c>
      <c r="M1023" s="17">
        <f t="shared" si="264"/>
        <v>0</v>
      </c>
      <c r="N1023" s="17">
        <f t="shared" si="266"/>
        <v>0</v>
      </c>
      <c r="O1023" s="17">
        <f t="shared" si="267"/>
        <v>978.22731314152247</v>
      </c>
      <c r="P1023" s="26">
        <f t="shared" si="255"/>
        <v>0.27172980920597845</v>
      </c>
      <c r="Q1023" s="17">
        <f t="shared" si="268"/>
        <v>-102.35491897859015</v>
      </c>
      <c r="R1023" s="17">
        <f t="shared" si="256"/>
        <v>2.8431921938497265E-2</v>
      </c>
      <c r="S1023" s="17">
        <f t="shared" si="257"/>
        <v>0</v>
      </c>
      <c r="T1023" s="17">
        <f t="shared" si="258"/>
        <v>0.24329788726748119</v>
      </c>
      <c r="U1023">
        <f t="shared" si="269"/>
        <v>0</v>
      </c>
    </row>
    <row r="1024" spans="1:21" x14ac:dyDescent="0.25">
      <c r="A1024" s="4" t="s">
        <v>9</v>
      </c>
      <c r="B1024" s="4">
        <v>1013</v>
      </c>
      <c r="C1024" s="4">
        <v>424</v>
      </c>
      <c r="D1024" s="11">
        <v>0</v>
      </c>
      <c r="E1024" s="23">
        <f t="shared" si="259"/>
        <v>0</v>
      </c>
      <c r="F1024" s="17">
        <f t="shared" si="265"/>
        <v>0</v>
      </c>
      <c r="G1024" s="17">
        <f t="shared" si="260"/>
        <v>0</v>
      </c>
      <c r="H1024" s="17">
        <f t="shared" si="261"/>
        <v>64.049764778099998</v>
      </c>
      <c r="I1024" s="17">
        <f t="shared" si="253"/>
        <v>0</v>
      </c>
      <c r="J1024" s="17">
        <f t="shared" si="262"/>
        <v>64.049764778099998</v>
      </c>
      <c r="K1024" s="17">
        <f t="shared" si="263"/>
        <v>0</v>
      </c>
      <c r="L1024" s="17">
        <f t="shared" si="254"/>
        <v>0</v>
      </c>
      <c r="M1024" s="17">
        <f t="shared" si="264"/>
        <v>0</v>
      </c>
      <c r="N1024" s="17">
        <f t="shared" si="266"/>
        <v>0</v>
      </c>
      <c r="O1024" s="17">
        <f t="shared" si="267"/>
        <v>978.22731314152247</v>
      </c>
      <c r="P1024" s="26">
        <f t="shared" si="255"/>
        <v>0.27172980920597845</v>
      </c>
      <c r="Q1024" s="17">
        <f t="shared" si="268"/>
        <v>-102.35491897859015</v>
      </c>
      <c r="R1024" s="17">
        <f t="shared" si="256"/>
        <v>2.8431921938497265E-2</v>
      </c>
      <c r="S1024" s="17">
        <f t="shared" si="257"/>
        <v>0</v>
      </c>
      <c r="T1024" s="17">
        <f t="shared" si="258"/>
        <v>0.24329788726748119</v>
      </c>
      <c r="U1024">
        <f t="shared" si="269"/>
        <v>0</v>
      </c>
    </row>
    <row r="1025" spans="1:21" x14ac:dyDescent="0.25">
      <c r="A1025" s="4" t="s">
        <v>9</v>
      </c>
      <c r="B1025" s="4">
        <v>1014</v>
      </c>
      <c r="C1025" s="4">
        <v>425</v>
      </c>
      <c r="D1025" s="11">
        <v>0</v>
      </c>
      <c r="E1025" s="23">
        <f t="shared" si="259"/>
        <v>0</v>
      </c>
      <c r="F1025" s="17">
        <f t="shared" si="265"/>
        <v>0</v>
      </c>
      <c r="G1025" s="17">
        <f t="shared" si="260"/>
        <v>0</v>
      </c>
      <c r="H1025" s="17">
        <f t="shared" si="261"/>
        <v>64.049764778099998</v>
      </c>
      <c r="I1025" s="17">
        <f t="shared" si="253"/>
        <v>0</v>
      </c>
      <c r="J1025" s="17">
        <f t="shared" si="262"/>
        <v>64.049764778099998</v>
      </c>
      <c r="K1025" s="17">
        <f t="shared" si="263"/>
        <v>0</v>
      </c>
      <c r="L1025" s="17">
        <f t="shared" si="254"/>
        <v>0</v>
      </c>
      <c r="M1025" s="17">
        <f t="shared" si="264"/>
        <v>0</v>
      </c>
      <c r="N1025" s="17">
        <f t="shared" si="266"/>
        <v>0</v>
      </c>
      <c r="O1025" s="17">
        <f t="shared" si="267"/>
        <v>978.22731314152247</v>
      </c>
      <c r="P1025" s="26">
        <f t="shared" si="255"/>
        <v>0.27172980920597845</v>
      </c>
      <c r="Q1025" s="17">
        <f t="shared" si="268"/>
        <v>-102.35491897859015</v>
      </c>
      <c r="R1025" s="17">
        <f t="shared" si="256"/>
        <v>2.8431921938497265E-2</v>
      </c>
      <c r="S1025" s="17">
        <f t="shared" si="257"/>
        <v>0</v>
      </c>
      <c r="T1025" s="17">
        <f t="shared" si="258"/>
        <v>0.24329788726748119</v>
      </c>
      <c r="U1025">
        <f t="shared" si="269"/>
        <v>0</v>
      </c>
    </row>
    <row r="1026" spans="1:21" x14ac:dyDescent="0.25">
      <c r="A1026" s="4" t="s">
        <v>9</v>
      </c>
      <c r="B1026" s="4">
        <v>1015</v>
      </c>
      <c r="C1026" s="4">
        <v>426</v>
      </c>
      <c r="D1026" s="11">
        <v>0</v>
      </c>
      <c r="E1026" s="23">
        <f t="shared" si="259"/>
        <v>0</v>
      </c>
      <c r="F1026" s="17">
        <f t="shared" si="265"/>
        <v>0</v>
      </c>
      <c r="G1026" s="17">
        <f t="shared" si="260"/>
        <v>0</v>
      </c>
      <c r="H1026" s="17">
        <f t="shared" si="261"/>
        <v>64.049764778099998</v>
      </c>
      <c r="I1026" s="17">
        <f t="shared" si="253"/>
        <v>0</v>
      </c>
      <c r="J1026" s="17">
        <f t="shared" si="262"/>
        <v>64.049764778099998</v>
      </c>
      <c r="K1026" s="17">
        <f t="shared" si="263"/>
        <v>0</v>
      </c>
      <c r="L1026" s="17">
        <f t="shared" si="254"/>
        <v>0</v>
      </c>
      <c r="M1026" s="17">
        <f t="shared" si="264"/>
        <v>0</v>
      </c>
      <c r="N1026" s="17">
        <f t="shared" si="266"/>
        <v>0</v>
      </c>
      <c r="O1026" s="17">
        <f t="shared" si="267"/>
        <v>978.22731314152247</v>
      </c>
      <c r="P1026" s="26">
        <f t="shared" si="255"/>
        <v>0.27172980920597845</v>
      </c>
      <c r="Q1026" s="17">
        <f t="shared" si="268"/>
        <v>-102.35491897859015</v>
      </c>
      <c r="R1026" s="17">
        <f t="shared" si="256"/>
        <v>2.8431921938497265E-2</v>
      </c>
      <c r="S1026" s="17">
        <f t="shared" si="257"/>
        <v>0</v>
      </c>
      <c r="T1026" s="17">
        <f t="shared" si="258"/>
        <v>0.24329788726748119</v>
      </c>
      <c r="U1026">
        <f t="shared" si="269"/>
        <v>0</v>
      </c>
    </row>
    <row r="1027" spans="1:21" x14ac:dyDescent="0.25">
      <c r="A1027" s="4" t="s">
        <v>9</v>
      </c>
      <c r="B1027" s="4">
        <v>1016</v>
      </c>
      <c r="C1027" s="4">
        <v>427</v>
      </c>
      <c r="D1027" s="11">
        <v>0</v>
      </c>
      <c r="E1027" s="23">
        <f t="shared" si="259"/>
        <v>0</v>
      </c>
      <c r="F1027" s="17">
        <f t="shared" si="265"/>
        <v>0</v>
      </c>
      <c r="G1027" s="17">
        <f t="shared" si="260"/>
        <v>0</v>
      </c>
      <c r="H1027" s="17">
        <f t="shared" si="261"/>
        <v>64.049764778099998</v>
      </c>
      <c r="I1027" s="17">
        <f t="shared" si="253"/>
        <v>0</v>
      </c>
      <c r="J1027" s="17">
        <f t="shared" si="262"/>
        <v>64.049764778099998</v>
      </c>
      <c r="K1027" s="17">
        <f t="shared" si="263"/>
        <v>0</v>
      </c>
      <c r="L1027" s="17">
        <f t="shared" si="254"/>
        <v>0</v>
      </c>
      <c r="M1027" s="17">
        <f t="shared" si="264"/>
        <v>0</v>
      </c>
      <c r="N1027" s="17">
        <f t="shared" si="266"/>
        <v>0</v>
      </c>
      <c r="O1027" s="17">
        <f t="shared" si="267"/>
        <v>978.22731314152247</v>
      </c>
      <c r="P1027" s="26">
        <f t="shared" si="255"/>
        <v>0.27172980920597845</v>
      </c>
      <c r="Q1027" s="17">
        <f t="shared" si="268"/>
        <v>-102.35491897859015</v>
      </c>
      <c r="R1027" s="17">
        <f t="shared" si="256"/>
        <v>2.8431921938497265E-2</v>
      </c>
      <c r="S1027" s="17">
        <f t="shared" si="257"/>
        <v>0</v>
      </c>
      <c r="T1027" s="17">
        <f t="shared" si="258"/>
        <v>0.24329788726748119</v>
      </c>
      <c r="U1027">
        <f t="shared" si="269"/>
        <v>0</v>
      </c>
    </row>
    <row r="1028" spans="1:21" x14ac:dyDescent="0.25">
      <c r="A1028" s="4" t="s">
        <v>9</v>
      </c>
      <c r="B1028" s="4">
        <v>1017</v>
      </c>
      <c r="C1028" s="4">
        <v>428</v>
      </c>
      <c r="D1028" s="11">
        <v>0</v>
      </c>
      <c r="E1028" s="23">
        <f t="shared" si="259"/>
        <v>0</v>
      </c>
      <c r="F1028" s="17">
        <f t="shared" si="265"/>
        <v>0</v>
      </c>
      <c r="G1028" s="17">
        <f t="shared" si="260"/>
        <v>0</v>
      </c>
      <c r="H1028" s="17">
        <f t="shared" si="261"/>
        <v>64.049764778099998</v>
      </c>
      <c r="I1028" s="17">
        <f t="shared" si="253"/>
        <v>0</v>
      </c>
      <c r="J1028" s="17">
        <f t="shared" si="262"/>
        <v>64.049764778099998</v>
      </c>
      <c r="K1028" s="17">
        <f t="shared" si="263"/>
        <v>0</v>
      </c>
      <c r="L1028" s="17">
        <f t="shared" si="254"/>
        <v>0</v>
      </c>
      <c r="M1028" s="17">
        <f t="shared" si="264"/>
        <v>0</v>
      </c>
      <c r="N1028" s="17">
        <f t="shared" si="266"/>
        <v>0</v>
      </c>
      <c r="O1028" s="17">
        <f t="shared" si="267"/>
        <v>978.22731314152247</v>
      </c>
      <c r="P1028" s="26">
        <f t="shared" si="255"/>
        <v>0.27172980920597845</v>
      </c>
      <c r="Q1028" s="17">
        <f t="shared" si="268"/>
        <v>-102.35491897859015</v>
      </c>
      <c r="R1028" s="17">
        <f t="shared" si="256"/>
        <v>2.8431921938497265E-2</v>
      </c>
      <c r="S1028" s="17">
        <f t="shared" si="257"/>
        <v>0</v>
      </c>
      <c r="T1028" s="17">
        <f t="shared" si="258"/>
        <v>0.24329788726748119</v>
      </c>
      <c r="U1028">
        <f t="shared" si="269"/>
        <v>0</v>
      </c>
    </row>
    <row r="1029" spans="1:21" x14ac:dyDescent="0.25">
      <c r="A1029" s="4" t="s">
        <v>9</v>
      </c>
      <c r="B1029" s="4">
        <v>1018</v>
      </c>
      <c r="C1029" s="4">
        <v>429</v>
      </c>
      <c r="D1029" s="11">
        <v>0</v>
      </c>
      <c r="E1029" s="23">
        <f t="shared" si="259"/>
        <v>0</v>
      </c>
      <c r="F1029" s="17">
        <f t="shared" si="265"/>
        <v>0</v>
      </c>
      <c r="G1029" s="17">
        <f t="shared" si="260"/>
        <v>0</v>
      </c>
      <c r="H1029" s="17">
        <f t="shared" si="261"/>
        <v>64.049764778099998</v>
      </c>
      <c r="I1029" s="17">
        <f t="shared" si="253"/>
        <v>0</v>
      </c>
      <c r="J1029" s="17">
        <f t="shared" si="262"/>
        <v>64.049764778099998</v>
      </c>
      <c r="K1029" s="17">
        <f t="shared" si="263"/>
        <v>0</v>
      </c>
      <c r="L1029" s="17">
        <f t="shared" si="254"/>
        <v>0</v>
      </c>
      <c r="M1029" s="17">
        <f t="shared" si="264"/>
        <v>0</v>
      </c>
      <c r="N1029" s="17">
        <f t="shared" si="266"/>
        <v>0</v>
      </c>
      <c r="O1029" s="17">
        <f t="shared" si="267"/>
        <v>978.22731314152247</v>
      </c>
      <c r="P1029" s="26">
        <f t="shared" si="255"/>
        <v>0.27172980920597845</v>
      </c>
      <c r="Q1029" s="17">
        <f t="shared" si="268"/>
        <v>-102.35491897859015</v>
      </c>
      <c r="R1029" s="17">
        <f t="shared" si="256"/>
        <v>2.8431921938497265E-2</v>
      </c>
      <c r="S1029" s="17">
        <f t="shared" si="257"/>
        <v>0</v>
      </c>
      <c r="T1029" s="17">
        <f t="shared" si="258"/>
        <v>0.24329788726748119</v>
      </c>
      <c r="U1029">
        <f t="shared" si="269"/>
        <v>0</v>
      </c>
    </row>
    <row r="1030" spans="1:21" x14ac:dyDescent="0.25">
      <c r="A1030" s="4" t="s">
        <v>9</v>
      </c>
      <c r="B1030" s="4">
        <v>1019</v>
      </c>
      <c r="C1030" s="4">
        <v>430</v>
      </c>
      <c r="D1030" s="11">
        <v>0</v>
      </c>
      <c r="E1030" s="23">
        <f t="shared" si="259"/>
        <v>0</v>
      </c>
      <c r="F1030" s="17">
        <f t="shared" si="265"/>
        <v>0</v>
      </c>
      <c r="G1030" s="17">
        <f t="shared" si="260"/>
        <v>0</v>
      </c>
      <c r="H1030" s="17">
        <f t="shared" si="261"/>
        <v>64.049764778099998</v>
      </c>
      <c r="I1030" s="17">
        <f t="shared" si="253"/>
        <v>0</v>
      </c>
      <c r="J1030" s="17">
        <f t="shared" si="262"/>
        <v>64.049764778099998</v>
      </c>
      <c r="K1030" s="17">
        <f t="shared" si="263"/>
        <v>0</v>
      </c>
      <c r="L1030" s="17">
        <f t="shared" si="254"/>
        <v>0</v>
      </c>
      <c r="M1030" s="17">
        <f t="shared" si="264"/>
        <v>0</v>
      </c>
      <c r="N1030" s="17">
        <f t="shared" si="266"/>
        <v>0</v>
      </c>
      <c r="O1030" s="17">
        <f t="shared" si="267"/>
        <v>978.22731314152247</v>
      </c>
      <c r="P1030" s="26">
        <f t="shared" si="255"/>
        <v>0.27172980920597845</v>
      </c>
      <c r="Q1030" s="17">
        <f t="shared" si="268"/>
        <v>-102.35491897859015</v>
      </c>
      <c r="R1030" s="17">
        <f t="shared" si="256"/>
        <v>2.8431921938497265E-2</v>
      </c>
      <c r="S1030" s="17">
        <f t="shared" si="257"/>
        <v>0</v>
      </c>
      <c r="T1030" s="17">
        <f t="shared" si="258"/>
        <v>0.24329788726748119</v>
      </c>
      <c r="U1030">
        <f t="shared" si="269"/>
        <v>0</v>
      </c>
    </row>
    <row r="1031" spans="1:21" x14ac:dyDescent="0.25">
      <c r="A1031" s="4" t="s">
        <v>9</v>
      </c>
      <c r="B1031" s="4">
        <v>1020</v>
      </c>
      <c r="C1031" s="4">
        <v>431</v>
      </c>
      <c r="D1031" s="11">
        <v>0</v>
      </c>
      <c r="E1031" s="23">
        <f t="shared" si="259"/>
        <v>0</v>
      </c>
      <c r="F1031" s="17">
        <f t="shared" si="265"/>
        <v>0</v>
      </c>
      <c r="G1031" s="17">
        <f t="shared" si="260"/>
        <v>0</v>
      </c>
      <c r="H1031" s="17">
        <f t="shared" si="261"/>
        <v>64.049764778099998</v>
      </c>
      <c r="I1031" s="17">
        <f t="shared" si="253"/>
        <v>0</v>
      </c>
      <c r="J1031" s="17">
        <f t="shared" si="262"/>
        <v>64.049764778099998</v>
      </c>
      <c r="K1031" s="17">
        <f t="shared" si="263"/>
        <v>0</v>
      </c>
      <c r="L1031" s="17">
        <f t="shared" si="254"/>
        <v>0</v>
      </c>
      <c r="M1031" s="17">
        <f t="shared" si="264"/>
        <v>0</v>
      </c>
      <c r="N1031" s="17">
        <f t="shared" si="266"/>
        <v>0</v>
      </c>
      <c r="O1031" s="17">
        <f t="shared" si="267"/>
        <v>978.22731314152247</v>
      </c>
      <c r="P1031" s="26">
        <f t="shared" si="255"/>
        <v>0.27172980920597845</v>
      </c>
      <c r="Q1031" s="17">
        <f t="shared" si="268"/>
        <v>-102.35491897859015</v>
      </c>
      <c r="R1031" s="17">
        <f t="shared" si="256"/>
        <v>2.8431921938497265E-2</v>
      </c>
      <c r="S1031" s="17">
        <f t="shared" si="257"/>
        <v>0</v>
      </c>
      <c r="T1031" s="17">
        <f t="shared" si="258"/>
        <v>0.24329788726748119</v>
      </c>
      <c r="U1031">
        <f t="shared" si="269"/>
        <v>0</v>
      </c>
    </row>
    <row r="1032" spans="1:21" x14ac:dyDescent="0.25">
      <c r="A1032" s="4" t="s">
        <v>9</v>
      </c>
      <c r="B1032" s="4">
        <v>1021</v>
      </c>
      <c r="C1032" s="4">
        <v>432</v>
      </c>
      <c r="D1032" s="11">
        <v>0</v>
      </c>
      <c r="E1032" s="23">
        <f t="shared" si="259"/>
        <v>0</v>
      </c>
      <c r="F1032" s="17">
        <f t="shared" si="265"/>
        <v>0</v>
      </c>
      <c r="G1032" s="17">
        <f t="shared" si="260"/>
        <v>0</v>
      </c>
      <c r="H1032" s="17">
        <f t="shared" si="261"/>
        <v>64.049764778099998</v>
      </c>
      <c r="I1032" s="17">
        <f t="shared" si="253"/>
        <v>0</v>
      </c>
      <c r="J1032" s="17">
        <f t="shared" si="262"/>
        <v>64.049764778099998</v>
      </c>
      <c r="K1032" s="17">
        <f t="shared" si="263"/>
        <v>0</v>
      </c>
      <c r="L1032" s="17">
        <f t="shared" si="254"/>
        <v>0</v>
      </c>
      <c r="M1032" s="17">
        <f t="shared" si="264"/>
        <v>0</v>
      </c>
      <c r="N1032" s="17">
        <f t="shared" si="266"/>
        <v>0</v>
      </c>
      <c r="O1032" s="17">
        <f t="shared" si="267"/>
        <v>978.22731314152247</v>
      </c>
      <c r="P1032" s="26">
        <f t="shared" si="255"/>
        <v>0.27172980920597845</v>
      </c>
      <c r="Q1032" s="17">
        <f t="shared" si="268"/>
        <v>-102.35491897859015</v>
      </c>
      <c r="R1032" s="17">
        <f t="shared" si="256"/>
        <v>2.8431921938497265E-2</v>
      </c>
      <c r="S1032" s="17">
        <f t="shared" si="257"/>
        <v>0</v>
      </c>
      <c r="T1032" s="17">
        <f t="shared" si="258"/>
        <v>0.24329788726748119</v>
      </c>
      <c r="U1032">
        <f t="shared" si="269"/>
        <v>0</v>
      </c>
    </row>
    <row r="1033" spans="1:21" x14ac:dyDescent="0.25">
      <c r="A1033" s="4" t="s">
        <v>9</v>
      </c>
      <c r="B1033" s="4">
        <v>1022</v>
      </c>
      <c r="C1033" s="4">
        <v>433</v>
      </c>
      <c r="D1033" s="11">
        <v>0</v>
      </c>
      <c r="E1033" s="23">
        <f t="shared" si="259"/>
        <v>0</v>
      </c>
      <c r="F1033" s="17">
        <f t="shared" si="265"/>
        <v>0</v>
      </c>
      <c r="G1033" s="17">
        <f t="shared" si="260"/>
        <v>0</v>
      </c>
      <c r="H1033" s="17">
        <f t="shared" si="261"/>
        <v>64.049764778099998</v>
      </c>
      <c r="I1033" s="17">
        <f t="shared" si="253"/>
        <v>0</v>
      </c>
      <c r="J1033" s="17">
        <f t="shared" si="262"/>
        <v>64.049764778099998</v>
      </c>
      <c r="K1033" s="17">
        <f t="shared" si="263"/>
        <v>0</v>
      </c>
      <c r="L1033" s="17">
        <f t="shared" si="254"/>
        <v>0</v>
      </c>
      <c r="M1033" s="17">
        <f t="shared" si="264"/>
        <v>0</v>
      </c>
      <c r="N1033" s="17">
        <f t="shared" si="266"/>
        <v>0</v>
      </c>
      <c r="O1033" s="17">
        <f t="shared" si="267"/>
        <v>978.22731314152247</v>
      </c>
      <c r="P1033" s="26">
        <f t="shared" si="255"/>
        <v>0.27172980920597845</v>
      </c>
      <c r="Q1033" s="17">
        <f t="shared" si="268"/>
        <v>-102.35491897859015</v>
      </c>
      <c r="R1033" s="17">
        <f t="shared" si="256"/>
        <v>2.8431921938497265E-2</v>
      </c>
      <c r="S1033" s="17">
        <f t="shared" si="257"/>
        <v>0</v>
      </c>
      <c r="T1033" s="17">
        <f t="shared" si="258"/>
        <v>0.24329788726748119</v>
      </c>
      <c r="U1033">
        <f t="shared" si="269"/>
        <v>0</v>
      </c>
    </row>
    <row r="1034" spans="1:21" x14ac:dyDescent="0.25">
      <c r="A1034" s="6" t="s">
        <v>10</v>
      </c>
      <c r="B1034" s="6">
        <v>1023</v>
      </c>
      <c r="C1034" s="6">
        <v>1</v>
      </c>
      <c r="D1034" s="12">
        <v>0</v>
      </c>
      <c r="E1034" s="23">
        <f t="shared" si="259"/>
        <v>0</v>
      </c>
      <c r="F1034" s="17">
        <f t="shared" si="265"/>
        <v>0</v>
      </c>
      <c r="G1034" s="17">
        <f t="shared" si="260"/>
        <v>0</v>
      </c>
      <c r="H1034" s="17">
        <f t="shared" si="261"/>
        <v>64.049764778099998</v>
      </c>
      <c r="I1034" s="17">
        <f t="shared" si="253"/>
        <v>0</v>
      </c>
      <c r="J1034" s="17">
        <f t="shared" si="262"/>
        <v>64.049764778099998</v>
      </c>
      <c r="K1034" s="17">
        <f t="shared" si="263"/>
        <v>0</v>
      </c>
      <c r="L1034" s="17">
        <f t="shared" si="254"/>
        <v>0</v>
      </c>
      <c r="M1034" s="17">
        <f t="shared" si="264"/>
        <v>0</v>
      </c>
      <c r="N1034" s="17">
        <f t="shared" si="266"/>
        <v>0</v>
      </c>
      <c r="O1034" s="17">
        <f t="shared" si="267"/>
        <v>978.22731314152247</v>
      </c>
      <c r="P1034" s="26">
        <f t="shared" si="255"/>
        <v>0.27172980920597845</v>
      </c>
      <c r="Q1034" s="17">
        <f t="shared" si="268"/>
        <v>-102.35491897859015</v>
      </c>
      <c r="R1034" s="17">
        <f t="shared" si="256"/>
        <v>2.8431921938497265E-2</v>
      </c>
      <c r="S1034" s="17">
        <f t="shared" si="257"/>
        <v>0</v>
      </c>
      <c r="T1034" s="17">
        <f t="shared" si="258"/>
        <v>0.24329788726748119</v>
      </c>
      <c r="U1034">
        <f t="shared" si="269"/>
        <v>0</v>
      </c>
    </row>
    <row r="1035" spans="1:21" x14ac:dyDescent="0.25">
      <c r="A1035" s="6" t="s">
        <v>10</v>
      </c>
      <c r="B1035" s="6">
        <v>1024</v>
      </c>
      <c r="C1035" s="6">
        <v>2</v>
      </c>
      <c r="D1035" s="12">
        <v>0</v>
      </c>
      <c r="E1035" s="23">
        <f t="shared" si="259"/>
        <v>0</v>
      </c>
      <c r="F1035" s="17">
        <f t="shared" si="265"/>
        <v>0</v>
      </c>
      <c r="G1035" s="17">
        <f t="shared" si="260"/>
        <v>0</v>
      </c>
      <c r="H1035" s="17">
        <f t="shared" si="261"/>
        <v>64.049764778099998</v>
      </c>
      <c r="I1035" s="17">
        <f t="shared" ref="I1035:I1098" si="270">$H$3*F1035</f>
        <v>0</v>
      </c>
      <c r="J1035" s="17">
        <f t="shared" si="262"/>
        <v>64.049764778099998</v>
      </c>
      <c r="K1035" s="17">
        <f t="shared" si="263"/>
        <v>0</v>
      </c>
      <c r="L1035" s="17">
        <f t="shared" ref="L1035:L1098" si="271">IF(K1035&lt;0,SUM(K1035,L1034),0)</f>
        <v>0</v>
      </c>
      <c r="M1035" s="17">
        <f t="shared" si="264"/>
        <v>0</v>
      </c>
      <c r="N1035" s="17">
        <f t="shared" si="266"/>
        <v>0</v>
      </c>
      <c r="O1035" s="17">
        <f t="shared" si="267"/>
        <v>978.22731314152247</v>
      </c>
      <c r="P1035" s="26">
        <f t="shared" ref="P1035:P1098" si="272">O1035/3600</f>
        <v>0.27172980920597845</v>
      </c>
      <c r="Q1035" s="17">
        <f t="shared" si="268"/>
        <v>-102.35491897859015</v>
      </c>
      <c r="R1035" s="17">
        <f t="shared" ref="R1035:R1098" si="273">ABS(Q1035)/3600</f>
        <v>2.8431921938497265E-2</v>
      </c>
      <c r="S1035" s="17">
        <f t="shared" ref="S1035:S1098" si="274">IF(K1035&lt;0,SUM(M1035,S1034),0)</f>
        <v>0</v>
      </c>
      <c r="T1035" s="17">
        <f t="shared" ref="T1035:T1098" si="275">P1035-R1035</f>
        <v>0.24329788726748119</v>
      </c>
      <c r="U1035">
        <f t="shared" si="269"/>
        <v>0</v>
      </c>
    </row>
    <row r="1036" spans="1:21" x14ac:dyDescent="0.25">
      <c r="A1036" s="6" t="s">
        <v>10</v>
      </c>
      <c r="B1036" s="6">
        <v>1025</v>
      </c>
      <c r="C1036" s="6">
        <v>3</v>
      </c>
      <c r="D1036" s="12">
        <v>0</v>
      </c>
      <c r="E1036" s="23">
        <f t="shared" ref="E1036:E1099" si="276">(D1036*1000)/3600</f>
        <v>0</v>
      </c>
      <c r="F1036" s="17">
        <f t="shared" si="265"/>
        <v>0</v>
      </c>
      <c r="G1036" s="17">
        <f t="shared" ref="G1036:G1099" si="277">0.5*$H$5*$H$7*$H$6*(E1036^2)</f>
        <v>0</v>
      </c>
      <c r="H1036" s="17">
        <f t="shared" ref="H1036:H1099" si="278">$H$4*$H$3*9.81</f>
        <v>64.049764778099998</v>
      </c>
      <c r="I1036" s="17">
        <f t="shared" si="270"/>
        <v>0</v>
      </c>
      <c r="J1036" s="17">
        <f t="shared" ref="J1036:J1099" si="279">SUM(G1036:I1036)</f>
        <v>64.049764778099998</v>
      </c>
      <c r="K1036" s="17">
        <f t="shared" ref="K1036:K1099" si="280">(J1036*E1036)/1000</f>
        <v>0</v>
      </c>
      <c r="L1036" s="17">
        <f t="shared" si="271"/>
        <v>0</v>
      </c>
      <c r="M1036" s="17">
        <f t="shared" ref="M1036:M1099" si="281">(0.5*$H$3*E1036^2)/1000</f>
        <v>0</v>
      </c>
      <c r="N1036" s="17">
        <f t="shared" si="266"/>
        <v>0</v>
      </c>
      <c r="O1036" s="17">
        <f t="shared" si="267"/>
        <v>978.22731314152247</v>
      </c>
      <c r="P1036" s="26">
        <f t="shared" si="272"/>
        <v>0.27172980920597845</v>
      </c>
      <c r="Q1036" s="17">
        <f t="shared" si="268"/>
        <v>-102.35491897859015</v>
      </c>
      <c r="R1036" s="17">
        <f t="shared" si="273"/>
        <v>2.8431921938497265E-2</v>
      </c>
      <c r="S1036" s="17">
        <f t="shared" si="274"/>
        <v>0</v>
      </c>
      <c r="T1036" s="17">
        <f t="shared" si="275"/>
        <v>0.24329788726748119</v>
      </c>
      <c r="U1036">
        <f t="shared" si="269"/>
        <v>0</v>
      </c>
    </row>
    <row r="1037" spans="1:21" x14ac:dyDescent="0.25">
      <c r="A1037" s="6" t="s">
        <v>10</v>
      </c>
      <c r="B1037" s="6">
        <v>1026</v>
      </c>
      <c r="C1037" s="6">
        <v>4</v>
      </c>
      <c r="D1037" s="12">
        <v>0</v>
      </c>
      <c r="E1037" s="23">
        <f t="shared" si="276"/>
        <v>0</v>
      </c>
      <c r="F1037" s="17">
        <f t="shared" ref="F1037:F1100" si="282">(E1038-E1036)/3</f>
        <v>7.407407407407407E-2</v>
      </c>
      <c r="G1037" s="17">
        <f t="shared" si="277"/>
        <v>0</v>
      </c>
      <c r="H1037" s="17">
        <f t="shared" si="278"/>
        <v>64.049764778099998</v>
      </c>
      <c r="I1037" s="17">
        <f t="shared" si="270"/>
        <v>21.333555555555552</v>
      </c>
      <c r="J1037" s="17">
        <f t="shared" si="279"/>
        <v>85.383320333655547</v>
      </c>
      <c r="K1037" s="17">
        <f t="shared" si="280"/>
        <v>0</v>
      </c>
      <c r="L1037" s="17">
        <f t="shared" si="271"/>
        <v>0</v>
      </c>
      <c r="M1037" s="17">
        <f t="shared" si="281"/>
        <v>0</v>
      </c>
      <c r="N1037" s="17">
        <f t="shared" ref="N1037:N1100" si="283">$H$4*E1037</f>
        <v>0</v>
      </c>
      <c r="O1037" s="17">
        <f t="shared" ref="O1037:O1100" si="284">IF(E1037&gt;0, IF(K1037&gt;0, SUM($K1037,O1036), O1036), O1036)</f>
        <v>978.22731314152247</v>
      </c>
      <c r="P1037" s="26">
        <f t="shared" si="272"/>
        <v>0.27172980920597845</v>
      </c>
      <c r="Q1037" s="17">
        <f t="shared" ref="Q1037:Q1100" si="285">IF(K1037&lt;0,SUM(K1037,Q1036),Q1036)</f>
        <v>-102.35491897859015</v>
      </c>
      <c r="R1037" s="17">
        <f t="shared" si="273"/>
        <v>2.8431921938497265E-2</v>
      </c>
      <c r="S1037" s="17">
        <f t="shared" si="274"/>
        <v>0</v>
      </c>
      <c r="T1037" s="17">
        <f t="shared" si="275"/>
        <v>0.24329788726748119</v>
      </c>
      <c r="U1037">
        <f t="shared" ref="U1037:U1100" si="286">ABS(IF(K1037&lt;0,SUM(K1037,U1036)))</f>
        <v>0</v>
      </c>
    </row>
    <row r="1038" spans="1:21" x14ac:dyDescent="0.25">
      <c r="A1038" s="6" t="s">
        <v>10</v>
      </c>
      <c r="B1038" s="6">
        <v>1027</v>
      </c>
      <c r="C1038" s="6">
        <v>5</v>
      </c>
      <c r="D1038" s="12">
        <v>0.8</v>
      </c>
      <c r="E1038" s="23">
        <f t="shared" si="276"/>
        <v>0.22222222222222221</v>
      </c>
      <c r="F1038" s="17">
        <f t="shared" si="282"/>
        <v>0.33333333333333331</v>
      </c>
      <c r="G1038" s="17">
        <f t="shared" si="277"/>
        <v>1.3908841999912588E-2</v>
      </c>
      <c r="H1038" s="17">
        <f t="shared" si="278"/>
        <v>64.049764778099998</v>
      </c>
      <c r="I1038" s="17">
        <f t="shared" si="270"/>
        <v>96.000999999999991</v>
      </c>
      <c r="J1038" s="17">
        <f t="shared" si="279"/>
        <v>160.06467362009988</v>
      </c>
      <c r="K1038" s="17">
        <f t="shared" si="280"/>
        <v>3.5569927471133307E-2</v>
      </c>
      <c r="L1038" s="17">
        <f t="shared" si="271"/>
        <v>0</v>
      </c>
      <c r="M1038" s="17">
        <f t="shared" si="281"/>
        <v>7.1111851851851848E-3</v>
      </c>
      <c r="N1038" s="17">
        <f t="shared" si="283"/>
        <v>5.0377777777777773E-3</v>
      </c>
      <c r="O1038" s="17">
        <f t="shared" si="284"/>
        <v>978.26288306899357</v>
      </c>
      <c r="P1038" s="26">
        <f t="shared" si="272"/>
        <v>0.27173968974138712</v>
      </c>
      <c r="Q1038" s="17">
        <f t="shared" si="285"/>
        <v>-102.35491897859015</v>
      </c>
      <c r="R1038" s="17">
        <f t="shared" si="273"/>
        <v>2.8431921938497265E-2</v>
      </c>
      <c r="S1038" s="17">
        <f t="shared" si="274"/>
        <v>0</v>
      </c>
      <c r="T1038" s="17">
        <f t="shared" si="275"/>
        <v>0.24330776780288987</v>
      </c>
      <c r="U1038">
        <f t="shared" si="286"/>
        <v>0</v>
      </c>
    </row>
    <row r="1039" spans="1:21" x14ac:dyDescent="0.25">
      <c r="A1039" s="6" t="s">
        <v>10</v>
      </c>
      <c r="B1039" s="6">
        <v>1028</v>
      </c>
      <c r="C1039" s="6">
        <v>6</v>
      </c>
      <c r="D1039" s="12">
        <v>3.6</v>
      </c>
      <c r="E1039" s="23">
        <f t="shared" si="276"/>
        <v>1</v>
      </c>
      <c r="F1039" s="17">
        <f t="shared" si="282"/>
        <v>0.72222222222222221</v>
      </c>
      <c r="G1039" s="17">
        <f t="shared" si="277"/>
        <v>0.28165405049822995</v>
      </c>
      <c r="H1039" s="17">
        <f t="shared" si="278"/>
        <v>64.049764778099998</v>
      </c>
      <c r="I1039" s="17">
        <f t="shared" si="270"/>
        <v>208.00216666666665</v>
      </c>
      <c r="J1039" s="17">
        <f t="shared" si="279"/>
        <v>272.33358549526486</v>
      </c>
      <c r="K1039" s="17">
        <f t="shared" si="280"/>
        <v>0.27233358549526487</v>
      </c>
      <c r="L1039" s="17">
        <f t="shared" si="271"/>
        <v>0</v>
      </c>
      <c r="M1039" s="17">
        <f t="shared" si="281"/>
        <v>0.1440015</v>
      </c>
      <c r="N1039" s="17">
        <f t="shared" si="283"/>
        <v>2.2669999999999999E-2</v>
      </c>
      <c r="O1039" s="17">
        <f t="shared" si="284"/>
        <v>978.53521665448886</v>
      </c>
      <c r="P1039" s="26">
        <f t="shared" si="272"/>
        <v>0.27181533795958024</v>
      </c>
      <c r="Q1039" s="17">
        <f t="shared" si="285"/>
        <v>-102.35491897859015</v>
      </c>
      <c r="R1039" s="17">
        <f t="shared" si="273"/>
        <v>2.8431921938497265E-2</v>
      </c>
      <c r="S1039" s="17">
        <f t="shared" si="274"/>
        <v>0</v>
      </c>
      <c r="T1039" s="17">
        <f t="shared" si="275"/>
        <v>0.24338341602108299</v>
      </c>
      <c r="U1039">
        <f t="shared" si="286"/>
        <v>0</v>
      </c>
    </row>
    <row r="1040" spans="1:21" x14ac:dyDescent="0.25">
      <c r="A1040" s="6" t="s">
        <v>10</v>
      </c>
      <c r="B1040" s="6">
        <v>1029</v>
      </c>
      <c r="C1040" s="6">
        <v>7</v>
      </c>
      <c r="D1040" s="12">
        <v>8.6</v>
      </c>
      <c r="E1040" s="23">
        <f t="shared" si="276"/>
        <v>2.3888888888888888</v>
      </c>
      <c r="F1040" s="17">
        <f t="shared" si="282"/>
        <v>1.0185185185185184</v>
      </c>
      <c r="G1040" s="17">
        <f t="shared" si="277"/>
        <v>1.6073405536148986</v>
      </c>
      <c r="H1040" s="17">
        <f t="shared" si="278"/>
        <v>64.049764778099998</v>
      </c>
      <c r="I1040" s="17">
        <f t="shared" si="270"/>
        <v>293.33638888888885</v>
      </c>
      <c r="J1040" s="17">
        <f t="shared" si="279"/>
        <v>358.99349422060374</v>
      </c>
      <c r="K1040" s="17">
        <f t="shared" si="280"/>
        <v>0.85759556952699778</v>
      </c>
      <c r="L1040" s="17">
        <f t="shared" si="271"/>
        <v>0</v>
      </c>
      <c r="M1040" s="17">
        <f t="shared" si="281"/>
        <v>0.82178633796296285</v>
      </c>
      <c r="N1040" s="17">
        <f t="shared" si="283"/>
        <v>5.4156111111111106E-2</v>
      </c>
      <c r="O1040" s="17">
        <f t="shared" si="284"/>
        <v>979.39281222401587</v>
      </c>
      <c r="P1040" s="26">
        <f t="shared" si="272"/>
        <v>0.27205355895111549</v>
      </c>
      <c r="Q1040" s="17">
        <f t="shared" si="285"/>
        <v>-102.35491897859015</v>
      </c>
      <c r="R1040" s="17">
        <f t="shared" si="273"/>
        <v>2.8431921938497265E-2</v>
      </c>
      <c r="S1040" s="17">
        <f t="shared" si="274"/>
        <v>0</v>
      </c>
      <c r="T1040" s="17">
        <f t="shared" si="275"/>
        <v>0.24362163701261824</v>
      </c>
      <c r="U1040">
        <f t="shared" si="286"/>
        <v>0</v>
      </c>
    </row>
    <row r="1041" spans="1:21" x14ac:dyDescent="0.25">
      <c r="A1041" s="6" t="s">
        <v>10</v>
      </c>
      <c r="B1041" s="6">
        <v>1030</v>
      </c>
      <c r="C1041" s="6">
        <v>8</v>
      </c>
      <c r="D1041" s="12">
        <v>14.6</v>
      </c>
      <c r="E1041" s="23">
        <f t="shared" si="276"/>
        <v>4.0555555555555554</v>
      </c>
      <c r="F1041" s="17">
        <f t="shared" si="282"/>
        <v>1.0555555555555556</v>
      </c>
      <c r="G1041" s="17">
        <f t="shared" si="277"/>
        <v>4.6325136885958864</v>
      </c>
      <c r="H1041" s="17">
        <f t="shared" si="278"/>
        <v>64.049764778099998</v>
      </c>
      <c r="I1041" s="17">
        <f t="shared" si="270"/>
        <v>304.00316666666669</v>
      </c>
      <c r="J1041" s="17">
        <f t="shared" si="279"/>
        <v>372.68544513336258</v>
      </c>
      <c r="K1041" s="17">
        <f t="shared" si="280"/>
        <v>1.5114465274853037</v>
      </c>
      <c r="L1041" s="17">
        <f t="shared" si="271"/>
        <v>0</v>
      </c>
      <c r="M1041" s="17">
        <f t="shared" si="281"/>
        <v>2.3684691157407403</v>
      </c>
      <c r="N1041" s="17">
        <f t="shared" si="283"/>
        <v>9.1939444444444435E-2</v>
      </c>
      <c r="O1041" s="17">
        <f t="shared" si="284"/>
        <v>980.90425875150117</v>
      </c>
      <c r="P1041" s="26">
        <f t="shared" si="272"/>
        <v>0.27247340520875035</v>
      </c>
      <c r="Q1041" s="17">
        <f t="shared" si="285"/>
        <v>-102.35491897859015</v>
      </c>
      <c r="R1041" s="17">
        <f t="shared" si="273"/>
        <v>2.8431921938497265E-2</v>
      </c>
      <c r="S1041" s="17">
        <f t="shared" si="274"/>
        <v>0</v>
      </c>
      <c r="T1041" s="17">
        <f t="shared" si="275"/>
        <v>0.2440414832702531</v>
      </c>
      <c r="U1041">
        <f t="shared" si="286"/>
        <v>0</v>
      </c>
    </row>
    <row r="1042" spans="1:21" x14ac:dyDescent="0.25">
      <c r="A1042" s="6" t="s">
        <v>10</v>
      </c>
      <c r="B1042" s="6">
        <v>1031</v>
      </c>
      <c r="C1042" s="6">
        <v>9</v>
      </c>
      <c r="D1042" s="12">
        <v>20</v>
      </c>
      <c r="E1042" s="23">
        <f t="shared" si="276"/>
        <v>5.5555555555555554</v>
      </c>
      <c r="F1042" s="17">
        <f t="shared" si="282"/>
        <v>0.90740740740740744</v>
      </c>
      <c r="G1042" s="17">
        <f t="shared" si="277"/>
        <v>8.693026249945369</v>
      </c>
      <c r="H1042" s="17">
        <f t="shared" si="278"/>
        <v>64.049764778099998</v>
      </c>
      <c r="I1042" s="17">
        <f t="shared" si="270"/>
        <v>261.33605555555556</v>
      </c>
      <c r="J1042" s="17">
        <f t="shared" si="279"/>
        <v>334.07884658360092</v>
      </c>
      <c r="K1042" s="17">
        <f t="shared" si="280"/>
        <v>1.8559935921311161</v>
      </c>
      <c r="L1042" s="17">
        <f t="shared" si="271"/>
        <v>0</v>
      </c>
      <c r="M1042" s="17">
        <f t="shared" si="281"/>
        <v>4.4444907407407399</v>
      </c>
      <c r="N1042" s="17">
        <f t="shared" si="283"/>
        <v>0.12594444444444444</v>
      </c>
      <c r="O1042" s="17">
        <f t="shared" si="284"/>
        <v>982.76025234363226</v>
      </c>
      <c r="P1042" s="26">
        <f t="shared" si="272"/>
        <v>0.27298895898434228</v>
      </c>
      <c r="Q1042" s="17">
        <f t="shared" si="285"/>
        <v>-102.35491897859015</v>
      </c>
      <c r="R1042" s="17">
        <f t="shared" si="273"/>
        <v>2.8431921938497265E-2</v>
      </c>
      <c r="S1042" s="17">
        <f t="shared" si="274"/>
        <v>0</v>
      </c>
      <c r="T1042" s="17">
        <f t="shared" si="275"/>
        <v>0.24455703704584503</v>
      </c>
      <c r="U1042">
        <f t="shared" si="286"/>
        <v>0</v>
      </c>
    </row>
    <row r="1043" spans="1:21" x14ac:dyDescent="0.25">
      <c r="A1043" s="6" t="s">
        <v>10</v>
      </c>
      <c r="B1043" s="6">
        <v>1032</v>
      </c>
      <c r="C1043" s="6">
        <v>10</v>
      </c>
      <c r="D1043" s="12">
        <v>24.4</v>
      </c>
      <c r="E1043" s="23">
        <f t="shared" si="276"/>
        <v>6.7777777777777777</v>
      </c>
      <c r="F1043" s="17">
        <f t="shared" si="282"/>
        <v>0.75925925925925919</v>
      </c>
      <c r="G1043" s="17">
        <f t="shared" si="277"/>
        <v>12.938700270418687</v>
      </c>
      <c r="H1043" s="17">
        <f t="shared" si="278"/>
        <v>64.049764778099998</v>
      </c>
      <c r="I1043" s="17">
        <f t="shared" si="270"/>
        <v>218.66894444444441</v>
      </c>
      <c r="J1043" s="17">
        <f t="shared" si="279"/>
        <v>295.6574094929631</v>
      </c>
      <c r="K1043" s="17">
        <f t="shared" si="280"/>
        <v>2.0039002198967499</v>
      </c>
      <c r="L1043" s="17">
        <f t="shared" si="271"/>
        <v>0</v>
      </c>
      <c r="M1043" s="17">
        <f t="shared" si="281"/>
        <v>6.6151800185185188</v>
      </c>
      <c r="N1043" s="17">
        <f t="shared" si="283"/>
        <v>0.15365222222222222</v>
      </c>
      <c r="O1043" s="17">
        <f t="shared" si="284"/>
        <v>984.76415256352902</v>
      </c>
      <c r="P1043" s="26">
        <f t="shared" si="272"/>
        <v>0.2735455979343136</v>
      </c>
      <c r="Q1043" s="17">
        <f t="shared" si="285"/>
        <v>-102.35491897859015</v>
      </c>
      <c r="R1043" s="17">
        <f t="shared" si="273"/>
        <v>2.8431921938497265E-2</v>
      </c>
      <c r="S1043" s="17">
        <f t="shared" si="274"/>
        <v>0</v>
      </c>
      <c r="T1043" s="17">
        <f t="shared" si="275"/>
        <v>0.24511367599581635</v>
      </c>
      <c r="U1043">
        <f t="shared" si="286"/>
        <v>0</v>
      </c>
    </row>
    <row r="1044" spans="1:21" x14ac:dyDescent="0.25">
      <c r="A1044" s="6" t="s">
        <v>10</v>
      </c>
      <c r="B1044" s="6">
        <v>1033</v>
      </c>
      <c r="C1044" s="6">
        <v>11</v>
      </c>
      <c r="D1044" s="12">
        <v>28.2</v>
      </c>
      <c r="E1044" s="23">
        <f t="shared" si="276"/>
        <v>7.833333333333333</v>
      </c>
      <c r="F1044" s="17">
        <f t="shared" si="282"/>
        <v>0.67592592592592593</v>
      </c>
      <c r="G1044" s="17">
        <f t="shared" si="277"/>
        <v>17.282605487516385</v>
      </c>
      <c r="H1044" s="17">
        <f t="shared" si="278"/>
        <v>64.049764778099998</v>
      </c>
      <c r="I1044" s="17">
        <f t="shared" si="270"/>
        <v>194.66869444444444</v>
      </c>
      <c r="J1044" s="17">
        <f t="shared" si="279"/>
        <v>276.00106471006086</v>
      </c>
      <c r="K1044" s="17">
        <f t="shared" si="280"/>
        <v>2.1620083402288102</v>
      </c>
      <c r="L1044" s="17">
        <f t="shared" si="271"/>
        <v>0</v>
      </c>
      <c r="M1044" s="17">
        <f t="shared" si="281"/>
        <v>8.8360920416666655</v>
      </c>
      <c r="N1044" s="17">
        <f t="shared" si="283"/>
        <v>0.17758166666666667</v>
      </c>
      <c r="O1044" s="17">
        <f t="shared" si="284"/>
        <v>986.92616090375782</v>
      </c>
      <c r="P1044" s="26">
        <f t="shared" si="272"/>
        <v>0.2741461558065994</v>
      </c>
      <c r="Q1044" s="17">
        <f t="shared" si="285"/>
        <v>-102.35491897859015</v>
      </c>
      <c r="R1044" s="17">
        <f t="shared" si="273"/>
        <v>2.8431921938497265E-2</v>
      </c>
      <c r="S1044" s="17">
        <f t="shared" si="274"/>
        <v>0</v>
      </c>
      <c r="T1044" s="17">
        <f t="shared" si="275"/>
        <v>0.24571423386810215</v>
      </c>
      <c r="U1044">
        <f t="shared" si="286"/>
        <v>0</v>
      </c>
    </row>
    <row r="1045" spans="1:21" x14ac:dyDescent="0.25">
      <c r="A1045" s="6" t="s">
        <v>10</v>
      </c>
      <c r="B1045" s="6">
        <v>1034</v>
      </c>
      <c r="C1045" s="6">
        <v>12</v>
      </c>
      <c r="D1045" s="12">
        <v>31.7</v>
      </c>
      <c r="E1045" s="23">
        <f t="shared" si="276"/>
        <v>8.8055555555555554</v>
      </c>
      <c r="F1045" s="17">
        <f t="shared" si="282"/>
        <v>0.62962962962962943</v>
      </c>
      <c r="G1045" s="17">
        <f t="shared" si="277"/>
        <v>21.838837870769002</v>
      </c>
      <c r="H1045" s="17">
        <f t="shared" si="278"/>
        <v>64.049764778099998</v>
      </c>
      <c r="I1045" s="17">
        <f t="shared" si="270"/>
        <v>181.33522222222214</v>
      </c>
      <c r="J1045" s="17">
        <f t="shared" si="279"/>
        <v>267.22382487109115</v>
      </c>
      <c r="K1045" s="17">
        <f t="shared" si="280"/>
        <v>2.3530542356704411</v>
      </c>
      <c r="L1045" s="17">
        <f t="shared" si="271"/>
        <v>0</v>
      </c>
      <c r="M1045" s="17">
        <f t="shared" si="281"/>
        <v>11.165560751157406</v>
      </c>
      <c r="N1045" s="17">
        <f t="shared" si="283"/>
        <v>0.19962194444444442</v>
      </c>
      <c r="O1045" s="17">
        <f t="shared" si="284"/>
        <v>989.27921513942829</v>
      </c>
      <c r="P1045" s="26">
        <f t="shared" si="272"/>
        <v>0.27479978198317451</v>
      </c>
      <c r="Q1045" s="17">
        <f t="shared" si="285"/>
        <v>-102.35491897859015</v>
      </c>
      <c r="R1045" s="17">
        <f t="shared" si="273"/>
        <v>2.8431921938497265E-2</v>
      </c>
      <c r="S1045" s="17">
        <f t="shared" si="274"/>
        <v>0</v>
      </c>
      <c r="T1045" s="17">
        <f t="shared" si="275"/>
        <v>0.24636786004467726</v>
      </c>
      <c r="U1045">
        <f t="shared" si="286"/>
        <v>0</v>
      </c>
    </row>
    <row r="1046" spans="1:21" x14ac:dyDescent="0.25">
      <c r="A1046" s="6" t="s">
        <v>10</v>
      </c>
      <c r="B1046" s="6">
        <v>1035</v>
      </c>
      <c r="C1046" s="6">
        <v>13</v>
      </c>
      <c r="D1046" s="12">
        <v>35</v>
      </c>
      <c r="E1046" s="23">
        <f t="shared" si="276"/>
        <v>9.7222222222222214</v>
      </c>
      <c r="F1046" s="17">
        <f t="shared" si="282"/>
        <v>0.54629629629629639</v>
      </c>
      <c r="G1046" s="17">
        <f t="shared" si="277"/>
        <v>26.622392890457689</v>
      </c>
      <c r="H1046" s="17">
        <f t="shared" si="278"/>
        <v>64.049764778099998</v>
      </c>
      <c r="I1046" s="17">
        <f t="shared" si="270"/>
        <v>157.33497222222223</v>
      </c>
      <c r="J1046" s="17">
        <f t="shared" si="279"/>
        <v>248.00712989077994</v>
      </c>
      <c r="K1046" s="17">
        <f t="shared" si="280"/>
        <v>2.4111804294936938</v>
      </c>
      <c r="L1046" s="17">
        <f t="shared" si="271"/>
        <v>0</v>
      </c>
      <c r="M1046" s="17">
        <f t="shared" si="281"/>
        <v>13.611252893518516</v>
      </c>
      <c r="N1046" s="17">
        <f t="shared" si="283"/>
        <v>0.22040277777777775</v>
      </c>
      <c r="O1046" s="17">
        <f t="shared" si="284"/>
        <v>991.69039556892199</v>
      </c>
      <c r="P1046" s="26">
        <f t="shared" si="272"/>
        <v>0.27546955432470055</v>
      </c>
      <c r="Q1046" s="17">
        <f t="shared" si="285"/>
        <v>-102.35491897859015</v>
      </c>
      <c r="R1046" s="17">
        <f t="shared" si="273"/>
        <v>2.8431921938497265E-2</v>
      </c>
      <c r="S1046" s="17">
        <f t="shared" si="274"/>
        <v>0</v>
      </c>
      <c r="T1046" s="17">
        <f t="shared" si="275"/>
        <v>0.2470376323862033</v>
      </c>
      <c r="U1046">
        <f t="shared" si="286"/>
        <v>0</v>
      </c>
    </row>
    <row r="1047" spans="1:21" x14ac:dyDescent="0.25">
      <c r="A1047" s="6" t="s">
        <v>10</v>
      </c>
      <c r="B1047" s="6">
        <v>1036</v>
      </c>
      <c r="C1047" s="6">
        <v>14</v>
      </c>
      <c r="D1047" s="12">
        <v>37.6</v>
      </c>
      <c r="E1047" s="23">
        <f t="shared" si="276"/>
        <v>10.444444444444445</v>
      </c>
      <c r="F1047" s="17">
        <f t="shared" si="282"/>
        <v>0.43518518518518573</v>
      </c>
      <c r="G1047" s="17">
        <f t="shared" si="277"/>
        <v>30.724631977806911</v>
      </c>
      <c r="H1047" s="17">
        <f t="shared" si="278"/>
        <v>64.049764778099998</v>
      </c>
      <c r="I1047" s="17">
        <f t="shared" si="270"/>
        <v>125.33463888888905</v>
      </c>
      <c r="J1047" s="17">
        <f t="shared" si="279"/>
        <v>220.10903564479594</v>
      </c>
      <c r="K1047" s="17">
        <f t="shared" si="280"/>
        <v>2.2989165945123133</v>
      </c>
      <c r="L1047" s="17">
        <f t="shared" si="271"/>
        <v>0</v>
      </c>
      <c r="M1047" s="17">
        <f t="shared" si="281"/>
        <v>15.708608074074073</v>
      </c>
      <c r="N1047" s="17">
        <f t="shared" si="283"/>
        <v>0.23677555555555554</v>
      </c>
      <c r="O1047" s="17">
        <f t="shared" si="284"/>
        <v>993.98931216343431</v>
      </c>
      <c r="P1047" s="26">
        <f t="shared" si="272"/>
        <v>0.27610814226762065</v>
      </c>
      <c r="Q1047" s="17">
        <f t="shared" si="285"/>
        <v>-102.35491897859015</v>
      </c>
      <c r="R1047" s="17">
        <f t="shared" si="273"/>
        <v>2.8431921938497265E-2</v>
      </c>
      <c r="S1047" s="17">
        <f t="shared" si="274"/>
        <v>0</v>
      </c>
      <c r="T1047" s="17">
        <f t="shared" si="275"/>
        <v>0.2476762203291234</v>
      </c>
      <c r="U1047">
        <f t="shared" si="286"/>
        <v>0</v>
      </c>
    </row>
    <row r="1048" spans="1:21" x14ac:dyDescent="0.25">
      <c r="A1048" s="6" t="s">
        <v>10</v>
      </c>
      <c r="B1048" s="6">
        <v>1037</v>
      </c>
      <c r="C1048" s="6">
        <v>15</v>
      </c>
      <c r="D1048" s="12">
        <v>39.700000000000003</v>
      </c>
      <c r="E1048" s="23">
        <f t="shared" si="276"/>
        <v>11.027777777777779</v>
      </c>
      <c r="F1048" s="17">
        <f t="shared" si="282"/>
        <v>0.36111111111111133</v>
      </c>
      <c r="G1048" s="17">
        <f t="shared" si="277"/>
        <v>34.252479355690994</v>
      </c>
      <c r="H1048" s="17">
        <f t="shared" si="278"/>
        <v>64.049764778099998</v>
      </c>
      <c r="I1048" s="17">
        <f t="shared" si="270"/>
        <v>104.00108333333338</v>
      </c>
      <c r="J1048" s="17">
        <f t="shared" si="279"/>
        <v>202.30332746712438</v>
      </c>
      <c r="K1048" s="17">
        <f t="shared" si="280"/>
        <v>2.2309561390124548</v>
      </c>
      <c r="L1048" s="17">
        <f t="shared" si="271"/>
        <v>0</v>
      </c>
      <c r="M1048" s="17">
        <f t="shared" si="281"/>
        <v>17.512293528935185</v>
      </c>
      <c r="N1048" s="17">
        <f t="shared" si="283"/>
        <v>0.24999972222222222</v>
      </c>
      <c r="O1048" s="17">
        <f t="shared" si="284"/>
        <v>996.22026830244681</v>
      </c>
      <c r="P1048" s="26">
        <f t="shared" si="272"/>
        <v>0.2767278523062352</v>
      </c>
      <c r="Q1048" s="17">
        <f t="shared" si="285"/>
        <v>-102.35491897859015</v>
      </c>
      <c r="R1048" s="17">
        <f t="shared" si="273"/>
        <v>2.8431921938497265E-2</v>
      </c>
      <c r="S1048" s="17">
        <f t="shared" si="274"/>
        <v>0</v>
      </c>
      <c r="T1048" s="17">
        <f t="shared" si="275"/>
        <v>0.24829593036773795</v>
      </c>
      <c r="U1048">
        <f t="shared" si="286"/>
        <v>0</v>
      </c>
    </row>
    <row r="1049" spans="1:21" x14ac:dyDescent="0.25">
      <c r="A1049" s="6" t="s">
        <v>10</v>
      </c>
      <c r="B1049" s="6">
        <v>1038</v>
      </c>
      <c r="C1049" s="6">
        <v>16</v>
      </c>
      <c r="D1049" s="12">
        <v>41.5</v>
      </c>
      <c r="E1049" s="23">
        <f t="shared" si="276"/>
        <v>11.527777777777779</v>
      </c>
      <c r="F1049" s="17">
        <f t="shared" si="282"/>
        <v>0.36111111111111072</v>
      </c>
      <c r="G1049" s="17">
        <f t="shared" si="277"/>
        <v>37.428911147421033</v>
      </c>
      <c r="H1049" s="17">
        <f t="shared" si="278"/>
        <v>64.049764778099998</v>
      </c>
      <c r="I1049" s="17">
        <f t="shared" si="270"/>
        <v>104.00108333333321</v>
      </c>
      <c r="J1049" s="17">
        <f t="shared" si="279"/>
        <v>205.47975925885424</v>
      </c>
      <c r="K1049" s="17">
        <f t="shared" si="280"/>
        <v>2.3687250025673476</v>
      </c>
      <c r="L1049" s="17">
        <f t="shared" si="271"/>
        <v>0</v>
      </c>
      <c r="M1049" s="17">
        <f t="shared" si="281"/>
        <v>19.13631044560185</v>
      </c>
      <c r="N1049" s="17">
        <f t="shared" si="283"/>
        <v>0.2613347222222222</v>
      </c>
      <c r="O1049" s="17">
        <f t="shared" si="284"/>
        <v>998.58899330501413</v>
      </c>
      <c r="P1049" s="26">
        <f t="shared" si="272"/>
        <v>0.27738583147361506</v>
      </c>
      <c r="Q1049" s="17">
        <f t="shared" si="285"/>
        <v>-102.35491897859015</v>
      </c>
      <c r="R1049" s="17">
        <f t="shared" si="273"/>
        <v>2.8431921938497265E-2</v>
      </c>
      <c r="S1049" s="17">
        <f t="shared" si="274"/>
        <v>0</v>
      </c>
      <c r="T1049" s="17">
        <f t="shared" si="275"/>
        <v>0.24895390953511781</v>
      </c>
      <c r="U1049">
        <f t="shared" si="286"/>
        <v>0</v>
      </c>
    </row>
    <row r="1050" spans="1:21" x14ac:dyDescent="0.25">
      <c r="A1050" s="6" t="s">
        <v>10</v>
      </c>
      <c r="B1050" s="6">
        <v>1039</v>
      </c>
      <c r="C1050" s="6">
        <v>17</v>
      </c>
      <c r="D1050" s="12">
        <v>43.6</v>
      </c>
      <c r="E1050" s="23">
        <f t="shared" si="276"/>
        <v>12.111111111111111</v>
      </c>
      <c r="F1050" s="17">
        <f t="shared" si="282"/>
        <v>0.41666666666666669</v>
      </c>
      <c r="G1050" s="17">
        <f t="shared" si="277"/>
        <v>41.312737950240368</v>
      </c>
      <c r="H1050" s="17">
        <f t="shared" si="278"/>
        <v>64.049764778099998</v>
      </c>
      <c r="I1050" s="17">
        <f t="shared" si="270"/>
        <v>120.00125</v>
      </c>
      <c r="J1050" s="17">
        <f t="shared" si="279"/>
        <v>225.36375272834036</v>
      </c>
      <c r="K1050" s="17">
        <f t="shared" si="280"/>
        <v>2.7294054497098994</v>
      </c>
      <c r="L1050" s="17">
        <f t="shared" si="271"/>
        <v>0</v>
      </c>
      <c r="M1050" s="17">
        <f t="shared" si="281"/>
        <v>21.121997796296295</v>
      </c>
      <c r="N1050" s="17">
        <f t="shared" si="283"/>
        <v>0.27455888888888885</v>
      </c>
      <c r="O1050" s="17">
        <f t="shared" si="284"/>
        <v>1001.3183987547241</v>
      </c>
      <c r="P1050" s="26">
        <f t="shared" si="272"/>
        <v>0.27814399965409004</v>
      </c>
      <c r="Q1050" s="17">
        <f t="shared" si="285"/>
        <v>-102.35491897859015</v>
      </c>
      <c r="R1050" s="17">
        <f t="shared" si="273"/>
        <v>2.8431921938497265E-2</v>
      </c>
      <c r="S1050" s="17">
        <f t="shared" si="274"/>
        <v>0</v>
      </c>
      <c r="T1050" s="17">
        <f t="shared" si="275"/>
        <v>0.24971207771559278</v>
      </c>
      <c r="U1050">
        <f t="shared" si="286"/>
        <v>0</v>
      </c>
    </row>
    <row r="1051" spans="1:21" x14ac:dyDescent="0.25">
      <c r="A1051" s="6" t="s">
        <v>10</v>
      </c>
      <c r="B1051" s="6">
        <v>1040</v>
      </c>
      <c r="C1051" s="6">
        <v>18</v>
      </c>
      <c r="D1051" s="12">
        <v>46</v>
      </c>
      <c r="E1051" s="23">
        <f t="shared" si="276"/>
        <v>12.777777777777779</v>
      </c>
      <c r="F1051" s="17">
        <f t="shared" si="282"/>
        <v>0.44444444444444464</v>
      </c>
      <c r="G1051" s="17">
        <f t="shared" si="277"/>
        <v>45.986108862211005</v>
      </c>
      <c r="H1051" s="17">
        <f t="shared" si="278"/>
        <v>64.049764778099998</v>
      </c>
      <c r="I1051" s="17">
        <f t="shared" si="270"/>
        <v>128.00133333333338</v>
      </c>
      <c r="J1051" s="17">
        <f t="shared" si="279"/>
        <v>238.03720697364437</v>
      </c>
      <c r="K1051" s="17">
        <f t="shared" si="280"/>
        <v>3.0415865335521226</v>
      </c>
      <c r="L1051" s="17">
        <f t="shared" si="271"/>
        <v>0</v>
      </c>
      <c r="M1051" s="17">
        <f t="shared" si="281"/>
        <v>23.511356018518519</v>
      </c>
      <c r="N1051" s="17">
        <f t="shared" si="283"/>
        <v>0.28967222222222222</v>
      </c>
      <c r="O1051" s="17">
        <f t="shared" si="284"/>
        <v>1004.3599852882762</v>
      </c>
      <c r="P1051" s="26">
        <f t="shared" si="272"/>
        <v>0.27898888480229894</v>
      </c>
      <c r="Q1051" s="17">
        <f t="shared" si="285"/>
        <v>-102.35491897859015</v>
      </c>
      <c r="R1051" s="17">
        <f t="shared" si="273"/>
        <v>2.8431921938497265E-2</v>
      </c>
      <c r="S1051" s="17">
        <f t="shared" si="274"/>
        <v>0</v>
      </c>
      <c r="T1051" s="17">
        <f t="shared" si="275"/>
        <v>0.25055696286380169</v>
      </c>
      <c r="U1051">
        <f t="shared" si="286"/>
        <v>0</v>
      </c>
    </row>
    <row r="1052" spans="1:21" x14ac:dyDescent="0.25">
      <c r="A1052" s="6" t="s">
        <v>10</v>
      </c>
      <c r="B1052" s="6">
        <v>1041</v>
      </c>
      <c r="C1052" s="6">
        <v>19</v>
      </c>
      <c r="D1052" s="12">
        <v>48.4</v>
      </c>
      <c r="E1052" s="23">
        <f t="shared" si="276"/>
        <v>13.444444444444445</v>
      </c>
      <c r="F1052" s="17">
        <f t="shared" si="282"/>
        <v>0.41666666666666669</v>
      </c>
      <c r="G1052" s="17">
        <f t="shared" si="277"/>
        <v>50.909838930180058</v>
      </c>
      <c r="H1052" s="17">
        <f t="shared" si="278"/>
        <v>64.049764778099998</v>
      </c>
      <c r="I1052" s="17">
        <f t="shared" si="270"/>
        <v>120.00125</v>
      </c>
      <c r="J1052" s="17">
        <f t="shared" si="279"/>
        <v>234.96085370828007</v>
      </c>
      <c r="K1052" s="17">
        <f t="shared" si="280"/>
        <v>3.1589181443002099</v>
      </c>
      <c r="L1052" s="17">
        <f t="shared" si="271"/>
        <v>0</v>
      </c>
      <c r="M1052" s="17">
        <f t="shared" si="281"/>
        <v>26.028715574074074</v>
      </c>
      <c r="N1052" s="17">
        <f t="shared" si="283"/>
        <v>0.30478555555555553</v>
      </c>
      <c r="O1052" s="17">
        <f t="shared" si="284"/>
        <v>1007.5189034325764</v>
      </c>
      <c r="P1052" s="26">
        <f t="shared" si="272"/>
        <v>0.27986636206460458</v>
      </c>
      <c r="Q1052" s="17">
        <f t="shared" si="285"/>
        <v>-102.35491897859015</v>
      </c>
      <c r="R1052" s="17">
        <f t="shared" si="273"/>
        <v>2.8431921938497265E-2</v>
      </c>
      <c r="S1052" s="17">
        <f t="shared" si="274"/>
        <v>0</v>
      </c>
      <c r="T1052" s="17">
        <f t="shared" si="275"/>
        <v>0.25143444012610733</v>
      </c>
      <c r="U1052">
        <f t="shared" si="286"/>
        <v>0</v>
      </c>
    </row>
    <row r="1053" spans="1:21" x14ac:dyDescent="0.25">
      <c r="A1053" s="6" t="s">
        <v>10</v>
      </c>
      <c r="B1053" s="6">
        <v>1042</v>
      </c>
      <c r="C1053" s="6">
        <v>20</v>
      </c>
      <c r="D1053" s="12">
        <v>50.5</v>
      </c>
      <c r="E1053" s="23">
        <f t="shared" si="276"/>
        <v>14.027777777777779</v>
      </c>
      <c r="F1053" s="17">
        <f t="shared" si="282"/>
        <v>0.32407407407407379</v>
      </c>
      <c r="G1053" s="17">
        <f t="shared" si="277"/>
        <v>55.423475484807952</v>
      </c>
      <c r="H1053" s="17">
        <f t="shared" si="278"/>
        <v>64.049764778099998</v>
      </c>
      <c r="I1053" s="17">
        <f t="shared" si="270"/>
        <v>93.334305555555474</v>
      </c>
      <c r="J1053" s="17">
        <f t="shared" si="279"/>
        <v>212.80754581846344</v>
      </c>
      <c r="K1053" s="17">
        <f t="shared" si="280"/>
        <v>2.9852169621756679</v>
      </c>
      <c r="L1053" s="17">
        <f t="shared" si="271"/>
        <v>0</v>
      </c>
      <c r="M1053" s="17">
        <f t="shared" si="281"/>
        <v>28.33640627893519</v>
      </c>
      <c r="N1053" s="17">
        <f t="shared" si="283"/>
        <v>0.31800972222222224</v>
      </c>
      <c r="O1053" s="17">
        <f t="shared" si="284"/>
        <v>1010.504120394752</v>
      </c>
      <c r="P1053" s="26">
        <f t="shared" si="272"/>
        <v>0.28069558899854224</v>
      </c>
      <c r="Q1053" s="17">
        <f t="shared" si="285"/>
        <v>-102.35491897859015</v>
      </c>
      <c r="R1053" s="17">
        <f t="shared" si="273"/>
        <v>2.8431921938497265E-2</v>
      </c>
      <c r="S1053" s="17">
        <f t="shared" si="274"/>
        <v>0</v>
      </c>
      <c r="T1053" s="17">
        <f t="shared" si="275"/>
        <v>0.25226366706004499</v>
      </c>
      <c r="U1053">
        <f t="shared" si="286"/>
        <v>0</v>
      </c>
    </row>
    <row r="1054" spans="1:21" x14ac:dyDescent="0.25">
      <c r="A1054" s="6" t="s">
        <v>10</v>
      </c>
      <c r="B1054" s="6">
        <v>1043</v>
      </c>
      <c r="C1054" s="6">
        <v>21</v>
      </c>
      <c r="D1054" s="12">
        <v>51.9</v>
      </c>
      <c r="E1054" s="23">
        <f t="shared" si="276"/>
        <v>14.416666666666666</v>
      </c>
      <c r="F1054" s="17">
        <f t="shared" si="282"/>
        <v>0.19444444444444406</v>
      </c>
      <c r="G1054" s="17">
        <f t="shared" si="277"/>
        <v>58.539056092788357</v>
      </c>
      <c r="H1054" s="17">
        <f t="shared" si="278"/>
        <v>64.049764778099998</v>
      </c>
      <c r="I1054" s="17">
        <f t="shared" si="270"/>
        <v>56.000583333333218</v>
      </c>
      <c r="J1054" s="17">
        <f t="shared" si="279"/>
        <v>178.58940420422158</v>
      </c>
      <c r="K1054" s="17">
        <f t="shared" si="280"/>
        <v>2.5746639106108611</v>
      </c>
      <c r="L1054" s="17">
        <f t="shared" si="271"/>
        <v>0</v>
      </c>
      <c r="M1054" s="17">
        <f t="shared" si="281"/>
        <v>29.929311760416667</v>
      </c>
      <c r="N1054" s="17">
        <f t="shared" si="283"/>
        <v>0.32682583333333332</v>
      </c>
      <c r="O1054" s="17">
        <f t="shared" si="284"/>
        <v>1013.0787843053629</v>
      </c>
      <c r="P1054" s="26">
        <f t="shared" si="272"/>
        <v>0.28141077341815635</v>
      </c>
      <c r="Q1054" s="17">
        <f t="shared" si="285"/>
        <v>-102.35491897859015</v>
      </c>
      <c r="R1054" s="17">
        <f t="shared" si="273"/>
        <v>2.8431921938497265E-2</v>
      </c>
      <c r="S1054" s="17">
        <f t="shared" si="274"/>
        <v>0</v>
      </c>
      <c r="T1054" s="17">
        <f t="shared" si="275"/>
        <v>0.25297885147965909</v>
      </c>
      <c r="U1054">
        <f t="shared" si="286"/>
        <v>0</v>
      </c>
    </row>
    <row r="1055" spans="1:21" x14ac:dyDescent="0.25">
      <c r="A1055" s="6" t="s">
        <v>10</v>
      </c>
      <c r="B1055" s="6">
        <v>1044</v>
      </c>
      <c r="C1055" s="6">
        <v>22</v>
      </c>
      <c r="D1055" s="12">
        <v>52.6</v>
      </c>
      <c r="E1055" s="23">
        <f t="shared" si="276"/>
        <v>14.611111111111111</v>
      </c>
      <c r="F1055" s="17">
        <f t="shared" si="282"/>
        <v>8.3333333333333329E-2</v>
      </c>
      <c r="G1055" s="17">
        <f t="shared" si="277"/>
        <v>60.128793268247115</v>
      </c>
      <c r="H1055" s="17">
        <f t="shared" si="278"/>
        <v>64.049764778099998</v>
      </c>
      <c r="I1055" s="17">
        <f t="shared" si="270"/>
        <v>24.000249999999998</v>
      </c>
      <c r="J1055" s="17">
        <f t="shared" si="279"/>
        <v>148.17880804634711</v>
      </c>
      <c r="K1055" s="17">
        <f t="shared" si="280"/>
        <v>2.1650570286771829</v>
      </c>
      <c r="L1055" s="17">
        <f t="shared" si="271"/>
        <v>0</v>
      </c>
      <c r="M1055" s="17">
        <f t="shared" si="281"/>
        <v>30.742098004629629</v>
      </c>
      <c r="N1055" s="17">
        <f t="shared" si="283"/>
        <v>0.33123388888888888</v>
      </c>
      <c r="O1055" s="17">
        <f t="shared" si="284"/>
        <v>1015.2438413340401</v>
      </c>
      <c r="P1055" s="26">
        <f t="shared" si="272"/>
        <v>0.28201217814834445</v>
      </c>
      <c r="Q1055" s="17">
        <f t="shared" si="285"/>
        <v>-102.35491897859015</v>
      </c>
      <c r="R1055" s="17">
        <f t="shared" si="273"/>
        <v>2.8431921938497265E-2</v>
      </c>
      <c r="S1055" s="17">
        <f t="shared" si="274"/>
        <v>0</v>
      </c>
      <c r="T1055" s="17">
        <f t="shared" si="275"/>
        <v>0.2535802562098472</v>
      </c>
      <c r="U1055">
        <f t="shared" si="286"/>
        <v>0</v>
      </c>
    </row>
    <row r="1056" spans="1:21" x14ac:dyDescent="0.25">
      <c r="A1056" s="6" t="s">
        <v>10</v>
      </c>
      <c r="B1056" s="6">
        <v>1045</v>
      </c>
      <c r="C1056" s="6">
        <v>23</v>
      </c>
      <c r="D1056" s="12">
        <v>52.8</v>
      </c>
      <c r="E1056" s="23">
        <f t="shared" si="276"/>
        <v>14.666666666666666</v>
      </c>
      <c r="F1056" s="17">
        <f t="shared" si="282"/>
        <v>2.7777777777777974E-2</v>
      </c>
      <c r="G1056" s="17">
        <f t="shared" si="277"/>
        <v>60.586915751619237</v>
      </c>
      <c r="H1056" s="17">
        <f t="shared" si="278"/>
        <v>64.049764778099998</v>
      </c>
      <c r="I1056" s="17">
        <f t="shared" si="270"/>
        <v>8.0000833333333894</v>
      </c>
      <c r="J1056" s="17">
        <f t="shared" si="279"/>
        <v>132.63676386305261</v>
      </c>
      <c r="K1056" s="17">
        <f t="shared" si="280"/>
        <v>1.9453392033247714</v>
      </c>
      <c r="L1056" s="17">
        <f t="shared" si="271"/>
        <v>0</v>
      </c>
      <c r="M1056" s="17">
        <f t="shared" si="281"/>
        <v>30.976322666666665</v>
      </c>
      <c r="N1056" s="17">
        <f t="shared" si="283"/>
        <v>0.33249333333333331</v>
      </c>
      <c r="O1056" s="17">
        <f t="shared" si="284"/>
        <v>1017.1891805373649</v>
      </c>
      <c r="P1056" s="26">
        <f t="shared" si="272"/>
        <v>0.28255255014926806</v>
      </c>
      <c r="Q1056" s="17">
        <f t="shared" si="285"/>
        <v>-102.35491897859015</v>
      </c>
      <c r="R1056" s="17">
        <f t="shared" si="273"/>
        <v>2.8431921938497265E-2</v>
      </c>
      <c r="S1056" s="17">
        <f t="shared" si="274"/>
        <v>0</v>
      </c>
      <c r="T1056" s="17">
        <f t="shared" si="275"/>
        <v>0.2541206282107708</v>
      </c>
      <c r="U1056">
        <f t="shared" si="286"/>
        <v>0</v>
      </c>
    </row>
    <row r="1057" spans="1:21" x14ac:dyDescent="0.25">
      <c r="A1057" s="6" t="s">
        <v>10</v>
      </c>
      <c r="B1057" s="6">
        <v>1046</v>
      </c>
      <c r="C1057" s="6">
        <v>24</v>
      </c>
      <c r="D1057" s="12">
        <v>52.9</v>
      </c>
      <c r="E1057" s="23">
        <f t="shared" si="276"/>
        <v>14.694444444444445</v>
      </c>
      <c r="F1057" s="17">
        <f t="shared" si="282"/>
        <v>2.7777777777777974E-2</v>
      </c>
      <c r="G1057" s="17">
        <f t="shared" si="277"/>
        <v>60.816628970274053</v>
      </c>
      <c r="H1057" s="17">
        <f t="shared" si="278"/>
        <v>64.049764778099998</v>
      </c>
      <c r="I1057" s="17">
        <f t="shared" si="270"/>
        <v>8.0000833333333894</v>
      </c>
      <c r="J1057" s="17">
        <f t="shared" si="279"/>
        <v>132.86647708170744</v>
      </c>
      <c r="K1057" s="17">
        <f t="shared" si="280"/>
        <v>1.9523990660062012</v>
      </c>
      <c r="L1057" s="17">
        <f t="shared" si="271"/>
        <v>0</v>
      </c>
      <c r="M1057" s="17">
        <f t="shared" si="281"/>
        <v>31.093768334490743</v>
      </c>
      <c r="N1057" s="17">
        <f t="shared" si="283"/>
        <v>0.33312305555555555</v>
      </c>
      <c r="O1057" s="17">
        <f t="shared" si="284"/>
        <v>1019.1415796033712</v>
      </c>
      <c r="P1057" s="26">
        <f t="shared" si="272"/>
        <v>0.28309488322315868</v>
      </c>
      <c r="Q1057" s="17">
        <f t="shared" si="285"/>
        <v>-102.35491897859015</v>
      </c>
      <c r="R1057" s="17">
        <f t="shared" si="273"/>
        <v>2.8431921938497265E-2</v>
      </c>
      <c r="S1057" s="17">
        <f t="shared" si="274"/>
        <v>0</v>
      </c>
      <c r="T1057" s="17">
        <f t="shared" si="275"/>
        <v>0.25466296128466143</v>
      </c>
      <c r="U1057">
        <f t="shared" si="286"/>
        <v>0</v>
      </c>
    </row>
    <row r="1058" spans="1:21" x14ac:dyDescent="0.25">
      <c r="A1058" s="6" t="s">
        <v>10</v>
      </c>
      <c r="B1058" s="6">
        <v>1047</v>
      </c>
      <c r="C1058" s="6">
        <v>25</v>
      </c>
      <c r="D1058" s="12">
        <v>53.1</v>
      </c>
      <c r="E1058" s="23">
        <f t="shared" si="276"/>
        <v>14.75</v>
      </c>
      <c r="F1058" s="17">
        <f t="shared" si="282"/>
        <v>3.7037037037036903E-2</v>
      </c>
      <c r="G1058" s="17">
        <f t="shared" si="277"/>
        <v>61.27735936152115</v>
      </c>
      <c r="H1058" s="17">
        <f t="shared" si="278"/>
        <v>64.049764778099998</v>
      </c>
      <c r="I1058" s="17">
        <f t="shared" si="270"/>
        <v>10.666777777777739</v>
      </c>
      <c r="J1058" s="17">
        <f t="shared" si="279"/>
        <v>135.99390191739889</v>
      </c>
      <c r="K1058" s="17">
        <f t="shared" si="280"/>
        <v>2.0059100532816334</v>
      </c>
      <c r="L1058" s="17">
        <f t="shared" si="271"/>
        <v>0</v>
      </c>
      <c r="M1058" s="17">
        <f t="shared" si="281"/>
        <v>31.329326343749997</v>
      </c>
      <c r="N1058" s="17">
        <f t="shared" si="283"/>
        <v>0.33438249999999997</v>
      </c>
      <c r="O1058" s="17">
        <f t="shared" si="284"/>
        <v>1021.1474896566527</v>
      </c>
      <c r="P1058" s="26">
        <f t="shared" si="272"/>
        <v>0.28365208046018131</v>
      </c>
      <c r="Q1058" s="17">
        <f t="shared" si="285"/>
        <v>-102.35491897859015</v>
      </c>
      <c r="R1058" s="17">
        <f t="shared" si="273"/>
        <v>2.8431921938497265E-2</v>
      </c>
      <c r="S1058" s="17">
        <f t="shared" si="274"/>
        <v>0</v>
      </c>
      <c r="T1058" s="17">
        <f t="shared" si="275"/>
        <v>0.25522015852168406</v>
      </c>
      <c r="U1058">
        <f t="shared" si="286"/>
        <v>0</v>
      </c>
    </row>
    <row r="1059" spans="1:21" x14ac:dyDescent="0.25">
      <c r="A1059" s="6" t="s">
        <v>10</v>
      </c>
      <c r="B1059" s="6">
        <v>1048</v>
      </c>
      <c r="C1059" s="6">
        <v>26</v>
      </c>
      <c r="D1059" s="12">
        <v>53.3</v>
      </c>
      <c r="E1059" s="23">
        <f t="shared" si="276"/>
        <v>14.805555555555555</v>
      </c>
      <c r="F1059" s="17">
        <f t="shared" si="282"/>
        <v>0</v>
      </c>
      <c r="G1059" s="17">
        <f t="shared" si="277"/>
        <v>61.739828358018244</v>
      </c>
      <c r="H1059" s="17">
        <f t="shared" si="278"/>
        <v>64.049764778099998</v>
      </c>
      <c r="I1059" s="17">
        <f t="shared" si="270"/>
        <v>0</v>
      </c>
      <c r="J1059" s="17">
        <f t="shared" si="279"/>
        <v>125.78959313611824</v>
      </c>
      <c r="K1059" s="17">
        <f t="shared" si="280"/>
        <v>1.8623848094875284</v>
      </c>
      <c r="L1059" s="17">
        <f t="shared" si="271"/>
        <v>0</v>
      </c>
      <c r="M1059" s="17">
        <f t="shared" si="281"/>
        <v>31.565773251157406</v>
      </c>
      <c r="N1059" s="17">
        <f t="shared" si="283"/>
        <v>0.33564194444444445</v>
      </c>
      <c r="O1059" s="17">
        <f t="shared" si="284"/>
        <v>1023.0098744661402</v>
      </c>
      <c r="P1059" s="26">
        <f t="shared" si="272"/>
        <v>0.28416940957392783</v>
      </c>
      <c r="Q1059" s="17">
        <f t="shared" si="285"/>
        <v>-102.35491897859015</v>
      </c>
      <c r="R1059" s="17">
        <f t="shared" si="273"/>
        <v>2.8431921938497265E-2</v>
      </c>
      <c r="S1059" s="17">
        <f t="shared" si="274"/>
        <v>0</v>
      </c>
      <c r="T1059" s="17">
        <f t="shared" si="275"/>
        <v>0.25573748763543058</v>
      </c>
      <c r="U1059">
        <f t="shared" si="286"/>
        <v>0</v>
      </c>
    </row>
    <row r="1060" spans="1:21" x14ac:dyDescent="0.25">
      <c r="A1060" s="6" t="s">
        <v>10</v>
      </c>
      <c r="B1060" s="6">
        <v>1049</v>
      </c>
      <c r="C1060" s="6">
        <v>27</v>
      </c>
      <c r="D1060" s="12">
        <v>53.1</v>
      </c>
      <c r="E1060" s="23">
        <f t="shared" si="276"/>
        <v>14.75</v>
      </c>
      <c r="F1060" s="17">
        <f t="shared" si="282"/>
        <v>-9.2592592592592268E-2</v>
      </c>
      <c r="G1060" s="17">
        <f t="shared" si="277"/>
        <v>61.27735936152115</v>
      </c>
      <c r="H1060" s="17">
        <f t="shared" si="278"/>
        <v>64.049764778099998</v>
      </c>
      <c r="I1060" s="17">
        <f t="shared" si="270"/>
        <v>-26.666944444444351</v>
      </c>
      <c r="J1060" s="17">
        <f t="shared" si="279"/>
        <v>98.660179695176794</v>
      </c>
      <c r="K1060" s="17">
        <f t="shared" si="280"/>
        <v>1.4552376505038578</v>
      </c>
      <c r="L1060" s="17">
        <f t="shared" si="271"/>
        <v>0</v>
      </c>
      <c r="M1060" s="17">
        <f t="shared" si="281"/>
        <v>31.329326343749997</v>
      </c>
      <c r="N1060" s="17">
        <f t="shared" si="283"/>
        <v>0.33438249999999997</v>
      </c>
      <c r="O1060" s="17">
        <f t="shared" si="284"/>
        <v>1024.4651121166441</v>
      </c>
      <c r="P1060" s="26">
        <f t="shared" si="272"/>
        <v>0.28457364225462339</v>
      </c>
      <c r="Q1060" s="17">
        <f t="shared" si="285"/>
        <v>-102.35491897859015</v>
      </c>
      <c r="R1060" s="17">
        <f t="shared" si="273"/>
        <v>2.8431921938497265E-2</v>
      </c>
      <c r="S1060" s="17">
        <f t="shared" si="274"/>
        <v>0</v>
      </c>
      <c r="T1060" s="17">
        <f t="shared" si="275"/>
        <v>0.25614172031612614</v>
      </c>
      <c r="U1060">
        <f t="shared" si="286"/>
        <v>0</v>
      </c>
    </row>
    <row r="1061" spans="1:21" x14ac:dyDescent="0.25">
      <c r="A1061" s="6" t="s">
        <v>10</v>
      </c>
      <c r="B1061" s="6">
        <v>1050</v>
      </c>
      <c r="C1061" s="6">
        <v>28</v>
      </c>
      <c r="D1061" s="12">
        <v>52.3</v>
      </c>
      <c r="E1061" s="23">
        <f t="shared" si="276"/>
        <v>14.527777777777779</v>
      </c>
      <c r="F1061" s="17">
        <f t="shared" si="282"/>
        <v>-0.22222222222222202</v>
      </c>
      <c r="G1061" s="17">
        <f t="shared" si="277"/>
        <v>59.444869428032675</v>
      </c>
      <c r="H1061" s="17">
        <f t="shared" si="278"/>
        <v>64.049764778099998</v>
      </c>
      <c r="I1061" s="17">
        <f t="shared" si="270"/>
        <v>-64.000666666666604</v>
      </c>
      <c r="J1061" s="17">
        <f t="shared" si="279"/>
        <v>59.49396753946607</v>
      </c>
      <c r="K1061" s="17">
        <f t="shared" si="280"/>
        <v>0.8643151395316877</v>
      </c>
      <c r="L1061" s="17">
        <f t="shared" si="271"/>
        <v>0</v>
      </c>
      <c r="M1061" s="17">
        <f t="shared" si="281"/>
        <v>30.392427695601853</v>
      </c>
      <c r="N1061" s="17">
        <f t="shared" si="283"/>
        <v>0.32934472222222222</v>
      </c>
      <c r="O1061" s="17">
        <f t="shared" si="284"/>
        <v>1025.3294272561759</v>
      </c>
      <c r="P1061" s="26">
        <f t="shared" si="272"/>
        <v>0.28481372979338221</v>
      </c>
      <c r="Q1061" s="17">
        <f t="shared" si="285"/>
        <v>-102.35491897859015</v>
      </c>
      <c r="R1061" s="17">
        <f t="shared" si="273"/>
        <v>2.8431921938497265E-2</v>
      </c>
      <c r="S1061" s="17">
        <f t="shared" si="274"/>
        <v>0</v>
      </c>
      <c r="T1061" s="17">
        <f t="shared" si="275"/>
        <v>0.25638180785488496</v>
      </c>
      <c r="U1061">
        <f t="shared" si="286"/>
        <v>0</v>
      </c>
    </row>
    <row r="1062" spans="1:21" x14ac:dyDescent="0.25">
      <c r="A1062" s="6" t="s">
        <v>10</v>
      </c>
      <c r="B1062" s="6">
        <v>1051</v>
      </c>
      <c r="C1062" s="6">
        <v>29</v>
      </c>
      <c r="D1062" s="12">
        <v>50.7</v>
      </c>
      <c r="E1062" s="23">
        <f t="shared" si="276"/>
        <v>14.083333333333334</v>
      </c>
      <c r="F1062" s="17">
        <f t="shared" si="282"/>
        <v>-0.3240740740740744</v>
      </c>
      <c r="G1062" s="17">
        <f t="shared" si="277"/>
        <v>55.863342613055181</v>
      </c>
      <c r="H1062" s="17">
        <f t="shared" si="278"/>
        <v>64.049764778099998</v>
      </c>
      <c r="I1062" s="17">
        <f t="shared" si="270"/>
        <v>-93.334305555555645</v>
      </c>
      <c r="J1062" s="17">
        <f t="shared" si="279"/>
        <v>26.578801835599535</v>
      </c>
      <c r="K1062" s="17">
        <f t="shared" si="280"/>
        <v>0.37431812585136015</v>
      </c>
      <c r="L1062" s="17">
        <f t="shared" si="271"/>
        <v>0</v>
      </c>
      <c r="M1062" s="17">
        <f t="shared" si="281"/>
        <v>28.561297510416669</v>
      </c>
      <c r="N1062" s="17">
        <f t="shared" si="283"/>
        <v>0.31926916666666666</v>
      </c>
      <c r="O1062" s="17">
        <f t="shared" si="284"/>
        <v>1025.7037453820274</v>
      </c>
      <c r="P1062" s="26">
        <f t="shared" si="272"/>
        <v>0.28491770705056313</v>
      </c>
      <c r="Q1062" s="17">
        <f t="shared" si="285"/>
        <v>-102.35491897859015</v>
      </c>
      <c r="R1062" s="17">
        <f t="shared" si="273"/>
        <v>2.8431921938497265E-2</v>
      </c>
      <c r="S1062" s="17">
        <f t="shared" si="274"/>
        <v>0</v>
      </c>
      <c r="T1062" s="17">
        <f t="shared" si="275"/>
        <v>0.25648578511206588</v>
      </c>
      <c r="U1062">
        <f t="shared" si="286"/>
        <v>0</v>
      </c>
    </row>
    <row r="1063" spans="1:21" x14ac:dyDescent="0.25">
      <c r="A1063" s="6" t="s">
        <v>10</v>
      </c>
      <c r="B1063" s="6">
        <v>1052</v>
      </c>
      <c r="C1063" s="6">
        <v>30</v>
      </c>
      <c r="D1063" s="12">
        <v>48.8</v>
      </c>
      <c r="E1063" s="23">
        <f t="shared" si="276"/>
        <v>13.555555555555555</v>
      </c>
      <c r="F1063" s="17">
        <f t="shared" si="282"/>
        <v>-0.38888888888888928</v>
      </c>
      <c r="G1063" s="17">
        <f t="shared" si="277"/>
        <v>51.754801081674749</v>
      </c>
      <c r="H1063" s="17">
        <f t="shared" si="278"/>
        <v>64.049764778099998</v>
      </c>
      <c r="I1063" s="17">
        <f t="shared" si="270"/>
        <v>-112.00116666666678</v>
      </c>
      <c r="J1063" s="17">
        <f t="shared" si="279"/>
        <v>3.8033991931079782</v>
      </c>
      <c r="K1063" s="17">
        <f t="shared" si="280"/>
        <v>5.1557189062130367E-2</v>
      </c>
      <c r="L1063" s="17">
        <f t="shared" si="271"/>
        <v>0</v>
      </c>
      <c r="M1063" s="17">
        <f t="shared" si="281"/>
        <v>26.460720074074075</v>
      </c>
      <c r="N1063" s="17">
        <f t="shared" si="283"/>
        <v>0.30730444444444444</v>
      </c>
      <c r="O1063" s="17">
        <f t="shared" si="284"/>
        <v>1025.7553025710895</v>
      </c>
      <c r="P1063" s="26">
        <f t="shared" si="272"/>
        <v>0.2849320284919693</v>
      </c>
      <c r="Q1063" s="17">
        <f t="shared" si="285"/>
        <v>-102.35491897859015</v>
      </c>
      <c r="R1063" s="17">
        <f t="shared" si="273"/>
        <v>2.8431921938497265E-2</v>
      </c>
      <c r="S1063" s="17">
        <f t="shared" si="274"/>
        <v>0</v>
      </c>
      <c r="T1063" s="17">
        <f t="shared" si="275"/>
        <v>0.25650010655347205</v>
      </c>
      <c r="U1063">
        <f t="shared" si="286"/>
        <v>0</v>
      </c>
    </row>
    <row r="1064" spans="1:21" x14ac:dyDescent="0.25">
      <c r="A1064" s="6" t="s">
        <v>10</v>
      </c>
      <c r="B1064" s="6">
        <v>1053</v>
      </c>
      <c r="C1064" s="6">
        <v>31</v>
      </c>
      <c r="D1064" s="12">
        <v>46.5</v>
      </c>
      <c r="E1064" s="23">
        <f t="shared" si="276"/>
        <v>12.916666666666666</v>
      </c>
      <c r="F1064" s="17">
        <f t="shared" si="282"/>
        <v>-0.46296296296296308</v>
      </c>
      <c r="G1064" s="17">
        <f t="shared" si="277"/>
        <v>46.991240022360934</v>
      </c>
      <c r="H1064" s="17">
        <f t="shared" si="278"/>
        <v>64.049764778099998</v>
      </c>
      <c r="I1064" s="17">
        <f t="shared" si="270"/>
        <v>-133.33472222222224</v>
      </c>
      <c r="J1064" s="17">
        <f t="shared" si="279"/>
        <v>-22.293717421761301</v>
      </c>
      <c r="K1064" s="17">
        <f t="shared" si="280"/>
        <v>-0.28796051669775014</v>
      </c>
      <c r="L1064" s="17">
        <f t="shared" si="271"/>
        <v>-0.28796051669775014</v>
      </c>
      <c r="M1064" s="17">
        <f t="shared" si="281"/>
        <v>24.025250260416666</v>
      </c>
      <c r="N1064" s="17">
        <f t="shared" si="283"/>
        <v>0.29282083333333331</v>
      </c>
      <c r="O1064" s="17">
        <f t="shared" si="284"/>
        <v>1025.7553025710895</v>
      </c>
      <c r="P1064" s="26">
        <f t="shared" si="272"/>
        <v>0.2849320284919693</v>
      </c>
      <c r="Q1064" s="17">
        <f t="shared" si="285"/>
        <v>-102.6428794952879</v>
      </c>
      <c r="R1064" s="17">
        <f t="shared" si="273"/>
        <v>2.8511910970913306E-2</v>
      </c>
      <c r="S1064" s="17">
        <f t="shared" si="274"/>
        <v>24.025250260416666</v>
      </c>
      <c r="T1064" s="17">
        <f t="shared" si="275"/>
        <v>0.25642011752105598</v>
      </c>
      <c r="U1064">
        <f t="shared" si="286"/>
        <v>0.28796051669775014</v>
      </c>
    </row>
    <row r="1065" spans="1:21" x14ac:dyDescent="0.25">
      <c r="A1065" s="6" t="s">
        <v>10</v>
      </c>
      <c r="B1065" s="6">
        <v>1054</v>
      </c>
      <c r="C1065" s="6">
        <v>32</v>
      </c>
      <c r="D1065" s="12">
        <v>43.8</v>
      </c>
      <c r="E1065" s="23">
        <f t="shared" si="276"/>
        <v>12.166666666666666</v>
      </c>
      <c r="F1065" s="17">
        <f t="shared" si="282"/>
        <v>-0.57407407407407385</v>
      </c>
      <c r="G1065" s="17">
        <f t="shared" si="277"/>
        <v>41.692623197362984</v>
      </c>
      <c r="H1065" s="17">
        <f t="shared" si="278"/>
        <v>64.049764778099998</v>
      </c>
      <c r="I1065" s="17">
        <f t="shared" si="270"/>
        <v>-165.33505555555547</v>
      </c>
      <c r="J1065" s="17">
        <f t="shared" si="279"/>
        <v>-59.592667580092495</v>
      </c>
      <c r="K1065" s="17">
        <f t="shared" si="280"/>
        <v>-0.72504412222445869</v>
      </c>
      <c r="L1065" s="17">
        <f t="shared" si="271"/>
        <v>-1.0130046389222089</v>
      </c>
      <c r="M1065" s="17">
        <f t="shared" si="281"/>
        <v>21.316222041666663</v>
      </c>
      <c r="N1065" s="17">
        <f t="shared" si="283"/>
        <v>0.27581833333333333</v>
      </c>
      <c r="O1065" s="17">
        <f t="shared" si="284"/>
        <v>1025.7553025710895</v>
      </c>
      <c r="P1065" s="26">
        <f t="shared" si="272"/>
        <v>0.2849320284919693</v>
      </c>
      <c r="Q1065" s="17">
        <f t="shared" si="285"/>
        <v>-103.36792361751236</v>
      </c>
      <c r="R1065" s="17">
        <f t="shared" si="273"/>
        <v>2.8713312115975657E-2</v>
      </c>
      <c r="S1065" s="17">
        <f t="shared" si="274"/>
        <v>45.341472302083332</v>
      </c>
      <c r="T1065" s="17">
        <f t="shared" si="275"/>
        <v>0.25621871637599364</v>
      </c>
      <c r="U1065">
        <f t="shared" si="286"/>
        <v>0.43708360552670855</v>
      </c>
    </row>
    <row r="1066" spans="1:21" x14ac:dyDescent="0.25">
      <c r="A1066" s="6" t="s">
        <v>10</v>
      </c>
      <c r="B1066" s="6">
        <v>1055</v>
      </c>
      <c r="C1066" s="6">
        <v>33</v>
      </c>
      <c r="D1066" s="12">
        <v>40.299999999999997</v>
      </c>
      <c r="E1066" s="23">
        <f t="shared" si="276"/>
        <v>11.194444444444445</v>
      </c>
      <c r="F1066" s="17">
        <f t="shared" si="282"/>
        <v>-0.72222222222222199</v>
      </c>
      <c r="G1066" s="17">
        <f t="shared" si="277"/>
        <v>35.295642505684434</v>
      </c>
      <c r="H1066" s="17">
        <f t="shared" si="278"/>
        <v>64.049764778099998</v>
      </c>
      <c r="I1066" s="17">
        <f t="shared" si="270"/>
        <v>-208.0021666666666</v>
      </c>
      <c r="J1066" s="17">
        <f t="shared" si="279"/>
        <v>-108.65675938288217</v>
      </c>
      <c r="K1066" s="17">
        <f t="shared" si="280"/>
        <v>-1.2163520564250421</v>
      </c>
      <c r="L1066" s="17">
        <f t="shared" si="271"/>
        <v>-2.229356695347251</v>
      </c>
      <c r="M1066" s="17">
        <f t="shared" si="281"/>
        <v>18.045632417824073</v>
      </c>
      <c r="N1066" s="17">
        <f t="shared" si="283"/>
        <v>0.25377805555555555</v>
      </c>
      <c r="O1066" s="17">
        <f t="shared" si="284"/>
        <v>1025.7553025710895</v>
      </c>
      <c r="P1066" s="26">
        <f t="shared" si="272"/>
        <v>0.2849320284919693</v>
      </c>
      <c r="Q1066" s="17">
        <f t="shared" si="285"/>
        <v>-104.5842756739374</v>
      </c>
      <c r="R1066" s="17">
        <f t="shared" si="273"/>
        <v>2.9051187687204834E-2</v>
      </c>
      <c r="S1066" s="17">
        <f t="shared" si="274"/>
        <v>63.387104719907406</v>
      </c>
      <c r="T1066" s="17">
        <f t="shared" si="275"/>
        <v>0.25588084080476448</v>
      </c>
      <c r="U1066">
        <f t="shared" si="286"/>
        <v>0.77926845089833352</v>
      </c>
    </row>
    <row r="1067" spans="1:21" x14ac:dyDescent="0.25">
      <c r="A1067" s="6" t="s">
        <v>10</v>
      </c>
      <c r="B1067" s="6">
        <v>1056</v>
      </c>
      <c r="C1067" s="6">
        <v>34</v>
      </c>
      <c r="D1067" s="12">
        <v>36</v>
      </c>
      <c r="E1067" s="23">
        <f t="shared" si="276"/>
        <v>10</v>
      </c>
      <c r="F1067" s="17">
        <f t="shared" si="282"/>
        <v>-0.88888888888888873</v>
      </c>
      <c r="G1067" s="17">
        <f t="shared" si="277"/>
        <v>28.165405049822994</v>
      </c>
      <c r="H1067" s="17">
        <f t="shared" si="278"/>
        <v>64.049764778099998</v>
      </c>
      <c r="I1067" s="17">
        <f t="shared" si="270"/>
        <v>-256.00266666666658</v>
      </c>
      <c r="J1067" s="17">
        <f t="shared" si="279"/>
        <v>-163.78749683874361</v>
      </c>
      <c r="K1067" s="17">
        <f t="shared" si="280"/>
        <v>-1.6378749683874363</v>
      </c>
      <c r="L1067" s="17">
        <f t="shared" si="271"/>
        <v>-3.8672316637346871</v>
      </c>
      <c r="M1067" s="17">
        <f t="shared" si="281"/>
        <v>14.40015</v>
      </c>
      <c r="N1067" s="17">
        <f t="shared" si="283"/>
        <v>0.22669999999999998</v>
      </c>
      <c r="O1067" s="17">
        <f t="shared" si="284"/>
        <v>1025.7553025710895</v>
      </c>
      <c r="P1067" s="26">
        <f t="shared" si="272"/>
        <v>0.2849320284919693</v>
      </c>
      <c r="Q1067" s="17">
        <f t="shared" si="285"/>
        <v>-106.22215064232483</v>
      </c>
      <c r="R1067" s="17">
        <f t="shared" si="273"/>
        <v>2.9506152956201345E-2</v>
      </c>
      <c r="S1067" s="17">
        <f t="shared" si="274"/>
        <v>77.787254719907409</v>
      </c>
      <c r="T1067" s="17">
        <f t="shared" si="275"/>
        <v>0.25542587553576795</v>
      </c>
      <c r="U1067">
        <f t="shared" si="286"/>
        <v>0.85860651748910277</v>
      </c>
    </row>
    <row r="1068" spans="1:21" x14ac:dyDescent="0.25">
      <c r="A1068" s="6" t="s">
        <v>10</v>
      </c>
      <c r="B1068" s="6">
        <v>1057</v>
      </c>
      <c r="C1068" s="6">
        <v>35</v>
      </c>
      <c r="D1068" s="12">
        <v>30.7</v>
      </c>
      <c r="E1068" s="23">
        <f t="shared" si="276"/>
        <v>8.5277777777777786</v>
      </c>
      <c r="F1068" s="17">
        <f t="shared" si="282"/>
        <v>-0.98148148148148151</v>
      </c>
      <c r="G1068" s="17">
        <f t="shared" si="277"/>
        <v>20.482725775777531</v>
      </c>
      <c r="H1068" s="17">
        <f t="shared" si="278"/>
        <v>64.049764778099998</v>
      </c>
      <c r="I1068" s="17">
        <f t="shared" si="270"/>
        <v>-282.66961111111112</v>
      </c>
      <c r="J1068" s="17">
        <f t="shared" si="279"/>
        <v>-198.1371205572336</v>
      </c>
      <c r="K1068" s="17">
        <f t="shared" si="280"/>
        <v>-1.6896693336408535</v>
      </c>
      <c r="L1068" s="17">
        <f t="shared" si="271"/>
        <v>-5.556900997375541</v>
      </c>
      <c r="M1068" s="17">
        <f t="shared" si="281"/>
        <v>10.472220195601853</v>
      </c>
      <c r="N1068" s="17">
        <f t="shared" si="283"/>
        <v>0.19332472222222225</v>
      </c>
      <c r="O1068" s="17">
        <f t="shared" si="284"/>
        <v>1025.7553025710895</v>
      </c>
      <c r="P1068" s="26">
        <f t="shared" si="272"/>
        <v>0.2849320284919693</v>
      </c>
      <c r="Q1068" s="17">
        <f t="shared" si="285"/>
        <v>-107.91181997596568</v>
      </c>
      <c r="R1068" s="17">
        <f t="shared" si="273"/>
        <v>2.9975505548879358E-2</v>
      </c>
      <c r="S1068" s="17">
        <f t="shared" si="274"/>
        <v>88.259474915509259</v>
      </c>
      <c r="T1068" s="17">
        <f t="shared" si="275"/>
        <v>0.25495652294308996</v>
      </c>
      <c r="U1068">
        <f t="shared" si="286"/>
        <v>0.83106281615175071</v>
      </c>
    </row>
    <row r="1069" spans="1:21" x14ac:dyDescent="0.25">
      <c r="A1069" s="6" t="s">
        <v>10</v>
      </c>
      <c r="B1069" s="6">
        <v>1058</v>
      </c>
      <c r="C1069" s="6">
        <v>36</v>
      </c>
      <c r="D1069" s="12">
        <v>25.4</v>
      </c>
      <c r="E1069" s="23">
        <f t="shared" si="276"/>
        <v>7.0555555555555554</v>
      </c>
      <c r="F1069" s="17">
        <f t="shared" si="282"/>
        <v>-0.89814814814814847</v>
      </c>
      <c r="G1069" s="17">
        <f t="shared" si="277"/>
        <v>14.020982038536884</v>
      </c>
      <c r="H1069" s="17">
        <f t="shared" si="278"/>
        <v>64.049764778099998</v>
      </c>
      <c r="I1069" s="17">
        <f t="shared" si="270"/>
        <v>-258.66936111111119</v>
      </c>
      <c r="J1069" s="17">
        <f t="shared" si="279"/>
        <v>-180.59861429447432</v>
      </c>
      <c r="K1069" s="17">
        <f t="shared" si="280"/>
        <v>-1.2742235564110134</v>
      </c>
      <c r="L1069" s="17">
        <f t="shared" si="271"/>
        <v>-6.8311245537865544</v>
      </c>
      <c r="M1069" s="17">
        <f t="shared" si="281"/>
        <v>7.1685191157407395</v>
      </c>
      <c r="N1069" s="17">
        <f t="shared" si="283"/>
        <v>0.15994944444444442</v>
      </c>
      <c r="O1069" s="17">
        <f t="shared" si="284"/>
        <v>1025.7553025710895</v>
      </c>
      <c r="P1069" s="26">
        <f t="shared" si="272"/>
        <v>0.2849320284919693</v>
      </c>
      <c r="Q1069" s="17">
        <f t="shared" si="285"/>
        <v>-109.1860435323767</v>
      </c>
      <c r="R1069" s="17">
        <f t="shared" si="273"/>
        <v>3.0329456536771306E-2</v>
      </c>
      <c r="S1069" s="17">
        <f t="shared" si="274"/>
        <v>95.427994031249995</v>
      </c>
      <c r="T1069" s="17">
        <f t="shared" si="275"/>
        <v>0.25460257195519798</v>
      </c>
      <c r="U1069">
        <f t="shared" si="286"/>
        <v>0.44316074025926266</v>
      </c>
    </row>
    <row r="1070" spans="1:21" x14ac:dyDescent="0.25">
      <c r="A1070" s="6" t="s">
        <v>10</v>
      </c>
      <c r="B1070" s="6">
        <v>1059</v>
      </c>
      <c r="C1070" s="6">
        <v>37</v>
      </c>
      <c r="D1070" s="12">
        <v>21</v>
      </c>
      <c r="E1070" s="23">
        <f t="shared" si="276"/>
        <v>5.833333333333333</v>
      </c>
      <c r="F1070" s="17">
        <f t="shared" si="282"/>
        <v>-0.80555555555555536</v>
      </c>
      <c r="G1070" s="17">
        <f t="shared" si="277"/>
        <v>9.5840614405647671</v>
      </c>
      <c r="H1070" s="17">
        <f t="shared" si="278"/>
        <v>64.049764778099998</v>
      </c>
      <c r="I1070" s="17">
        <f t="shared" si="270"/>
        <v>-232.00241666666659</v>
      </c>
      <c r="J1070" s="17">
        <f t="shared" si="279"/>
        <v>-158.36859044800184</v>
      </c>
      <c r="K1070" s="17">
        <f t="shared" si="280"/>
        <v>-0.92381677761334402</v>
      </c>
      <c r="L1070" s="17">
        <f t="shared" si="271"/>
        <v>-7.7549413313998983</v>
      </c>
      <c r="M1070" s="17">
        <f t="shared" si="281"/>
        <v>4.9000510416666661</v>
      </c>
      <c r="N1070" s="17">
        <f t="shared" si="283"/>
        <v>0.13224166666666665</v>
      </c>
      <c r="O1070" s="17">
        <f t="shared" si="284"/>
        <v>1025.7553025710895</v>
      </c>
      <c r="P1070" s="26">
        <f t="shared" si="272"/>
        <v>0.2849320284919693</v>
      </c>
      <c r="Q1070" s="17">
        <f t="shared" si="285"/>
        <v>-110.10986030999004</v>
      </c>
      <c r="R1070" s="17">
        <f t="shared" si="273"/>
        <v>3.0586072308330568E-2</v>
      </c>
      <c r="S1070" s="17">
        <f t="shared" si="274"/>
        <v>100.32804507291667</v>
      </c>
      <c r="T1070" s="17">
        <f t="shared" si="275"/>
        <v>0.25434595618363876</v>
      </c>
      <c r="U1070">
        <f t="shared" si="286"/>
        <v>0.48065603735408136</v>
      </c>
    </row>
    <row r="1071" spans="1:21" x14ac:dyDescent="0.25">
      <c r="A1071" s="6" t="s">
        <v>10</v>
      </c>
      <c r="B1071" s="6">
        <v>1060</v>
      </c>
      <c r="C1071" s="6">
        <v>38</v>
      </c>
      <c r="D1071" s="12">
        <v>16.7</v>
      </c>
      <c r="E1071" s="23">
        <f t="shared" si="276"/>
        <v>4.6388888888888893</v>
      </c>
      <c r="F1071" s="17">
        <f t="shared" si="282"/>
        <v>-0.70370370370370361</v>
      </c>
      <c r="G1071" s="17">
        <f t="shared" si="277"/>
        <v>6.0609952271181609</v>
      </c>
      <c r="H1071" s="17">
        <f t="shared" si="278"/>
        <v>64.049764778099998</v>
      </c>
      <c r="I1071" s="17">
        <f t="shared" si="270"/>
        <v>-202.66877777777773</v>
      </c>
      <c r="J1071" s="17">
        <f t="shared" si="279"/>
        <v>-132.55801777255959</v>
      </c>
      <c r="K1071" s="17">
        <f t="shared" si="280"/>
        <v>-0.61492191577826261</v>
      </c>
      <c r="L1071" s="17">
        <f t="shared" si="271"/>
        <v>-8.3698632471781611</v>
      </c>
      <c r="M1071" s="17">
        <f t="shared" si="281"/>
        <v>3.0988100567129635</v>
      </c>
      <c r="N1071" s="17">
        <f t="shared" si="283"/>
        <v>0.10516361111111111</v>
      </c>
      <c r="O1071" s="17">
        <f t="shared" si="284"/>
        <v>1025.7553025710895</v>
      </c>
      <c r="P1071" s="26">
        <f t="shared" si="272"/>
        <v>0.2849320284919693</v>
      </c>
      <c r="Q1071" s="17">
        <f t="shared" si="285"/>
        <v>-110.72478222576831</v>
      </c>
      <c r="R1071" s="17">
        <f t="shared" si="273"/>
        <v>3.075688395160231E-2</v>
      </c>
      <c r="S1071" s="17">
        <f t="shared" si="274"/>
        <v>103.42685512962963</v>
      </c>
      <c r="T1071" s="17">
        <f t="shared" si="275"/>
        <v>0.25417514454036699</v>
      </c>
      <c r="U1071">
        <f t="shared" si="286"/>
        <v>0.13426587842418125</v>
      </c>
    </row>
    <row r="1072" spans="1:21" x14ac:dyDescent="0.25">
      <c r="A1072" s="6" t="s">
        <v>10</v>
      </c>
      <c r="B1072" s="6">
        <v>1061</v>
      </c>
      <c r="C1072" s="6">
        <v>39</v>
      </c>
      <c r="D1072" s="12">
        <v>13.4</v>
      </c>
      <c r="E1072" s="23">
        <f t="shared" si="276"/>
        <v>3.7222222222222223</v>
      </c>
      <c r="F1072" s="17">
        <f t="shared" si="282"/>
        <v>-0.43518518518518529</v>
      </c>
      <c r="G1072" s="17">
        <f t="shared" si="277"/>
        <v>3.9022994836004758</v>
      </c>
      <c r="H1072" s="17">
        <f t="shared" si="278"/>
        <v>64.049764778099998</v>
      </c>
      <c r="I1072" s="17">
        <f t="shared" si="270"/>
        <v>-125.33463888888892</v>
      </c>
      <c r="J1072" s="17">
        <f t="shared" si="279"/>
        <v>-57.382574627188447</v>
      </c>
      <c r="K1072" s="17">
        <f t="shared" si="280"/>
        <v>-0.21359069444564588</v>
      </c>
      <c r="L1072" s="17">
        <f t="shared" si="271"/>
        <v>-8.5834539416238069</v>
      </c>
      <c r="M1072" s="17">
        <f t="shared" si="281"/>
        <v>1.9951318935185183</v>
      </c>
      <c r="N1072" s="17">
        <f t="shared" si="283"/>
        <v>8.4382777777777779E-2</v>
      </c>
      <c r="O1072" s="17">
        <f t="shared" si="284"/>
        <v>1025.7553025710895</v>
      </c>
      <c r="P1072" s="26">
        <f t="shared" si="272"/>
        <v>0.2849320284919693</v>
      </c>
      <c r="Q1072" s="17">
        <f t="shared" si="285"/>
        <v>-110.93837292021395</v>
      </c>
      <c r="R1072" s="17">
        <f t="shared" si="273"/>
        <v>3.0816214700059432E-2</v>
      </c>
      <c r="S1072" s="17">
        <f t="shared" si="274"/>
        <v>105.42198702314815</v>
      </c>
      <c r="T1072" s="17">
        <f t="shared" si="275"/>
        <v>0.25411581379190989</v>
      </c>
      <c r="U1072">
        <f t="shared" si="286"/>
        <v>7.9324816021464628E-2</v>
      </c>
    </row>
    <row r="1073" spans="1:21" x14ac:dyDescent="0.25">
      <c r="A1073" s="6" t="s">
        <v>10</v>
      </c>
      <c r="B1073" s="6">
        <v>1062</v>
      </c>
      <c r="C1073" s="6">
        <v>40</v>
      </c>
      <c r="D1073" s="12">
        <v>12</v>
      </c>
      <c r="E1073" s="23">
        <f t="shared" si="276"/>
        <v>3.3333333333333335</v>
      </c>
      <c r="F1073" s="17">
        <f t="shared" si="282"/>
        <v>-0.12037037037037039</v>
      </c>
      <c r="G1073" s="17">
        <f t="shared" si="277"/>
        <v>3.129489449980333</v>
      </c>
      <c r="H1073" s="17">
        <f t="shared" si="278"/>
        <v>64.049764778099998</v>
      </c>
      <c r="I1073" s="17">
        <f t="shared" si="270"/>
        <v>-34.667027777777783</v>
      </c>
      <c r="J1073" s="17">
        <f t="shared" si="279"/>
        <v>32.512226450302542</v>
      </c>
      <c r="K1073" s="17">
        <f t="shared" si="280"/>
        <v>0.10837408816767514</v>
      </c>
      <c r="L1073" s="17">
        <f t="shared" si="271"/>
        <v>0</v>
      </c>
      <c r="M1073" s="17">
        <f t="shared" si="281"/>
        <v>1.6000166666666669</v>
      </c>
      <c r="N1073" s="17">
        <f t="shared" si="283"/>
        <v>7.5566666666666671E-2</v>
      </c>
      <c r="O1073" s="17">
        <f t="shared" si="284"/>
        <v>1025.8636766592572</v>
      </c>
      <c r="P1073" s="26">
        <f t="shared" si="272"/>
        <v>0.28496213240534923</v>
      </c>
      <c r="Q1073" s="17">
        <f t="shared" si="285"/>
        <v>-110.93837292021395</v>
      </c>
      <c r="R1073" s="17">
        <f t="shared" si="273"/>
        <v>3.0816214700059432E-2</v>
      </c>
      <c r="S1073" s="17">
        <f t="shared" si="274"/>
        <v>0</v>
      </c>
      <c r="T1073" s="17">
        <f t="shared" si="275"/>
        <v>0.25414591770528983</v>
      </c>
      <c r="U1073">
        <f t="shared" si="286"/>
        <v>0</v>
      </c>
    </row>
    <row r="1074" spans="1:21" x14ac:dyDescent="0.25">
      <c r="A1074" s="6" t="s">
        <v>10</v>
      </c>
      <c r="B1074" s="6">
        <v>1063</v>
      </c>
      <c r="C1074" s="6">
        <v>41</v>
      </c>
      <c r="D1074" s="12">
        <v>12.1</v>
      </c>
      <c r="E1074" s="23">
        <f t="shared" si="276"/>
        <v>3.3611111111111112</v>
      </c>
      <c r="F1074" s="17">
        <f t="shared" si="282"/>
        <v>7.4074074074073959E-2</v>
      </c>
      <c r="G1074" s="17">
        <f t="shared" si="277"/>
        <v>3.1818649331362536</v>
      </c>
      <c r="H1074" s="17">
        <f t="shared" si="278"/>
        <v>64.049764778099998</v>
      </c>
      <c r="I1074" s="17">
        <f t="shared" si="270"/>
        <v>21.33355555555552</v>
      </c>
      <c r="J1074" s="17">
        <f t="shared" si="279"/>
        <v>88.565185266791772</v>
      </c>
      <c r="K1074" s="17">
        <f t="shared" si="280"/>
        <v>0.29767742825782789</v>
      </c>
      <c r="L1074" s="17">
        <f t="shared" si="271"/>
        <v>0</v>
      </c>
      <c r="M1074" s="17">
        <f t="shared" si="281"/>
        <v>1.6267947233796296</v>
      </c>
      <c r="N1074" s="17">
        <f t="shared" si="283"/>
        <v>7.6196388888888883E-2</v>
      </c>
      <c r="O1074" s="17">
        <f t="shared" si="284"/>
        <v>1026.1613540875151</v>
      </c>
      <c r="P1074" s="26">
        <f t="shared" si="272"/>
        <v>0.2850448205798653</v>
      </c>
      <c r="Q1074" s="17">
        <f t="shared" si="285"/>
        <v>-110.93837292021395</v>
      </c>
      <c r="R1074" s="17">
        <f t="shared" si="273"/>
        <v>3.0816214700059432E-2</v>
      </c>
      <c r="S1074" s="17">
        <f t="shared" si="274"/>
        <v>0</v>
      </c>
      <c r="T1074" s="17">
        <f t="shared" si="275"/>
        <v>0.25422860587980589</v>
      </c>
      <c r="U1074">
        <f t="shared" si="286"/>
        <v>0</v>
      </c>
    </row>
    <row r="1075" spans="1:21" x14ac:dyDescent="0.25">
      <c r="A1075" s="6" t="s">
        <v>10</v>
      </c>
      <c r="B1075" s="6">
        <v>1064</v>
      </c>
      <c r="C1075" s="6">
        <v>42</v>
      </c>
      <c r="D1075" s="12">
        <v>12.8</v>
      </c>
      <c r="E1075" s="23">
        <f t="shared" si="276"/>
        <v>3.5555555555555554</v>
      </c>
      <c r="F1075" s="17">
        <f t="shared" si="282"/>
        <v>0.32407407407407396</v>
      </c>
      <c r="G1075" s="17">
        <f t="shared" si="277"/>
        <v>3.5606635519776226</v>
      </c>
      <c r="H1075" s="17">
        <f t="shared" si="278"/>
        <v>64.049764778099998</v>
      </c>
      <c r="I1075" s="17">
        <f t="shared" si="270"/>
        <v>93.334305555555517</v>
      </c>
      <c r="J1075" s="17">
        <f t="shared" si="279"/>
        <v>160.94473388563313</v>
      </c>
      <c r="K1075" s="17">
        <f t="shared" si="280"/>
        <v>0.57224794270447332</v>
      </c>
      <c r="L1075" s="17">
        <f t="shared" si="271"/>
        <v>0</v>
      </c>
      <c r="M1075" s="17">
        <f t="shared" si="281"/>
        <v>1.8204634074074073</v>
      </c>
      <c r="N1075" s="17">
        <f t="shared" si="283"/>
        <v>8.0604444444444437E-2</v>
      </c>
      <c r="O1075" s="17">
        <f t="shared" si="284"/>
        <v>1026.7336020302196</v>
      </c>
      <c r="P1075" s="26">
        <f t="shared" si="272"/>
        <v>0.28520377834172767</v>
      </c>
      <c r="Q1075" s="17">
        <f t="shared" si="285"/>
        <v>-110.93837292021395</v>
      </c>
      <c r="R1075" s="17">
        <f t="shared" si="273"/>
        <v>3.0816214700059432E-2</v>
      </c>
      <c r="S1075" s="17">
        <f t="shared" si="274"/>
        <v>0</v>
      </c>
      <c r="T1075" s="17">
        <f t="shared" si="275"/>
        <v>0.25438756364166826</v>
      </c>
      <c r="U1075">
        <f t="shared" si="286"/>
        <v>0</v>
      </c>
    </row>
    <row r="1076" spans="1:21" x14ac:dyDescent="0.25">
      <c r="A1076" s="6" t="s">
        <v>10</v>
      </c>
      <c r="B1076" s="6">
        <v>1065</v>
      </c>
      <c r="C1076" s="6">
        <v>43</v>
      </c>
      <c r="D1076" s="12">
        <v>15.6</v>
      </c>
      <c r="E1076" s="23">
        <f t="shared" si="276"/>
        <v>4.333333333333333</v>
      </c>
      <c r="F1076" s="17">
        <f t="shared" si="282"/>
        <v>0.65740740740740744</v>
      </c>
      <c r="G1076" s="17">
        <f t="shared" si="277"/>
        <v>5.2888371704667616</v>
      </c>
      <c r="H1076" s="17">
        <f t="shared" si="278"/>
        <v>64.049764778099998</v>
      </c>
      <c r="I1076" s="17">
        <f t="shared" si="270"/>
        <v>189.33530555555555</v>
      </c>
      <c r="J1076" s="17">
        <f t="shared" si="279"/>
        <v>258.67390750412233</v>
      </c>
      <c r="K1076" s="17">
        <f t="shared" si="280"/>
        <v>1.1209202658511968</v>
      </c>
      <c r="L1076" s="17">
        <f t="shared" si="271"/>
        <v>0</v>
      </c>
      <c r="M1076" s="17">
        <f t="shared" si="281"/>
        <v>2.7040281666666659</v>
      </c>
      <c r="N1076" s="17">
        <f t="shared" si="283"/>
        <v>9.8236666666666653E-2</v>
      </c>
      <c r="O1076" s="17">
        <f t="shared" si="284"/>
        <v>1027.8545222960709</v>
      </c>
      <c r="P1076" s="26">
        <f t="shared" si="272"/>
        <v>0.28551514508224191</v>
      </c>
      <c r="Q1076" s="17">
        <f t="shared" si="285"/>
        <v>-110.93837292021395</v>
      </c>
      <c r="R1076" s="17">
        <f t="shared" si="273"/>
        <v>3.0816214700059432E-2</v>
      </c>
      <c r="S1076" s="17">
        <f t="shared" si="274"/>
        <v>0</v>
      </c>
      <c r="T1076" s="17">
        <f t="shared" si="275"/>
        <v>0.2546989303821825</v>
      </c>
      <c r="U1076">
        <f t="shared" si="286"/>
        <v>0</v>
      </c>
    </row>
    <row r="1077" spans="1:21" x14ac:dyDescent="0.25">
      <c r="A1077" s="6" t="s">
        <v>10</v>
      </c>
      <c r="B1077" s="6">
        <v>1066</v>
      </c>
      <c r="C1077" s="6">
        <v>44</v>
      </c>
      <c r="D1077" s="12">
        <v>19.899999999999999</v>
      </c>
      <c r="E1077" s="23">
        <f t="shared" si="276"/>
        <v>5.5277777777777777</v>
      </c>
      <c r="F1077" s="17">
        <f t="shared" si="282"/>
        <v>0.72222222222222232</v>
      </c>
      <c r="G1077" s="17">
        <f t="shared" si="277"/>
        <v>8.606313313102163</v>
      </c>
      <c r="H1077" s="17">
        <f t="shared" si="278"/>
        <v>64.049764778099998</v>
      </c>
      <c r="I1077" s="17">
        <f t="shared" si="270"/>
        <v>208.00216666666668</v>
      </c>
      <c r="J1077" s="17">
        <f t="shared" si="279"/>
        <v>280.65824475786883</v>
      </c>
      <c r="K1077" s="17">
        <f t="shared" si="280"/>
        <v>1.5514164085226636</v>
      </c>
      <c r="L1077" s="17">
        <f t="shared" si="271"/>
        <v>0</v>
      </c>
      <c r="M1077" s="17">
        <f t="shared" si="281"/>
        <v>4.4001569456018519</v>
      </c>
      <c r="N1077" s="17">
        <f t="shared" si="283"/>
        <v>0.1253147222222222</v>
      </c>
      <c r="O1077" s="17">
        <f t="shared" si="284"/>
        <v>1029.4059387045936</v>
      </c>
      <c r="P1077" s="26">
        <f t="shared" si="272"/>
        <v>0.28594609408460936</v>
      </c>
      <c r="Q1077" s="17">
        <f t="shared" si="285"/>
        <v>-110.93837292021395</v>
      </c>
      <c r="R1077" s="17">
        <f t="shared" si="273"/>
        <v>3.0816214700059432E-2</v>
      </c>
      <c r="S1077" s="17">
        <f t="shared" si="274"/>
        <v>0</v>
      </c>
      <c r="T1077" s="17">
        <f t="shared" si="275"/>
        <v>0.25512987938454995</v>
      </c>
      <c r="U1077">
        <f t="shared" si="286"/>
        <v>0</v>
      </c>
    </row>
    <row r="1078" spans="1:21" x14ac:dyDescent="0.25">
      <c r="A1078" s="6" t="s">
        <v>10</v>
      </c>
      <c r="B1078" s="6">
        <v>1067</v>
      </c>
      <c r="C1078" s="6">
        <v>45</v>
      </c>
      <c r="D1078" s="12">
        <v>23.4</v>
      </c>
      <c r="E1078" s="23">
        <f t="shared" si="276"/>
        <v>6.5</v>
      </c>
      <c r="F1078" s="17">
        <f t="shared" si="282"/>
        <v>0.43518518518518512</v>
      </c>
      <c r="G1078" s="17">
        <f t="shared" si="277"/>
        <v>11.899883633550216</v>
      </c>
      <c r="H1078" s="17">
        <f t="shared" si="278"/>
        <v>64.049764778099998</v>
      </c>
      <c r="I1078" s="17">
        <f t="shared" si="270"/>
        <v>125.33463888888886</v>
      </c>
      <c r="J1078" s="17">
        <f t="shared" si="279"/>
        <v>201.28428730053906</v>
      </c>
      <c r="K1078" s="17">
        <f t="shared" si="280"/>
        <v>1.3083478674535041</v>
      </c>
      <c r="L1078" s="17">
        <f t="shared" si="271"/>
        <v>0</v>
      </c>
      <c r="M1078" s="17">
        <f t="shared" si="281"/>
        <v>6.0840633749999995</v>
      </c>
      <c r="N1078" s="17">
        <f t="shared" si="283"/>
        <v>0.14735499999999999</v>
      </c>
      <c r="O1078" s="17">
        <f t="shared" si="284"/>
        <v>1030.7142865720471</v>
      </c>
      <c r="P1078" s="26">
        <f t="shared" si="272"/>
        <v>0.28630952404779086</v>
      </c>
      <c r="Q1078" s="17">
        <f t="shared" si="285"/>
        <v>-110.93837292021395</v>
      </c>
      <c r="R1078" s="17">
        <f t="shared" si="273"/>
        <v>3.0816214700059432E-2</v>
      </c>
      <c r="S1078" s="17">
        <f t="shared" si="274"/>
        <v>0</v>
      </c>
      <c r="T1078" s="17">
        <f t="shared" si="275"/>
        <v>0.25549330934773146</v>
      </c>
      <c r="U1078">
        <f t="shared" si="286"/>
        <v>0</v>
      </c>
    </row>
    <row r="1079" spans="1:21" x14ac:dyDescent="0.25">
      <c r="A1079" s="6" t="s">
        <v>10</v>
      </c>
      <c r="B1079" s="6">
        <v>1068</v>
      </c>
      <c r="C1079" s="6">
        <v>46</v>
      </c>
      <c r="D1079" s="12">
        <v>24.6</v>
      </c>
      <c r="E1079" s="23">
        <f t="shared" si="276"/>
        <v>6.833333333333333</v>
      </c>
      <c r="F1079" s="17">
        <f t="shared" si="282"/>
        <v>0.16666666666666666</v>
      </c>
      <c r="G1079" s="17">
        <f t="shared" si="277"/>
        <v>13.151679413542348</v>
      </c>
      <c r="H1079" s="17">
        <f t="shared" si="278"/>
        <v>64.049764778099998</v>
      </c>
      <c r="I1079" s="17">
        <f t="shared" si="270"/>
        <v>48.000499999999995</v>
      </c>
      <c r="J1079" s="17">
        <f t="shared" si="279"/>
        <v>125.20194419164235</v>
      </c>
      <c r="K1079" s="17">
        <f t="shared" si="280"/>
        <v>0.85554661864288939</v>
      </c>
      <c r="L1079" s="17">
        <f t="shared" si="271"/>
        <v>0</v>
      </c>
      <c r="M1079" s="17">
        <f t="shared" si="281"/>
        <v>6.7240700416666659</v>
      </c>
      <c r="N1079" s="17">
        <f t="shared" si="283"/>
        <v>0.15491166666666664</v>
      </c>
      <c r="O1079" s="17">
        <f t="shared" si="284"/>
        <v>1031.5698331906899</v>
      </c>
      <c r="P1079" s="26">
        <f t="shared" si="272"/>
        <v>0.28654717588630274</v>
      </c>
      <c r="Q1079" s="17">
        <f t="shared" si="285"/>
        <v>-110.93837292021395</v>
      </c>
      <c r="R1079" s="17">
        <f t="shared" si="273"/>
        <v>3.0816214700059432E-2</v>
      </c>
      <c r="S1079" s="17">
        <f t="shared" si="274"/>
        <v>0</v>
      </c>
      <c r="T1079" s="17">
        <f t="shared" si="275"/>
        <v>0.25573096118624333</v>
      </c>
      <c r="U1079">
        <f t="shared" si="286"/>
        <v>0</v>
      </c>
    </row>
    <row r="1080" spans="1:21" x14ac:dyDescent="0.25">
      <c r="A1080" s="6" t="s">
        <v>10</v>
      </c>
      <c r="B1080" s="6">
        <v>1069</v>
      </c>
      <c r="C1080" s="6">
        <v>47</v>
      </c>
      <c r="D1080" s="12">
        <v>25.2</v>
      </c>
      <c r="E1080" s="23">
        <f t="shared" si="276"/>
        <v>7</v>
      </c>
      <c r="F1080" s="17">
        <f t="shared" si="282"/>
        <v>0.16666666666666666</v>
      </c>
      <c r="G1080" s="17">
        <f t="shared" si="277"/>
        <v>13.801048474413268</v>
      </c>
      <c r="H1080" s="17">
        <f t="shared" si="278"/>
        <v>64.049764778099998</v>
      </c>
      <c r="I1080" s="17">
        <f t="shared" si="270"/>
        <v>48.000499999999995</v>
      </c>
      <c r="J1080" s="17">
        <f t="shared" si="279"/>
        <v>125.85131325251325</v>
      </c>
      <c r="K1080" s="17">
        <f t="shared" si="280"/>
        <v>0.88095919276759271</v>
      </c>
      <c r="L1080" s="17">
        <f t="shared" si="271"/>
        <v>0</v>
      </c>
      <c r="M1080" s="17">
        <f t="shared" si="281"/>
        <v>7.0560734999999992</v>
      </c>
      <c r="N1080" s="17">
        <f t="shared" si="283"/>
        <v>0.15869</v>
      </c>
      <c r="O1080" s="17">
        <f t="shared" si="284"/>
        <v>1032.4507923834576</v>
      </c>
      <c r="P1080" s="26">
        <f t="shared" si="272"/>
        <v>0.28679188677318268</v>
      </c>
      <c r="Q1080" s="17">
        <f t="shared" si="285"/>
        <v>-110.93837292021395</v>
      </c>
      <c r="R1080" s="17">
        <f t="shared" si="273"/>
        <v>3.0816214700059432E-2</v>
      </c>
      <c r="S1080" s="17">
        <f t="shared" si="274"/>
        <v>0</v>
      </c>
      <c r="T1080" s="17">
        <f t="shared" si="275"/>
        <v>0.25597567207312327</v>
      </c>
      <c r="U1080">
        <f t="shared" si="286"/>
        <v>0</v>
      </c>
    </row>
    <row r="1081" spans="1:21" x14ac:dyDescent="0.25">
      <c r="A1081" s="6" t="s">
        <v>10</v>
      </c>
      <c r="B1081" s="6">
        <v>1070</v>
      </c>
      <c r="C1081" s="6">
        <v>48</v>
      </c>
      <c r="D1081" s="12">
        <v>26.4</v>
      </c>
      <c r="E1081" s="23">
        <f t="shared" si="276"/>
        <v>7.333333333333333</v>
      </c>
      <c r="F1081" s="17">
        <f t="shared" si="282"/>
        <v>0.33333333333333331</v>
      </c>
      <c r="G1081" s="17">
        <f t="shared" si="277"/>
        <v>15.146728937904809</v>
      </c>
      <c r="H1081" s="17">
        <f t="shared" si="278"/>
        <v>64.049764778099998</v>
      </c>
      <c r="I1081" s="17">
        <f t="shared" si="270"/>
        <v>96.000999999999991</v>
      </c>
      <c r="J1081" s="17">
        <f t="shared" si="279"/>
        <v>175.1974937160048</v>
      </c>
      <c r="K1081" s="17">
        <f t="shared" si="280"/>
        <v>1.2847816205840352</v>
      </c>
      <c r="L1081" s="17">
        <f t="shared" si="271"/>
        <v>0</v>
      </c>
      <c r="M1081" s="17">
        <f t="shared" si="281"/>
        <v>7.7440806666666662</v>
      </c>
      <c r="N1081" s="17">
        <f t="shared" si="283"/>
        <v>0.16624666666666665</v>
      </c>
      <c r="O1081" s="17">
        <f t="shared" si="284"/>
        <v>1033.7355740040416</v>
      </c>
      <c r="P1081" s="26">
        <f t="shared" si="272"/>
        <v>0.2871487705566782</v>
      </c>
      <c r="Q1081" s="17">
        <f t="shared" si="285"/>
        <v>-110.93837292021395</v>
      </c>
      <c r="R1081" s="17">
        <f t="shared" si="273"/>
        <v>3.0816214700059432E-2</v>
      </c>
      <c r="S1081" s="17">
        <f t="shared" si="274"/>
        <v>0</v>
      </c>
      <c r="T1081" s="17">
        <f t="shared" si="275"/>
        <v>0.25633255585661879</v>
      </c>
      <c r="U1081">
        <f t="shared" si="286"/>
        <v>0</v>
      </c>
    </row>
    <row r="1082" spans="1:21" x14ac:dyDescent="0.25">
      <c r="A1082" s="6" t="s">
        <v>10</v>
      </c>
      <c r="B1082" s="6">
        <v>1071</v>
      </c>
      <c r="C1082" s="6">
        <v>49</v>
      </c>
      <c r="D1082" s="12">
        <v>28.8</v>
      </c>
      <c r="E1082" s="23">
        <f t="shared" si="276"/>
        <v>8</v>
      </c>
      <c r="F1082" s="17">
        <f t="shared" si="282"/>
        <v>0.50000000000000033</v>
      </c>
      <c r="G1082" s="17">
        <f t="shared" si="277"/>
        <v>18.025859231886717</v>
      </c>
      <c r="H1082" s="17">
        <f t="shared" si="278"/>
        <v>64.049764778099998</v>
      </c>
      <c r="I1082" s="17">
        <f t="shared" si="270"/>
        <v>144.00150000000008</v>
      </c>
      <c r="J1082" s="17">
        <f t="shared" si="279"/>
        <v>226.07712400998679</v>
      </c>
      <c r="K1082" s="17">
        <f t="shared" si="280"/>
        <v>1.8086169920798942</v>
      </c>
      <c r="L1082" s="17">
        <f t="shared" si="271"/>
        <v>0</v>
      </c>
      <c r="M1082" s="17">
        <f t="shared" si="281"/>
        <v>9.2160960000000003</v>
      </c>
      <c r="N1082" s="17">
        <f t="shared" si="283"/>
        <v>0.18135999999999999</v>
      </c>
      <c r="O1082" s="17">
        <f t="shared" si="284"/>
        <v>1035.5441909961214</v>
      </c>
      <c r="P1082" s="26">
        <f t="shared" si="272"/>
        <v>0.28765116416558928</v>
      </c>
      <c r="Q1082" s="17">
        <f t="shared" si="285"/>
        <v>-110.93837292021395</v>
      </c>
      <c r="R1082" s="17">
        <f t="shared" si="273"/>
        <v>3.0816214700059432E-2</v>
      </c>
      <c r="S1082" s="17">
        <f t="shared" si="274"/>
        <v>0</v>
      </c>
      <c r="T1082" s="17">
        <f t="shared" si="275"/>
        <v>0.25683494946552987</v>
      </c>
      <c r="U1082">
        <f t="shared" si="286"/>
        <v>0</v>
      </c>
    </row>
    <row r="1083" spans="1:21" x14ac:dyDescent="0.25">
      <c r="A1083" s="6" t="s">
        <v>10</v>
      </c>
      <c r="B1083" s="6">
        <v>1072</v>
      </c>
      <c r="C1083" s="6">
        <v>50</v>
      </c>
      <c r="D1083" s="12">
        <v>31.8</v>
      </c>
      <c r="E1083" s="23">
        <f t="shared" si="276"/>
        <v>8.8333333333333339</v>
      </c>
      <c r="F1083" s="17">
        <f t="shared" si="282"/>
        <v>0.60185185185185175</v>
      </c>
      <c r="G1083" s="17">
        <f t="shared" si="277"/>
        <v>21.976839662486888</v>
      </c>
      <c r="H1083" s="17">
        <f t="shared" si="278"/>
        <v>64.049764778099998</v>
      </c>
      <c r="I1083" s="17">
        <f t="shared" si="270"/>
        <v>173.33513888888885</v>
      </c>
      <c r="J1083" s="17">
        <f t="shared" si="279"/>
        <v>259.36174332947576</v>
      </c>
      <c r="K1083" s="17">
        <f t="shared" si="280"/>
        <v>2.2910287327437029</v>
      </c>
      <c r="L1083" s="17">
        <f t="shared" si="271"/>
        <v>0</v>
      </c>
      <c r="M1083" s="17">
        <f t="shared" si="281"/>
        <v>11.236117041666667</v>
      </c>
      <c r="N1083" s="17">
        <f t="shared" si="283"/>
        <v>0.20025166666666666</v>
      </c>
      <c r="O1083" s="17">
        <f t="shared" si="284"/>
        <v>1037.835219728865</v>
      </c>
      <c r="P1083" s="26">
        <f t="shared" si="272"/>
        <v>0.28828756103579584</v>
      </c>
      <c r="Q1083" s="17">
        <f t="shared" si="285"/>
        <v>-110.93837292021395</v>
      </c>
      <c r="R1083" s="17">
        <f t="shared" si="273"/>
        <v>3.0816214700059432E-2</v>
      </c>
      <c r="S1083" s="17">
        <f t="shared" si="274"/>
        <v>0</v>
      </c>
      <c r="T1083" s="17">
        <f t="shared" si="275"/>
        <v>0.25747134633573643</v>
      </c>
      <c r="U1083">
        <f t="shared" si="286"/>
        <v>0</v>
      </c>
    </row>
    <row r="1084" spans="1:21" x14ac:dyDescent="0.25">
      <c r="A1084" s="6" t="s">
        <v>10</v>
      </c>
      <c r="B1084" s="6">
        <v>1073</v>
      </c>
      <c r="C1084" s="6">
        <v>51</v>
      </c>
      <c r="D1084" s="12">
        <v>35.299999999999997</v>
      </c>
      <c r="E1084" s="23">
        <f t="shared" si="276"/>
        <v>9.8055555555555554</v>
      </c>
      <c r="F1084" s="17">
        <f t="shared" si="282"/>
        <v>0.71296296296296247</v>
      </c>
      <c r="G1084" s="17">
        <f t="shared" si="277"/>
        <v>27.08073269948606</v>
      </c>
      <c r="H1084" s="17">
        <f t="shared" si="278"/>
        <v>64.049764778099998</v>
      </c>
      <c r="I1084" s="17">
        <f t="shared" si="270"/>
        <v>205.33547222222208</v>
      </c>
      <c r="J1084" s="17">
        <f t="shared" si="279"/>
        <v>296.46596969980817</v>
      </c>
      <c r="K1084" s="17">
        <f t="shared" si="280"/>
        <v>2.9070135362231189</v>
      </c>
      <c r="L1084" s="17">
        <f t="shared" si="271"/>
        <v>0</v>
      </c>
      <c r="M1084" s="17">
        <f t="shared" si="281"/>
        <v>13.845588667824073</v>
      </c>
      <c r="N1084" s="17">
        <f t="shared" si="283"/>
        <v>0.22229194444444444</v>
      </c>
      <c r="O1084" s="17">
        <f t="shared" si="284"/>
        <v>1040.7422332650881</v>
      </c>
      <c r="P1084" s="26">
        <f t="shared" si="272"/>
        <v>0.28909506479585778</v>
      </c>
      <c r="Q1084" s="17">
        <f t="shared" si="285"/>
        <v>-110.93837292021395</v>
      </c>
      <c r="R1084" s="17">
        <f t="shared" si="273"/>
        <v>3.0816214700059432E-2</v>
      </c>
      <c r="S1084" s="17">
        <f t="shared" si="274"/>
        <v>0</v>
      </c>
      <c r="T1084" s="17">
        <f t="shared" si="275"/>
        <v>0.25827885009579837</v>
      </c>
      <c r="U1084">
        <f t="shared" si="286"/>
        <v>0</v>
      </c>
    </row>
    <row r="1085" spans="1:21" x14ac:dyDescent="0.25">
      <c r="A1085" s="6" t="s">
        <v>10</v>
      </c>
      <c r="B1085" s="6">
        <v>1074</v>
      </c>
      <c r="C1085" s="6">
        <v>52</v>
      </c>
      <c r="D1085" s="12">
        <v>39.5</v>
      </c>
      <c r="E1085" s="23">
        <f t="shared" si="276"/>
        <v>10.972222222222221</v>
      </c>
      <c r="F1085" s="17">
        <f t="shared" si="282"/>
        <v>0.85185185185185175</v>
      </c>
      <c r="G1085" s="17">
        <f t="shared" si="277"/>
        <v>33.908235516193145</v>
      </c>
      <c r="H1085" s="17">
        <f t="shared" si="278"/>
        <v>64.049764778099998</v>
      </c>
      <c r="I1085" s="17">
        <f t="shared" si="270"/>
        <v>245.33588888888886</v>
      </c>
      <c r="J1085" s="17">
        <f t="shared" si="279"/>
        <v>343.29388918318199</v>
      </c>
      <c r="K1085" s="17">
        <f t="shared" si="280"/>
        <v>3.7666968396488025</v>
      </c>
      <c r="L1085" s="17">
        <f t="shared" si="271"/>
        <v>0</v>
      </c>
      <c r="M1085" s="17">
        <f t="shared" si="281"/>
        <v>17.336291695601847</v>
      </c>
      <c r="N1085" s="17">
        <f t="shared" si="283"/>
        <v>0.24874027777777774</v>
      </c>
      <c r="O1085" s="17">
        <f t="shared" si="284"/>
        <v>1044.5089301047369</v>
      </c>
      <c r="P1085" s="26">
        <f t="shared" si="272"/>
        <v>0.29014136947353802</v>
      </c>
      <c r="Q1085" s="17">
        <f t="shared" si="285"/>
        <v>-110.93837292021395</v>
      </c>
      <c r="R1085" s="17">
        <f t="shared" si="273"/>
        <v>3.0816214700059432E-2</v>
      </c>
      <c r="S1085" s="17">
        <f t="shared" si="274"/>
        <v>0</v>
      </c>
      <c r="T1085" s="17">
        <f t="shared" si="275"/>
        <v>0.25932515477347862</v>
      </c>
      <c r="U1085">
        <f t="shared" si="286"/>
        <v>0</v>
      </c>
    </row>
    <row r="1086" spans="1:21" x14ac:dyDescent="0.25">
      <c r="A1086" s="6" t="s">
        <v>10</v>
      </c>
      <c r="B1086" s="6">
        <v>1075</v>
      </c>
      <c r="C1086" s="6">
        <v>53</v>
      </c>
      <c r="D1086" s="12">
        <v>44.5</v>
      </c>
      <c r="E1086" s="23">
        <f t="shared" si="276"/>
        <v>12.361111111111111</v>
      </c>
      <c r="F1086" s="17">
        <f t="shared" si="282"/>
        <v>0.90740740740740777</v>
      </c>
      <c r="G1086" s="17">
        <f t="shared" si="277"/>
        <v>43.035913078635787</v>
      </c>
      <c r="H1086" s="17">
        <f t="shared" si="278"/>
        <v>64.049764778099998</v>
      </c>
      <c r="I1086" s="17">
        <f t="shared" si="270"/>
        <v>261.33605555555567</v>
      </c>
      <c r="J1086" s="17">
        <f t="shared" si="279"/>
        <v>368.42173341229147</v>
      </c>
      <c r="K1086" s="17">
        <f t="shared" si="280"/>
        <v>4.5541019824574915</v>
      </c>
      <c r="L1086" s="17">
        <f t="shared" si="271"/>
        <v>0</v>
      </c>
      <c r="M1086" s="17">
        <f t="shared" si="281"/>
        <v>22.003006973379627</v>
      </c>
      <c r="N1086" s="17">
        <f t="shared" si="283"/>
        <v>0.28022638888888884</v>
      </c>
      <c r="O1086" s="17">
        <f t="shared" si="284"/>
        <v>1049.0630320871944</v>
      </c>
      <c r="P1086" s="26">
        <f t="shared" si="272"/>
        <v>0.29140639780199845</v>
      </c>
      <c r="Q1086" s="17">
        <f t="shared" si="285"/>
        <v>-110.93837292021395</v>
      </c>
      <c r="R1086" s="17">
        <f t="shared" si="273"/>
        <v>3.0816214700059432E-2</v>
      </c>
      <c r="S1086" s="17">
        <f t="shared" si="274"/>
        <v>0</v>
      </c>
      <c r="T1086" s="17">
        <f t="shared" si="275"/>
        <v>0.26059018310193904</v>
      </c>
      <c r="U1086">
        <f t="shared" si="286"/>
        <v>0</v>
      </c>
    </row>
    <row r="1087" spans="1:21" x14ac:dyDescent="0.25">
      <c r="A1087" s="6" t="s">
        <v>10</v>
      </c>
      <c r="B1087" s="6">
        <v>1076</v>
      </c>
      <c r="C1087" s="6">
        <v>54</v>
      </c>
      <c r="D1087" s="12">
        <v>49.3</v>
      </c>
      <c r="E1087" s="23">
        <f t="shared" si="276"/>
        <v>13.694444444444445</v>
      </c>
      <c r="F1087" s="17">
        <f t="shared" si="282"/>
        <v>0.81481481481481488</v>
      </c>
      <c r="G1087" s="17">
        <f t="shared" si="277"/>
        <v>52.820783425574298</v>
      </c>
      <c r="H1087" s="17">
        <f t="shared" si="278"/>
        <v>64.049764778099998</v>
      </c>
      <c r="I1087" s="17">
        <f t="shared" si="270"/>
        <v>234.66911111111111</v>
      </c>
      <c r="J1087" s="17">
        <f t="shared" si="279"/>
        <v>351.53965931478541</v>
      </c>
      <c r="K1087" s="17">
        <f t="shared" si="280"/>
        <v>4.8141403345052556</v>
      </c>
      <c r="L1087" s="17">
        <f t="shared" si="271"/>
        <v>0</v>
      </c>
      <c r="M1087" s="17">
        <f t="shared" si="281"/>
        <v>27.005725751157406</v>
      </c>
      <c r="N1087" s="17">
        <f t="shared" si="283"/>
        <v>0.31045305555555552</v>
      </c>
      <c r="O1087" s="17">
        <f t="shared" si="284"/>
        <v>1053.8771724216997</v>
      </c>
      <c r="P1087" s="26">
        <f t="shared" si="272"/>
        <v>0.29274365900602767</v>
      </c>
      <c r="Q1087" s="17">
        <f t="shared" si="285"/>
        <v>-110.93837292021395</v>
      </c>
      <c r="R1087" s="17">
        <f t="shared" si="273"/>
        <v>3.0816214700059432E-2</v>
      </c>
      <c r="S1087" s="17">
        <f t="shared" si="274"/>
        <v>0</v>
      </c>
      <c r="T1087" s="17">
        <f t="shared" si="275"/>
        <v>0.26192744430596826</v>
      </c>
      <c r="U1087">
        <f t="shared" si="286"/>
        <v>0</v>
      </c>
    </row>
    <row r="1088" spans="1:21" x14ac:dyDescent="0.25">
      <c r="A1088" s="6" t="s">
        <v>10</v>
      </c>
      <c r="B1088" s="6">
        <v>1077</v>
      </c>
      <c r="C1088" s="6">
        <v>55</v>
      </c>
      <c r="D1088" s="12">
        <v>53.3</v>
      </c>
      <c r="E1088" s="23">
        <f t="shared" si="276"/>
        <v>14.805555555555555</v>
      </c>
      <c r="F1088" s="17">
        <f t="shared" si="282"/>
        <v>0.65740740740740711</v>
      </c>
      <c r="G1088" s="17">
        <f t="shared" si="277"/>
        <v>61.739828358018244</v>
      </c>
      <c r="H1088" s="17">
        <f t="shared" si="278"/>
        <v>64.049764778099998</v>
      </c>
      <c r="I1088" s="17">
        <f t="shared" si="270"/>
        <v>189.33530555555546</v>
      </c>
      <c r="J1088" s="17">
        <f t="shared" si="279"/>
        <v>315.12489869167371</v>
      </c>
      <c r="K1088" s="17">
        <f t="shared" si="280"/>
        <v>4.665599194518391</v>
      </c>
      <c r="L1088" s="17">
        <f t="shared" si="271"/>
        <v>0</v>
      </c>
      <c r="M1088" s="17">
        <f t="shared" si="281"/>
        <v>31.565773251157406</v>
      </c>
      <c r="N1088" s="17">
        <f t="shared" si="283"/>
        <v>0.33564194444444445</v>
      </c>
      <c r="O1088" s="17">
        <f t="shared" si="284"/>
        <v>1058.542771616218</v>
      </c>
      <c r="P1088" s="26">
        <f t="shared" si="272"/>
        <v>0.29403965878228278</v>
      </c>
      <c r="Q1088" s="17">
        <f t="shared" si="285"/>
        <v>-110.93837292021395</v>
      </c>
      <c r="R1088" s="17">
        <f t="shared" si="273"/>
        <v>3.0816214700059432E-2</v>
      </c>
      <c r="S1088" s="17">
        <f t="shared" si="274"/>
        <v>0</v>
      </c>
      <c r="T1088" s="17">
        <f t="shared" si="275"/>
        <v>0.26322344408222337</v>
      </c>
      <c r="U1088">
        <f t="shared" si="286"/>
        <v>0</v>
      </c>
    </row>
    <row r="1089" spans="1:21" x14ac:dyDescent="0.25">
      <c r="A1089" s="6" t="s">
        <v>10</v>
      </c>
      <c r="B1089" s="6">
        <v>1078</v>
      </c>
      <c r="C1089" s="6">
        <v>56</v>
      </c>
      <c r="D1089" s="12">
        <v>56.4</v>
      </c>
      <c r="E1089" s="23">
        <f t="shared" si="276"/>
        <v>15.666666666666666</v>
      </c>
      <c r="F1089" s="17">
        <f t="shared" si="282"/>
        <v>0.51851851851851849</v>
      </c>
      <c r="G1089" s="17">
        <f t="shared" si="277"/>
        <v>69.130421950065539</v>
      </c>
      <c r="H1089" s="17">
        <f t="shared" si="278"/>
        <v>64.049764778099998</v>
      </c>
      <c r="I1089" s="17">
        <f t="shared" si="270"/>
        <v>149.33488888888888</v>
      </c>
      <c r="J1089" s="17">
        <f t="shared" si="279"/>
        <v>282.51507561705444</v>
      </c>
      <c r="K1089" s="17">
        <f t="shared" si="280"/>
        <v>4.4260695180005198</v>
      </c>
      <c r="L1089" s="17">
        <f t="shared" si="271"/>
        <v>0</v>
      </c>
      <c r="M1089" s="17">
        <f t="shared" si="281"/>
        <v>35.344368166666662</v>
      </c>
      <c r="N1089" s="17">
        <f t="shared" si="283"/>
        <v>0.35516333333333333</v>
      </c>
      <c r="O1089" s="17">
        <f t="shared" si="284"/>
        <v>1062.9688411342186</v>
      </c>
      <c r="P1089" s="26">
        <f t="shared" si="272"/>
        <v>0.29526912253728294</v>
      </c>
      <c r="Q1089" s="17">
        <f t="shared" si="285"/>
        <v>-110.93837292021395</v>
      </c>
      <c r="R1089" s="17">
        <f t="shared" si="273"/>
        <v>3.0816214700059432E-2</v>
      </c>
      <c r="S1089" s="17">
        <f t="shared" si="274"/>
        <v>0</v>
      </c>
      <c r="T1089" s="17">
        <f t="shared" si="275"/>
        <v>0.26445290783722353</v>
      </c>
      <c r="U1089">
        <f t="shared" si="286"/>
        <v>0</v>
      </c>
    </row>
    <row r="1090" spans="1:21" x14ac:dyDescent="0.25">
      <c r="A1090" s="6" t="s">
        <v>10</v>
      </c>
      <c r="B1090" s="6">
        <v>1079</v>
      </c>
      <c r="C1090" s="6">
        <v>57</v>
      </c>
      <c r="D1090" s="12">
        <v>58.9</v>
      </c>
      <c r="E1090" s="23">
        <f t="shared" si="276"/>
        <v>16.361111111111111</v>
      </c>
      <c r="F1090" s="17">
        <f t="shared" si="282"/>
        <v>0.44444444444444464</v>
      </c>
      <c r="G1090" s="17">
        <f t="shared" si="277"/>
        <v>75.394833991432421</v>
      </c>
      <c r="H1090" s="17">
        <f t="shared" si="278"/>
        <v>64.049764778099998</v>
      </c>
      <c r="I1090" s="17">
        <f t="shared" si="270"/>
        <v>128.00133333333338</v>
      </c>
      <c r="J1090" s="17">
        <f t="shared" si="279"/>
        <v>267.44593210286581</v>
      </c>
      <c r="K1090" s="17">
        <f t="shared" si="280"/>
        <v>4.3757126113496652</v>
      </c>
      <c r="L1090" s="17">
        <f t="shared" si="271"/>
        <v>0</v>
      </c>
      <c r="M1090" s="17">
        <f t="shared" si="281"/>
        <v>38.547179306712962</v>
      </c>
      <c r="N1090" s="17">
        <f t="shared" si="283"/>
        <v>0.37090638888888888</v>
      </c>
      <c r="O1090" s="17">
        <f t="shared" si="284"/>
        <v>1067.3445537455682</v>
      </c>
      <c r="P1090" s="26">
        <f t="shared" si="272"/>
        <v>0.29648459826265783</v>
      </c>
      <c r="Q1090" s="17">
        <f t="shared" si="285"/>
        <v>-110.93837292021395</v>
      </c>
      <c r="R1090" s="17">
        <f t="shared" si="273"/>
        <v>3.0816214700059432E-2</v>
      </c>
      <c r="S1090" s="17">
        <f t="shared" si="274"/>
        <v>0</v>
      </c>
      <c r="T1090" s="17">
        <f t="shared" si="275"/>
        <v>0.26566838356259842</v>
      </c>
      <c r="U1090">
        <f t="shared" si="286"/>
        <v>0</v>
      </c>
    </row>
    <row r="1091" spans="1:21" x14ac:dyDescent="0.25">
      <c r="A1091" s="6" t="s">
        <v>10</v>
      </c>
      <c r="B1091" s="6">
        <v>1080</v>
      </c>
      <c r="C1091" s="6">
        <v>58</v>
      </c>
      <c r="D1091" s="12">
        <v>61.2</v>
      </c>
      <c r="E1091" s="23">
        <f t="shared" si="276"/>
        <v>17</v>
      </c>
      <c r="F1091" s="17">
        <f t="shared" si="282"/>
        <v>0.34259259259259284</v>
      </c>
      <c r="G1091" s="17">
        <f t="shared" si="277"/>
        <v>81.398020593988448</v>
      </c>
      <c r="H1091" s="17">
        <f t="shared" si="278"/>
        <v>64.049764778099998</v>
      </c>
      <c r="I1091" s="17">
        <f t="shared" si="270"/>
        <v>98.667694444444507</v>
      </c>
      <c r="J1091" s="17">
        <f t="shared" si="279"/>
        <v>244.11547981653297</v>
      </c>
      <c r="K1091" s="17">
        <f t="shared" si="280"/>
        <v>4.1499631568810598</v>
      </c>
      <c r="L1091" s="17">
        <f t="shared" si="271"/>
        <v>0</v>
      </c>
      <c r="M1091" s="17">
        <f t="shared" si="281"/>
        <v>41.616433499999999</v>
      </c>
      <c r="N1091" s="17">
        <f t="shared" si="283"/>
        <v>0.38539000000000001</v>
      </c>
      <c r="O1091" s="17">
        <f t="shared" si="284"/>
        <v>1071.4945169024493</v>
      </c>
      <c r="P1091" s="26">
        <f t="shared" si="272"/>
        <v>0.2976373658062359</v>
      </c>
      <c r="Q1091" s="17">
        <f t="shared" si="285"/>
        <v>-110.93837292021395</v>
      </c>
      <c r="R1091" s="17">
        <f t="shared" si="273"/>
        <v>3.0816214700059432E-2</v>
      </c>
      <c r="S1091" s="17">
        <f t="shared" si="274"/>
        <v>0</v>
      </c>
      <c r="T1091" s="17">
        <f t="shared" si="275"/>
        <v>0.26682115110617649</v>
      </c>
      <c r="U1091">
        <f t="shared" si="286"/>
        <v>0</v>
      </c>
    </row>
    <row r="1092" spans="1:21" x14ac:dyDescent="0.25">
      <c r="A1092" s="6" t="s">
        <v>10</v>
      </c>
      <c r="B1092" s="6">
        <v>1081</v>
      </c>
      <c r="C1092" s="6">
        <v>59</v>
      </c>
      <c r="D1092" s="12">
        <v>62.6</v>
      </c>
      <c r="E1092" s="23">
        <f t="shared" si="276"/>
        <v>17.388888888888889</v>
      </c>
      <c r="F1092" s="17">
        <f t="shared" si="282"/>
        <v>0.16666666666666666</v>
      </c>
      <c r="G1092" s="17">
        <f t="shared" si="277"/>
        <v>85.164708868089789</v>
      </c>
      <c r="H1092" s="17">
        <f t="shared" si="278"/>
        <v>64.049764778099998</v>
      </c>
      <c r="I1092" s="17">
        <f t="shared" si="270"/>
        <v>48.000499999999995</v>
      </c>
      <c r="J1092" s="17">
        <f t="shared" si="279"/>
        <v>197.21497364618978</v>
      </c>
      <c r="K1092" s="17">
        <f t="shared" si="280"/>
        <v>3.4293492639587444</v>
      </c>
      <c r="L1092" s="17">
        <f t="shared" si="271"/>
        <v>0</v>
      </c>
      <c r="M1092" s="17">
        <f t="shared" si="281"/>
        <v>43.542231337962967</v>
      </c>
      <c r="N1092" s="17">
        <f t="shared" si="283"/>
        <v>0.39420611111111109</v>
      </c>
      <c r="O1092" s="17">
        <f t="shared" si="284"/>
        <v>1074.9238661664081</v>
      </c>
      <c r="P1092" s="26">
        <f t="shared" si="272"/>
        <v>0.29858996282400224</v>
      </c>
      <c r="Q1092" s="17">
        <f t="shared" si="285"/>
        <v>-110.93837292021395</v>
      </c>
      <c r="R1092" s="17">
        <f t="shared" si="273"/>
        <v>3.0816214700059432E-2</v>
      </c>
      <c r="S1092" s="17">
        <f t="shared" si="274"/>
        <v>0</v>
      </c>
      <c r="T1092" s="17">
        <f t="shared" si="275"/>
        <v>0.26777374812394283</v>
      </c>
      <c r="U1092">
        <f t="shared" si="286"/>
        <v>0</v>
      </c>
    </row>
    <row r="1093" spans="1:21" x14ac:dyDescent="0.25">
      <c r="A1093" s="6" t="s">
        <v>10</v>
      </c>
      <c r="B1093" s="6">
        <v>1082</v>
      </c>
      <c r="C1093" s="6">
        <v>60</v>
      </c>
      <c r="D1093" s="12">
        <v>63</v>
      </c>
      <c r="E1093" s="23">
        <f t="shared" si="276"/>
        <v>17.5</v>
      </c>
      <c r="F1093" s="17">
        <f t="shared" si="282"/>
        <v>-9.2592592592595224E-3</v>
      </c>
      <c r="G1093" s="17">
        <f t="shared" si="277"/>
        <v>86.256552965082918</v>
      </c>
      <c r="H1093" s="17">
        <f t="shared" si="278"/>
        <v>64.049764778099998</v>
      </c>
      <c r="I1093" s="17">
        <f t="shared" si="270"/>
        <v>-2.66669444444452</v>
      </c>
      <c r="J1093" s="17">
        <f t="shared" si="279"/>
        <v>147.6396232987384</v>
      </c>
      <c r="K1093" s="17">
        <f t="shared" si="280"/>
        <v>2.5836934077279219</v>
      </c>
      <c r="L1093" s="17">
        <f t="shared" si="271"/>
        <v>0</v>
      </c>
      <c r="M1093" s="17">
        <f t="shared" si="281"/>
        <v>44.100459375</v>
      </c>
      <c r="N1093" s="17">
        <f t="shared" si="283"/>
        <v>0.39672499999999999</v>
      </c>
      <c r="O1093" s="17">
        <f t="shared" si="284"/>
        <v>1077.5075595741359</v>
      </c>
      <c r="P1093" s="26">
        <f t="shared" si="272"/>
        <v>0.29930765543725996</v>
      </c>
      <c r="Q1093" s="17">
        <f t="shared" si="285"/>
        <v>-110.93837292021395</v>
      </c>
      <c r="R1093" s="17">
        <f t="shared" si="273"/>
        <v>3.0816214700059432E-2</v>
      </c>
      <c r="S1093" s="17">
        <f t="shared" si="274"/>
        <v>0</v>
      </c>
      <c r="T1093" s="17">
        <f t="shared" si="275"/>
        <v>0.26849144073720055</v>
      </c>
      <c r="U1093">
        <f t="shared" si="286"/>
        <v>0</v>
      </c>
    </row>
    <row r="1094" spans="1:21" x14ac:dyDescent="0.25">
      <c r="A1094" s="6" t="s">
        <v>10</v>
      </c>
      <c r="B1094" s="6">
        <v>1083</v>
      </c>
      <c r="C1094" s="6">
        <v>61</v>
      </c>
      <c r="D1094" s="12">
        <v>62.5</v>
      </c>
      <c r="E1094" s="23">
        <f t="shared" si="276"/>
        <v>17.361111111111111</v>
      </c>
      <c r="F1094" s="17">
        <f t="shared" si="282"/>
        <v>-0.19444444444444406</v>
      </c>
      <c r="G1094" s="17">
        <f t="shared" si="277"/>
        <v>84.892834472122743</v>
      </c>
      <c r="H1094" s="17">
        <f t="shared" si="278"/>
        <v>64.049764778099998</v>
      </c>
      <c r="I1094" s="17">
        <f t="shared" si="270"/>
        <v>-56.000583333333218</v>
      </c>
      <c r="J1094" s="17">
        <f t="shared" si="279"/>
        <v>92.942015916889517</v>
      </c>
      <c r="K1094" s="17">
        <f t="shared" si="280"/>
        <v>1.6135766652237762</v>
      </c>
      <c r="L1094" s="17">
        <f t="shared" si="271"/>
        <v>0</v>
      </c>
      <c r="M1094" s="17">
        <f t="shared" si="281"/>
        <v>43.403229890046291</v>
      </c>
      <c r="N1094" s="17">
        <f t="shared" si="283"/>
        <v>0.39357638888888885</v>
      </c>
      <c r="O1094" s="17">
        <f t="shared" si="284"/>
        <v>1079.1211362393597</v>
      </c>
      <c r="P1094" s="26">
        <f t="shared" si="272"/>
        <v>0.29975587117759989</v>
      </c>
      <c r="Q1094" s="17">
        <f t="shared" si="285"/>
        <v>-110.93837292021395</v>
      </c>
      <c r="R1094" s="17">
        <f t="shared" si="273"/>
        <v>3.0816214700059432E-2</v>
      </c>
      <c r="S1094" s="17">
        <f t="shared" si="274"/>
        <v>0</v>
      </c>
      <c r="T1094" s="17">
        <f t="shared" si="275"/>
        <v>0.26893965647754048</v>
      </c>
      <c r="U1094">
        <f t="shared" si="286"/>
        <v>0</v>
      </c>
    </row>
    <row r="1095" spans="1:21" x14ac:dyDescent="0.25">
      <c r="A1095" s="6" t="s">
        <v>10</v>
      </c>
      <c r="B1095" s="6">
        <v>1084</v>
      </c>
      <c r="C1095" s="6">
        <v>62</v>
      </c>
      <c r="D1095" s="12">
        <v>60.9</v>
      </c>
      <c r="E1095" s="23">
        <f t="shared" si="276"/>
        <v>16.916666666666668</v>
      </c>
      <c r="F1095" s="17">
        <f t="shared" si="282"/>
        <v>-0.29629629629629645</v>
      </c>
      <c r="G1095" s="17">
        <f t="shared" si="277"/>
        <v>80.601956715149711</v>
      </c>
      <c r="H1095" s="17">
        <f t="shared" si="278"/>
        <v>64.049764778099998</v>
      </c>
      <c r="I1095" s="17">
        <f t="shared" si="270"/>
        <v>-85.334222222222266</v>
      </c>
      <c r="J1095" s="17">
        <f t="shared" si="279"/>
        <v>59.317499271027444</v>
      </c>
      <c r="K1095" s="17">
        <f t="shared" si="280"/>
        <v>1.0034543626682144</v>
      </c>
      <c r="L1095" s="17">
        <f t="shared" si="271"/>
        <v>0</v>
      </c>
      <c r="M1095" s="17">
        <f t="shared" si="281"/>
        <v>41.20942926041667</v>
      </c>
      <c r="N1095" s="17">
        <f t="shared" si="283"/>
        <v>0.38350083333333335</v>
      </c>
      <c r="O1095" s="17">
        <f t="shared" si="284"/>
        <v>1080.1245906020279</v>
      </c>
      <c r="P1095" s="26">
        <f t="shared" si="272"/>
        <v>0.30003460850056329</v>
      </c>
      <c r="Q1095" s="17">
        <f t="shared" si="285"/>
        <v>-110.93837292021395</v>
      </c>
      <c r="R1095" s="17">
        <f t="shared" si="273"/>
        <v>3.0816214700059432E-2</v>
      </c>
      <c r="S1095" s="17">
        <f t="shared" si="274"/>
        <v>0</v>
      </c>
      <c r="T1095" s="17">
        <f t="shared" si="275"/>
        <v>0.26921839380050389</v>
      </c>
      <c r="U1095">
        <f t="shared" si="286"/>
        <v>0</v>
      </c>
    </row>
    <row r="1096" spans="1:21" x14ac:dyDescent="0.25">
      <c r="A1096" s="6" t="s">
        <v>10</v>
      </c>
      <c r="B1096" s="6">
        <v>1085</v>
      </c>
      <c r="C1096" s="6">
        <v>63</v>
      </c>
      <c r="D1096" s="12">
        <v>59.3</v>
      </c>
      <c r="E1096" s="23">
        <f t="shared" si="276"/>
        <v>16.472222222222221</v>
      </c>
      <c r="F1096" s="17">
        <f t="shared" si="282"/>
        <v>-0.2129629629629631</v>
      </c>
      <c r="G1096" s="17">
        <f t="shared" si="277"/>
        <v>76.422349694175978</v>
      </c>
      <c r="H1096" s="17">
        <f t="shared" si="278"/>
        <v>64.049764778099998</v>
      </c>
      <c r="I1096" s="17">
        <f t="shared" si="270"/>
        <v>-61.333972222222258</v>
      </c>
      <c r="J1096" s="17">
        <f t="shared" si="279"/>
        <v>79.138142250053704</v>
      </c>
      <c r="K1096" s="17">
        <f t="shared" si="280"/>
        <v>1.3035810653967177</v>
      </c>
      <c r="L1096" s="17">
        <f t="shared" si="271"/>
        <v>0</v>
      </c>
      <c r="M1096" s="17">
        <f t="shared" si="281"/>
        <v>39.072518112268519</v>
      </c>
      <c r="N1096" s="17">
        <f t="shared" si="283"/>
        <v>0.37342527777777773</v>
      </c>
      <c r="O1096" s="17">
        <f t="shared" si="284"/>
        <v>1081.4281716674245</v>
      </c>
      <c r="P1096" s="26">
        <f t="shared" si="272"/>
        <v>0.30039671435206239</v>
      </c>
      <c r="Q1096" s="17">
        <f t="shared" si="285"/>
        <v>-110.93837292021395</v>
      </c>
      <c r="R1096" s="17">
        <f t="shared" si="273"/>
        <v>3.0816214700059432E-2</v>
      </c>
      <c r="S1096" s="17">
        <f t="shared" si="274"/>
        <v>0</v>
      </c>
      <c r="T1096" s="17">
        <f t="shared" si="275"/>
        <v>0.26958049965200298</v>
      </c>
      <c r="U1096">
        <f t="shared" si="286"/>
        <v>0</v>
      </c>
    </row>
    <row r="1097" spans="1:21" x14ac:dyDescent="0.25">
      <c r="A1097" s="6" t="s">
        <v>10</v>
      </c>
      <c r="B1097" s="6">
        <v>1086</v>
      </c>
      <c r="C1097" s="6">
        <v>64</v>
      </c>
      <c r="D1097" s="12">
        <v>58.6</v>
      </c>
      <c r="E1097" s="23">
        <f t="shared" si="276"/>
        <v>16.277777777777779</v>
      </c>
      <c r="F1097" s="17">
        <f t="shared" si="282"/>
        <v>-6.4814814814814284E-2</v>
      </c>
      <c r="G1097" s="17">
        <f t="shared" si="277"/>
        <v>74.628761053155998</v>
      </c>
      <c r="H1097" s="17">
        <f t="shared" si="278"/>
        <v>64.049764778099998</v>
      </c>
      <c r="I1097" s="17">
        <f t="shared" si="270"/>
        <v>-18.666861111110958</v>
      </c>
      <c r="J1097" s="17">
        <f t="shared" si="279"/>
        <v>120.01166472014503</v>
      </c>
      <c r="K1097" s="17">
        <f t="shared" si="280"/>
        <v>1.9535232090556942</v>
      </c>
      <c r="L1097" s="17">
        <f t="shared" si="271"/>
        <v>0</v>
      </c>
      <c r="M1097" s="17">
        <f t="shared" si="281"/>
        <v>38.155508560185183</v>
      </c>
      <c r="N1097" s="17">
        <f t="shared" si="283"/>
        <v>0.36901722222222222</v>
      </c>
      <c r="O1097" s="17">
        <f t="shared" si="284"/>
        <v>1083.3816948764802</v>
      </c>
      <c r="P1097" s="26">
        <f t="shared" si="272"/>
        <v>0.30093935968791119</v>
      </c>
      <c r="Q1097" s="17">
        <f t="shared" si="285"/>
        <v>-110.93837292021395</v>
      </c>
      <c r="R1097" s="17">
        <f t="shared" si="273"/>
        <v>3.0816214700059432E-2</v>
      </c>
      <c r="S1097" s="17">
        <f t="shared" si="274"/>
        <v>0</v>
      </c>
      <c r="T1097" s="17">
        <f t="shared" si="275"/>
        <v>0.27012314498785178</v>
      </c>
      <c r="U1097">
        <f t="shared" si="286"/>
        <v>0</v>
      </c>
    </row>
    <row r="1098" spans="1:21" x14ac:dyDescent="0.25">
      <c r="A1098" s="6" t="s">
        <v>10</v>
      </c>
      <c r="B1098" s="6">
        <v>1087</v>
      </c>
      <c r="C1098" s="6">
        <v>65</v>
      </c>
      <c r="D1098" s="12">
        <v>58.6</v>
      </c>
      <c r="E1098" s="23">
        <f t="shared" si="276"/>
        <v>16.277777777777779</v>
      </c>
      <c r="F1098" s="17">
        <f t="shared" si="282"/>
        <v>9.2592592592595224E-3</v>
      </c>
      <c r="G1098" s="17">
        <f t="shared" si="277"/>
        <v>74.628761053155998</v>
      </c>
      <c r="H1098" s="17">
        <f t="shared" si="278"/>
        <v>64.049764778099998</v>
      </c>
      <c r="I1098" s="17">
        <f t="shared" si="270"/>
        <v>2.66669444444452</v>
      </c>
      <c r="J1098" s="17">
        <f t="shared" si="279"/>
        <v>141.34522027570051</v>
      </c>
      <c r="K1098" s="17">
        <f t="shared" si="280"/>
        <v>2.3007860855989031</v>
      </c>
      <c r="L1098" s="17">
        <f t="shared" si="271"/>
        <v>0</v>
      </c>
      <c r="M1098" s="17">
        <f t="shared" si="281"/>
        <v>38.155508560185183</v>
      </c>
      <c r="N1098" s="17">
        <f t="shared" si="283"/>
        <v>0.36901722222222222</v>
      </c>
      <c r="O1098" s="17">
        <f t="shared" si="284"/>
        <v>1085.6824809620791</v>
      </c>
      <c r="P1098" s="26">
        <f t="shared" si="272"/>
        <v>0.30157846693391088</v>
      </c>
      <c r="Q1098" s="17">
        <f t="shared" si="285"/>
        <v>-110.93837292021395</v>
      </c>
      <c r="R1098" s="17">
        <f t="shared" si="273"/>
        <v>3.0816214700059432E-2</v>
      </c>
      <c r="S1098" s="17">
        <f t="shared" si="274"/>
        <v>0</v>
      </c>
      <c r="T1098" s="17">
        <f t="shared" si="275"/>
        <v>0.27076225223385147</v>
      </c>
      <c r="U1098">
        <f t="shared" si="286"/>
        <v>0</v>
      </c>
    </row>
    <row r="1099" spans="1:21" x14ac:dyDescent="0.25">
      <c r="A1099" s="6" t="s">
        <v>10</v>
      </c>
      <c r="B1099" s="6">
        <v>1088</v>
      </c>
      <c r="C1099" s="6">
        <v>66</v>
      </c>
      <c r="D1099" s="12">
        <v>58.7</v>
      </c>
      <c r="E1099" s="23">
        <f t="shared" si="276"/>
        <v>16.305555555555557</v>
      </c>
      <c r="F1099" s="17">
        <f t="shared" si="282"/>
        <v>1.8518518518517862E-2</v>
      </c>
      <c r="G1099" s="17">
        <f t="shared" si="277"/>
        <v>74.88368404793566</v>
      </c>
      <c r="H1099" s="17">
        <f t="shared" si="278"/>
        <v>64.049764778099998</v>
      </c>
      <c r="I1099" s="17">
        <f t="shared" ref="I1099:I1162" si="287">$H$3*F1099</f>
        <v>5.3333888888886998</v>
      </c>
      <c r="J1099" s="17">
        <f t="shared" si="279"/>
        <v>144.26683771492435</v>
      </c>
      <c r="K1099" s="17">
        <f t="shared" si="280"/>
        <v>2.3523509371850166</v>
      </c>
      <c r="L1099" s="17">
        <f t="shared" ref="L1099:L1162" si="288">IF(K1099&lt;0,SUM(K1099,L1098),0)</f>
        <v>0</v>
      </c>
      <c r="M1099" s="17">
        <f t="shared" si="281"/>
        <v>38.285843251157416</v>
      </c>
      <c r="N1099" s="17">
        <f t="shared" si="283"/>
        <v>0.36964694444444446</v>
      </c>
      <c r="O1099" s="17">
        <f t="shared" si="284"/>
        <v>1088.0348318992642</v>
      </c>
      <c r="P1099" s="26">
        <f t="shared" ref="P1099:P1162" si="289">O1099/3600</f>
        <v>0.30223189774979559</v>
      </c>
      <c r="Q1099" s="17">
        <f t="shared" si="285"/>
        <v>-110.93837292021395</v>
      </c>
      <c r="R1099" s="17">
        <f t="shared" ref="R1099:R1162" si="290">ABS(Q1099)/3600</f>
        <v>3.0816214700059432E-2</v>
      </c>
      <c r="S1099" s="17">
        <f t="shared" ref="S1099:S1162" si="291">IF(K1099&lt;0,SUM(M1099,S1098),0)</f>
        <v>0</v>
      </c>
      <c r="T1099" s="17">
        <f t="shared" ref="T1099:T1162" si="292">P1099-R1099</f>
        <v>0.27141568304973618</v>
      </c>
      <c r="U1099">
        <f t="shared" si="286"/>
        <v>0</v>
      </c>
    </row>
    <row r="1100" spans="1:21" x14ac:dyDescent="0.25">
      <c r="A1100" s="6" t="s">
        <v>10</v>
      </c>
      <c r="B1100" s="6">
        <v>1089</v>
      </c>
      <c r="C1100" s="6">
        <v>67</v>
      </c>
      <c r="D1100" s="12">
        <v>58.8</v>
      </c>
      <c r="E1100" s="23">
        <f t="shared" ref="E1100:E1163" si="293">(D1100*1000)/3600</f>
        <v>16.333333333333332</v>
      </c>
      <c r="F1100" s="17">
        <f t="shared" si="282"/>
        <v>9.2592592592583376E-3</v>
      </c>
      <c r="G1100" s="17">
        <f t="shared" ref="G1100:G1163" si="294">0.5*$H$5*$H$7*$H$6*(E1100^2)</f>
        <v>75.139041694027767</v>
      </c>
      <c r="H1100" s="17">
        <f t="shared" ref="H1100:H1163" si="295">$H$4*$H$3*9.81</f>
        <v>64.049764778099998</v>
      </c>
      <c r="I1100" s="17">
        <f t="shared" si="287"/>
        <v>2.6666944444441789</v>
      </c>
      <c r="J1100" s="17">
        <f t="shared" ref="J1100:J1163" si="296">SUM(G1100:I1100)</f>
        <v>141.85550091657194</v>
      </c>
      <c r="K1100" s="17">
        <f t="shared" ref="K1100:K1163" si="297">(J1100*E1100)/1000</f>
        <v>2.3169731816373416</v>
      </c>
      <c r="L1100" s="17">
        <f t="shared" si="288"/>
        <v>0</v>
      </c>
      <c r="M1100" s="17">
        <f t="shared" ref="M1100:M1163" si="298">(0.5*$H$3*E1100^2)/1000</f>
        <v>38.416400166666662</v>
      </c>
      <c r="N1100" s="17">
        <f t="shared" si="283"/>
        <v>0.37027666666666664</v>
      </c>
      <c r="O1100" s="17">
        <f t="shared" si="284"/>
        <v>1090.3518050809016</v>
      </c>
      <c r="P1100" s="26">
        <f t="shared" si="289"/>
        <v>0.30287550141136155</v>
      </c>
      <c r="Q1100" s="17">
        <f t="shared" si="285"/>
        <v>-110.93837292021395</v>
      </c>
      <c r="R1100" s="17">
        <f t="shared" si="290"/>
        <v>3.0816214700059432E-2</v>
      </c>
      <c r="S1100" s="17">
        <f t="shared" si="291"/>
        <v>0</v>
      </c>
      <c r="T1100" s="17">
        <f t="shared" si="292"/>
        <v>0.27205928671130214</v>
      </c>
      <c r="U1100">
        <f t="shared" si="286"/>
        <v>0</v>
      </c>
    </row>
    <row r="1101" spans="1:21" x14ac:dyDescent="0.25">
      <c r="A1101" s="6" t="s">
        <v>10</v>
      </c>
      <c r="B1101" s="6">
        <v>1090</v>
      </c>
      <c r="C1101" s="6">
        <v>68</v>
      </c>
      <c r="D1101" s="12">
        <v>58.8</v>
      </c>
      <c r="E1101" s="23">
        <f t="shared" si="293"/>
        <v>16.333333333333332</v>
      </c>
      <c r="F1101" s="17">
        <f t="shared" ref="F1101:F1164" si="299">(E1102-E1100)/3</f>
        <v>0</v>
      </c>
      <c r="G1101" s="17">
        <f t="shared" si="294"/>
        <v>75.139041694027767</v>
      </c>
      <c r="H1101" s="17">
        <f t="shared" si="295"/>
        <v>64.049764778099998</v>
      </c>
      <c r="I1101" s="17">
        <f t="shared" si="287"/>
        <v>0</v>
      </c>
      <c r="J1101" s="17">
        <f t="shared" si="296"/>
        <v>139.18880647212777</v>
      </c>
      <c r="K1101" s="17">
        <f t="shared" si="297"/>
        <v>2.2734171723780867</v>
      </c>
      <c r="L1101" s="17">
        <f t="shared" si="288"/>
        <v>0</v>
      </c>
      <c r="M1101" s="17">
        <f t="shared" si="298"/>
        <v>38.416400166666662</v>
      </c>
      <c r="N1101" s="17">
        <f t="shared" ref="N1101:N1164" si="300">$H$4*E1101</f>
        <v>0.37027666666666664</v>
      </c>
      <c r="O1101" s="17">
        <f t="shared" ref="O1101:O1164" si="301">IF(E1101&gt;0, IF(K1101&gt;0, SUM($K1101,O1100), O1100), O1100)</f>
        <v>1092.6252222532796</v>
      </c>
      <c r="P1101" s="26">
        <f t="shared" si="289"/>
        <v>0.30350700618146659</v>
      </c>
      <c r="Q1101" s="17">
        <f t="shared" ref="Q1101:Q1164" si="302">IF(K1101&lt;0,SUM(K1101,Q1100),Q1100)</f>
        <v>-110.93837292021395</v>
      </c>
      <c r="R1101" s="17">
        <f t="shared" si="290"/>
        <v>3.0816214700059432E-2</v>
      </c>
      <c r="S1101" s="17">
        <f t="shared" si="291"/>
        <v>0</v>
      </c>
      <c r="T1101" s="17">
        <f t="shared" si="292"/>
        <v>0.27269079148140718</v>
      </c>
      <c r="U1101">
        <f t="shared" ref="U1101:U1164" si="303">ABS(IF(K1101&lt;0,SUM(K1101,U1100)))</f>
        <v>0</v>
      </c>
    </row>
    <row r="1102" spans="1:21" x14ac:dyDescent="0.25">
      <c r="A1102" s="6" t="s">
        <v>10</v>
      </c>
      <c r="B1102" s="6">
        <v>1091</v>
      </c>
      <c r="C1102" s="6">
        <v>69</v>
      </c>
      <c r="D1102" s="12">
        <v>58.8</v>
      </c>
      <c r="E1102" s="23">
        <f t="shared" si="293"/>
        <v>16.333333333333332</v>
      </c>
      <c r="F1102" s="17">
        <f t="shared" si="299"/>
        <v>2.7777777777778567E-2</v>
      </c>
      <c r="G1102" s="17">
        <f t="shared" si="294"/>
        <v>75.139041694027767</v>
      </c>
      <c r="H1102" s="17">
        <f t="shared" si="295"/>
        <v>64.049764778099998</v>
      </c>
      <c r="I1102" s="17">
        <f t="shared" si="287"/>
        <v>8.0000833333335599</v>
      </c>
      <c r="J1102" s="17">
        <f t="shared" si="296"/>
        <v>147.18888980546132</v>
      </c>
      <c r="K1102" s="17">
        <f t="shared" si="297"/>
        <v>2.4040852001558677</v>
      </c>
      <c r="L1102" s="17">
        <f t="shared" si="288"/>
        <v>0</v>
      </c>
      <c r="M1102" s="17">
        <f t="shared" si="298"/>
        <v>38.416400166666662</v>
      </c>
      <c r="N1102" s="17">
        <f t="shared" si="300"/>
        <v>0.37027666666666664</v>
      </c>
      <c r="O1102" s="17">
        <f t="shared" si="301"/>
        <v>1095.0293074534354</v>
      </c>
      <c r="P1102" s="26">
        <f t="shared" si="289"/>
        <v>0.30417480762595428</v>
      </c>
      <c r="Q1102" s="17">
        <f t="shared" si="302"/>
        <v>-110.93837292021395</v>
      </c>
      <c r="R1102" s="17">
        <f t="shared" si="290"/>
        <v>3.0816214700059432E-2</v>
      </c>
      <c r="S1102" s="17">
        <f t="shared" si="291"/>
        <v>0</v>
      </c>
      <c r="T1102" s="17">
        <f t="shared" si="292"/>
        <v>0.27335859292589487</v>
      </c>
      <c r="U1102">
        <f t="shared" si="303"/>
        <v>0</v>
      </c>
    </row>
    <row r="1103" spans="1:21" x14ac:dyDescent="0.25">
      <c r="A1103" s="6" t="s">
        <v>10</v>
      </c>
      <c r="B1103" s="6">
        <v>1092</v>
      </c>
      <c r="C1103" s="6">
        <v>70</v>
      </c>
      <c r="D1103" s="12">
        <v>59.1</v>
      </c>
      <c r="E1103" s="23">
        <f t="shared" si="293"/>
        <v>16.416666666666668</v>
      </c>
      <c r="F1103" s="17">
        <f t="shared" si="299"/>
        <v>0.12037037037037024</v>
      </c>
      <c r="G1103" s="17">
        <f t="shared" si="294"/>
        <v>75.907722540179208</v>
      </c>
      <c r="H1103" s="17">
        <f t="shared" si="295"/>
        <v>64.049764778099998</v>
      </c>
      <c r="I1103" s="17">
        <f t="shared" si="287"/>
        <v>34.66702777777774</v>
      </c>
      <c r="J1103" s="17">
        <f t="shared" si="296"/>
        <v>174.62451509605697</v>
      </c>
      <c r="K1103" s="17">
        <f t="shared" si="297"/>
        <v>2.8667524561602686</v>
      </c>
      <c r="L1103" s="17">
        <f t="shared" si="288"/>
        <v>0</v>
      </c>
      <c r="M1103" s="17">
        <f t="shared" si="298"/>
        <v>38.80940426041667</v>
      </c>
      <c r="N1103" s="17">
        <f t="shared" si="300"/>
        <v>0.37216583333333336</v>
      </c>
      <c r="O1103" s="17">
        <f t="shared" si="301"/>
        <v>1097.8960599095956</v>
      </c>
      <c r="P1103" s="26">
        <f t="shared" si="289"/>
        <v>0.30497112775266544</v>
      </c>
      <c r="Q1103" s="17">
        <f t="shared" si="302"/>
        <v>-110.93837292021395</v>
      </c>
      <c r="R1103" s="17">
        <f t="shared" si="290"/>
        <v>3.0816214700059432E-2</v>
      </c>
      <c r="S1103" s="17">
        <f t="shared" si="291"/>
        <v>0</v>
      </c>
      <c r="T1103" s="17">
        <f t="shared" si="292"/>
        <v>0.27415491305260603</v>
      </c>
      <c r="U1103">
        <f t="shared" si="303"/>
        <v>0</v>
      </c>
    </row>
    <row r="1104" spans="1:21" x14ac:dyDescent="0.25">
      <c r="A1104" s="6" t="s">
        <v>10</v>
      </c>
      <c r="B1104" s="6">
        <v>1093</v>
      </c>
      <c r="C1104" s="6">
        <v>71</v>
      </c>
      <c r="D1104" s="12">
        <v>60.1</v>
      </c>
      <c r="E1104" s="23">
        <f t="shared" si="293"/>
        <v>16.694444444444443</v>
      </c>
      <c r="F1104" s="17">
        <f t="shared" si="299"/>
        <v>0.24074074074074048</v>
      </c>
      <c r="G1104" s="17">
        <f t="shared" si="294"/>
        <v>78.498244362662916</v>
      </c>
      <c r="H1104" s="17">
        <f t="shared" si="295"/>
        <v>64.049764778099998</v>
      </c>
      <c r="I1104" s="17">
        <f t="shared" si="287"/>
        <v>69.33405555555548</v>
      </c>
      <c r="J1104" s="17">
        <f t="shared" si="296"/>
        <v>211.88206469631842</v>
      </c>
      <c r="K1104" s="17">
        <f t="shared" si="297"/>
        <v>3.537253357846871</v>
      </c>
      <c r="L1104" s="17">
        <f t="shared" si="288"/>
        <v>0</v>
      </c>
      <c r="M1104" s="17">
        <f t="shared" si="298"/>
        <v>40.133862501157395</v>
      </c>
      <c r="N1104" s="17">
        <f t="shared" si="300"/>
        <v>0.37846305555555548</v>
      </c>
      <c r="O1104" s="17">
        <f t="shared" si="301"/>
        <v>1101.4333132674424</v>
      </c>
      <c r="P1104" s="26">
        <f t="shared" si="289"/>
        <v>0.30595369812984513</v>
      </c>
      <c r="Q1104" s="17">
        <f t="shared" si="302"/>
        <v>-110.93837292021395</v>
      </c>
      <c r="R1104" s="17">
        <f t="shared" si="290"/>
        <v>3.0816214700059432E-2</v>
      </c>
      <c r="S1104" s="17">
        <f t="shared" si="291"/>
        <v>0</v>
      </c>
      <c r="T1104" s="17">
        <f t="shared" si="292"/>
        <v>0.27513748342978572</v>
      </c>
      <c r="U1104">
        <f t="shared" si="303"/>
        <v>0</v>
      </c>
    </row>
    <row r="1105" spans="1:21" x14ac:dyDescent="0.25">
      <c r="A1105" s="6" t="s">
        <v>10</v>
      </c>
      <c r="B1105" s="6">
        <v>1094</v>
      </c>
      <c r="C1105" s="6">
        <v>72</v>
      </c>
      <c r="D1105" s="12">
        <v>61.7</v>
      </c>
      <c r="E1105" s="23">
        <f t="shared" si="293"/>
        <v>17.138888888888889</v>
      </c>
      <c r="F1105" s="17">
        <f t="shared" si="299"/>
        <v>0.26851851851851904</v>
      </c>
      <c r="G1105" s="17">
        <f t="shared" si="294"/>
        <v>82.73348675163632</v>
      </c>
      <c r="H1105" s="17">
        <f t="shared" si="295"/>
        <v>64.049764778099998</v>
      </c>
      <c r="I1105" s="17">
        <f t="shared" si="287"/>
        <v>77.334138888889044</v>
      </c>
      <c r="J1105" s="17">
        <f t="shared" si="296"/>
        <v>224.11739041862538</v>
      </c>
      <c r="K1105" s="17">
        <f t="shared" si="297"/>
        <v>3.8411230524525517</v>
      </c>
      <c r="L1105" s="17">
        <f t="shared" si="288"/>
        <v>0</v>
      </c>
      <c r="M1105" s="17">
        <f t="shared" si="298"/>
        <v>42.299218390046299</v>
      </c>
      <c r="N1105" s="17">
        <f t="shared" si="300"/>
        <v>0.3885386111111111</v>
      </c>
      <c r="O1105" s="17">
        <f t="shared" si="301"/>
        <v>1105.2744363198949</v>
      </c>
      <c r="P1105" s="26">
        <f t="shared" si="289"/>
        <v>0.30702067675552636</v>
      </c>
      <c r="Q1105" s="17">
        <f t="shared" si="302"/>
        <v>-110.93837292021395</v>
      </c>
      <c r="R1105" s="17">
        <f t="shared" si="290"/>
        <v>3.0816214700059432E-2</v>
      </c>
      <c r="S1105" s="17">
        <f t="shared" si="291"/>
        <v>0</v>
      </c>
      <c r="T1105" s="17">
        <f t="shared" si="292"/>
        <v>0.27620446205546695</v>
      </c>
      <c r="U1105">
        <f t="shared" si="303"/>
        <v>0</v>
      </c>
    </row>
    <row r="1106" spans="1:21" x14ac:dyDescent="0.25">
      <c r="A1106" s="6" t="s">
        <v>10</v>
      </c>
      <c r="B1106" s="6">
        <v>1095</v>
      </c>
      <c r="C1106" s="6">
        <v>73</v>
      </c>
      <c r="D1106" s="12">
        <v>63</v>
      </c>
      <c r="E1106" s="23">
        <f t="shared" si="293"/>
        <v>17.5</v>
      </c>
      <c r="F1106" s="17">
        <f t="shared" si="299"/>
        <v>0.18518518518518454</v>
      </c>
      <c r="G1106" s="17">
        <f t="shared" si="294"/>
        <v>86.256552965082918</v>
      </c>
      <c r="H1106" s="17">
        <f t="shared" si="295"/>
        <v>64.049764778099998</v>
      </c>
      <c r="I1106" s="17">
        <f t="shared" si="287"/>
        <v>53.333888888888701</v>
      </c>
      <c r="J1106" s="17">
        <f t="shared" si="296"/>
        <v>203.64020663207162</v>
      </c>
      <c r="K1106" s="17">
        <f t="shared" si="297"/>
        <v>3.5637036160612534</v>
      </c>
      <c r="L1106" s="17">
        <f t="shared" si="288"/>
        <v>0</v>
      </c>
      <c r="M1106" s="17">
        <f t="shared" si="298"/>
        <v>44.100459375</v>
      </c>
      <c r="N1106" s="17">
        <f t="shared" si="300"/>
        <v>0.39672499999999999</v>
      </c>
      <c r="O1106" s="17">
        <f t="shared" si="301"/>
        <v>1108.8381399359562</v>
      </c>
      <c r="P1106" s="26">
        <f t="shared" si="289"/>
        <v>0.30801059442665452</v>
      </c>
      <c r="Q1106" s="17">
        <f t="shared" si="302"/>
        <v>-110.93837292021395</v>
      </c>
      <c r="R1106" s="17">
        <f t="shared" si="290"/>
        <v>3.0816214700059432E-2</v>
      </c>
      <c r="S1106" s="17">
        <f t="shared" si="291"/>
        <v>0</v>
      </c>
      <c r="T1106" s="17">
        <f t="shared" si="292"/>
        <v>0.27719437972659511</v>
      </c>
      <c r="U1106">
        <f t="shared" si="303"/>
        <v>0</v>
      </c>
    </row>
    <row r="1107" spans="1:21" x14ac:dyDescent="0.25">
      <c r="A1107" s="6" t="s">
        <v>10</v>
      </c>
      <c r="B1107" s="6">
        <v>1096</v>
      </c>
      <c r="C1107" s="6">
        <v>74</v>
      </c>
      <c r="D1107" s="12">
        <v>63.7</v>
      </c>
      <c r="E1107" s="23">
        <f t="shared" si="293"/>
        <v>17.694444444444443</v>
      </c>
      <c r="F1107" s="17">
        <f t="shared" si="299"/>
        <v>8.3333333333333329E-2</v>
      </c>
      <c r="G1107" s="17">
        <f t="shared" si="294"/>
        <v>88.184014210352046</v>
      </c>
      <c r="H1107" s="17">
        <f t="shared" si="295"/>
        <v>64.049764778099998</v>
      </c>
      <c r="I1107" s="17">
        <f t="shared" si="287"/>
        <v>24.000249999999998</v>
      </c>
      <c r="J1107" s="17">
        <f t="shared" si="296"/>
        <v>176.23402898845205</v>
      </c>
      <c r="K1107" s="17">
        <f t="shared" si="297"/>
        <v>3.1183632351567763</v>
      </c>
      <c r="L1107" s="17">
        <f t="shared" si="288"/>
        <v>0</v>
      </c>
      <c r="M1107" s="17">
        <f t="shared" si="298"/>
        <v>45.085914084490732</v>
      </c>
      <c r="N1107" s="17">
        <f t="shared" si="300"/>
        <v>0.40113305555555551</v>
      </c>
      <c r="O1107" s="17">
        <f t="shared" si="301"/>
        <v>1111.9565031711129</v>
      </c>
      <c r="P1107" s="26">
        <f t="shared" si="289"/>
        <v>0.30887680643642024</v>
      </c>
      <c r="Q1107" s="17">
        <f t="shared" si="302"/>
        <v>-110.93837292021395</v>
      </c>
      <c r="R1107" s="17">
        <f t="shared" si="290"/>
        <v>3.0816214700059432E-2</v>
      </c>
      <c r="S1107" s="17">
        <f t="shared" si="291"/>
        <v>0</v>
      </c>
      <c r="T1107" s="17">
        <f t="shared" si="292"/>
        <v>0.27806059173636083</v>
      </c>
      <c r="U1107">
        <f t="shared" si="303"/>
        <v>0</v>
      </c>
    </row>
    <row r="1108" spans="1:21" x14ac:dyDescent="0.25">
      <c r="A1108" s="6" t="s">
        <v>10</v>
      </c>
      <c r="B1108" s="6">
        <v>1097</v>
      </c>
      <c r="C1108" s="6">
        <v>75</v>
      </c>
      <c r="D1108" s="12">
        <v>63.9</v>
      </c>
      <c r="E1108" s="23">
        <f t="shared" si="293"/>
        <v>17.75</v>
      </c>
      <c r="F1108" s="17">
        <f t="shared" si="299"/>
        <v>-1.8518518518517862E-2</v>
      </c>
      <c r="G1108" s="17">
        <f t="shared" si="294"/>
        <v>88.738629285098568</v>
      </c>
      <c r="H1108" s="17">
        <f t="shared" si="295"/>
        <v>64.049764778099998</v>
      </c>
      <c r="I1108" s="17">
        <f t="shared" si="287"/>
        <v>-5.3333888888886998</v>
      </c>
      <c r="J1108" s="17">
        <f t="shared" si="296"/>
        <v>147.45500517430986</v>
      </c>
      <c r="K1108" s="17">
        <f t="shared" si="297"/>
        <v>2.617326341844</v>
      </c>
      <c r="L1108" s="17">
        <f t="shared" si="288"/>
        <v>0</v>
      </c>
      <c r="M1108" s="17">
        <f t="shared" si="298"/>
        <v>45.369472593749997</v>
      </c>
      <c r="N1108" s="17">
        <f t="shared" si="300"/>
        <v>0.40239249999999999</v>
      </c>
      <c r="O1108" s="17">
        <f t="shared" si="301"/>
        <v>1114.573829512957</v>
      </c>
      <c r="P1108" s="26">
        <f t="shared" si="289"/>
        <v>0.30960384153137693</v>
      </c>
      <c r="Q1108" s="17">
        <f t="shared" si="302"/>
        <v>-110.93837292021395</v>
      </c>
      <c r="R1108" s="17">
        <f t="shared" si="290"/>
        <v>3.0816214700059432E-2</v>
      </c>
      <c r="S1108" s="17">
        <f t="shared" si="291"/>
        <v>0</v>
      </c>
      <c r="T1108" s="17">
        <f t="shared" si="292"/>
        <v>0.27878762683131753</v>
      </c>
      <c r="U1108">
        <f t="shared" si="303"/>
        <v>0</v>
      </c>
    </row>
    <row r="1109" spans="1:21" x14ac:dyDescent="0.25">
      <c r="A1109" s="6" t="s">
        <v>10</v>
      </c>
      <c r="B1109" s="6">
        <v>1098</v>
      </c>
      <c r="C1109" s="6">
        <v>76</v>
      </c>
      <c r="D1109" s="12">
        <v>63.5</v>
      </c>
      <c r="E1109" s="23">
        <f t="shared" si="293"/>
        <v>17.638888888888889</v>
      </c>
      <c r="F1109" s="17">
        <f t="shared" si="299"/>
        <v>-0.14814814814814761</v>
      </c>
      <c r="G1109" s="17">
        <f t="shared" si="294"/>
        <v>87.631137740855536</v>
      </c>
      <c r="H1109" s="17">
        <f t="shared" si="295"/>
        <v>64.049764778099998</v>
      </c>
      <c r="I1109" s="17">
        <f t="shared" si="287"/>
        <v>-42.667111111110955</v>
      </c>
      <c r="J1109" s="17">
        <f t="shared" si="296"/>
        <v>109.01379140784456</v>
      </c>
      <c r="K1109" s="17">
        <f t="shared" si="297"/>
        <v>1.9228821539994805</v>
      </c>
      <c r="L1109" s="17">
        <f t="shared" si="288"/>
        <v>0</v>
      </c>
      <c r="M1109" s="17">
        <f t="shared" si="298"/>
        <v>44.803244473379628</v>
      </c>
      <c r="N1109" s="17">
        <f t="shared" si="300"/>
        <v>0.39987361111111108</v>
      </c>
      <c r="O1109" s="17">
        <f t="shared" si="301"/>
        <v>1116.4967116669566</v>
      </c>
      <c r="P1109" s="26">
        <f t="shared" si="289"/>
        <v>0.3101379754630435</v>
      </c>
      <c r="Q1109" s="17">
        <f t="shared" si="302"/>
        <v>-110.93837292021395</v>
      </c>
      <c r="R1109" s="17">
        <f t="shared" si="290"/>
        <v>3.0816214700059432E-2</v>
      </c>
      <c r="S1109" s="17">
        <f t="shared" si="291"/>
        <v>0</v>
      </c>
      <c r="T1109" s="17">
        <f t="shared" si="292"/>
        <v>0.27932176076298409</v>
      </c>
      <c r="U1109">
        <f t="shared" si="303"/>
        <v>0</v>
      </c>
    </row>
    <row r="1110" spans="1:21" x14ac:dyDescent="0.25">
      <c r="A1110" s="6" t="s">
        <v>10</v>
      </c>
      <c r="B1110" s="6">
        <v>1099</v>
      </c>
      <c r="C1110" s="6">
        <v>77</v>
      </c>
      <c r="D1110" s="12">
        <v>62.3</v>
      </c>
      <c r="E1110" s="23">
        <f t="shared" si="293"/>
        <v>17.305555555555557</v>
      </c>
      <c r="F1110" s="17">
        <f t="shared" si="299"/>
        <v>-0.29629629629629645</v>
      </c>
      <c r="G1110" s="17">
        <f t="shared" si="294"/>
        <v>84.350389634126159</v>
      </c>
      <c r="H1110" s="17">
        <f t="shared" si="295"/>
        <v>64.049764778099998</v>
      </c>
      <c r="I1110" s="17">
        <f t="shared" si="287"/>
        <v>-85.334222222222266</v>
      </c>
      <c r="J1110" s="17">
        <f t="shared" si="296"/>
        <v>63.065932190003892</v>
      </c>
      <c r="K1110" s="17">
        <f t="shared" si="297"/>
        <v>1.091390993177012</v>
      </c>
      <c r="L1110" s="17">
        <f t="shared" si="288"/>
        <v>0</v>
      </c>
      <c r="M1110" s="17">
        <f t="shared" si="298"/>
        <v>43.12589366782408</v>
      </c>
      <c r="N1110" s="17">
        <f t="shared" si="300"/>
        <v>0.39231694444444448</v>
      </c>
      <c r="O1110" s="17">
        <f t="shared" si="301"/>
        <v>1117.5881026601335</v>
      </c>
      <c r="P1110" s="26">
        <f t="shared" si="289"/>
        <v>0.31044113962781483</v>
      </c>
      <c r="Q1110" s="17">
        <f t="shared" si="302"/>
        <v>-110.93837292021395</v>
      </c>
      <c r="R1110" s="17">
        <f t="shared" si="290"/>
        <v>3.0816214700059432E-2</v>
      </c>
      <c r="S1110" s="17">
        <f t="shared" si="291"/>
        <v>0</v>
      </c>
      <c r="T1110" s="17">
        <f t="shared" si="292"/>
        <v>0.27962492492775542</v>
      </c>
      <c r="U1110">
        <f t="shared" si="303"/>
        <v>0</v>
      </c>
    </row>
    <row r="1111" spans="1:21" x14ac:dyDescent="0.25">
      <c r="A1111" s="6" t="s">
        <v>10</v>
      </c>
      <c r="B1111" s="6">
        <v>1100</v>
      </c>
      <c r="C1111" s="6">
        <v>78</v>
      </c>
      <c r="D1111" s="12">
        <v>60.3</v>
      </c>
      <c r="E1111" s="23">
        <f t="shared" si="293"/>
        <v>16.75</v>
      </c>
      <c r="F1111" s="17">
        <f t="shared" si="299"/>
        <v>-0.31481481481481549</v>
      </c>
      <c r="G1111" s="17">
        <f t="shared" si="294"/>
        <v>79.021564542909644</v>
      </c>
      <c r="H1111" s="17">
        <f t="shared" si="295"/>
        <v>64.049764778099998</v>
      </c>
      <c r="I1111" s="17">
        <f t="shared" si="287"/>
        <v>-90.667611111111299</v>
      </c>
      <c r="J1111" s="17">
        <f t="shared" si="296"/>
        <v>52.403718209898344</v>
      </c>
      <c r="K1111" s="17">
        <f t="shared" si="297"/>
        <v>0.87776228001579726</v>
      </c>
      <c r="L1111" s="17">
        <f t="shared" si="288"/>
        <v>0</v>
      </c>
      <c r="M1111" s="17">
        <f t="shared" si="298"/>
        <v>40.401420843749996</v>
      </c>
      <c r="N1111" s="17">
        <f t="shared" si="300"/>
        <v>0.37972249999999996</v>
      </c>
      <c r="O1111" s="17">
        <f t="shared" si="301"/>
        <v>1118.4658649401492</v>
      </c>
      <c r="P1111" s="26">
        <f t="shared" si="289"/>
        <v>0.31068496248337479</v>
      </c>
      <c r="Q1111" s="17">
        <f t="shared" si="302"/>
        <v>-110.93837292021395</v>
      </c>
      <c r="R1111" s="17">
        <f t="shared" si="290"/>
        <v>3.0816214700059432E-2</v>
      </c>
      <c r="S1111" s="17">
        <f t="shared" si="291"/>
        <v>0</v>
      </c>
      <c r="T1111" s="17">
        <f t="shared" si="292"/>
        <v>0.27986874778331539</v>
      </c>
      <c r="U1111">
        <f t="shared" si="303"/>
        <v>0</v>
      </c>
    </row>
    <row r="1112" spans="1:21" x14ac:dyDescent="0.25">
      <c r="A1112" s="6" t="s">
        <v>10</v>
      </c>
      <c r="B1112" s="6">
        <v>1101</v>
      </c>
      <c r="C1112" s="6">
        <v>79</v>
      </c>
      <c r="D1112" s="12">
        <v>58.9</v>
      </c>
      <c r="E1112" s="23">
        <f t="shared" si="293"/>
        <v>16.361111111111111</v>
      </c>
      <c r="F1112" s="17">
        <f t="shared" si="299"/>
        <v>-0.17592592592592618</v>
      </c>
      <c r="G1112" s="17">
        <f t="shared" si="294"/>
        <v>75.394833991432421</v>
      </c>
      <c r="H1112" s="17">
        <f t="shared" si="295"/>
        <v>64.049764778099998</v>
      </c>
      <c r="I1112" s="17">
        <f t="shared" si="287"/>
        <v>-50.667194444444512</v>
      </c>
      <c r="J1112" s="17">
        <f t="shared" si="296"/>
        <v>88.777404325087929</v>
      </c>
      <c r="K1112" s="17">
        <f t="shared" si="297"/>
        <v>1.4524969763187996</v>
      </c>
      <c r="L1112" s="17">
        <f t="shared" si="288"/>
        <v>0</v>
      </c>
      <c r="M1112" s="17">
        <f t="shared" si="298"/>
        <v>38.547179306712962</v>
      </c>
      <c r="N1112" s="17">
        <f t="shared" si="300"/>
        <v>0.37090638888888888</v>
      </c>
      <c r="O1112" s="17">
        <f t="shared" si="301"/>
        <v>1119.918361916468</v>
      </c>
      <c r="P1112" s="26">
        <f t="shared" si="289"/>
        <v>0.31108843386568558</v>
      </c>
      <c r="Q1112" s="17">
        <f t="shared" si="302"/>
        <v>-110.93837292021395</v>
      </c>
      <c r="R1112" s="17">
        <f t="shared" si="290"/>
        <v>3.0816214700059432E-2</v>
      </c>
      <c r="S1112" s="17">
        <f t="shared" si="291"/>
        <v>0</v>
      </c>
      <c r="T1112" s="17">
        <f t="shared" si="292"/>
        <v>0.28027221916562617</v>
      </c>
      <c r="U1112">
        <f t="shared" si="303"/>
        <v>0</v>
      </c>
    </row>
    <row r="1113" spans="1:21" x14ac:dyDescent="0.25">
      <c r="A1113" s="6" t="s">
        <v>10</v>
      </c>
      <c r="B1113" s="6">
        <v>1102</v>
      </c>
      <c r="C1113" s="6">
        <v>80</v>
      </c>
      <c r="D1113" s="12">
        <v>58.4</v>
      </c>
      <c r="E1113" s="23">
        <f t="shared" si="293"/>
        <v>16.222222222222221</v>
      </c>
      <c r="F1113" s="17">
        <f t="shared" si="299"/>
        <v>-9.2592592592595224E-3</v>
      </c>
      <c r="G1113" s="17">
        <f t="shared" si="294"/>
        <v>74.120219017534183</v>
      </c>
      <c r="H1113" s="17">
        <f t="shared" si="295"/>
        <v>64.049764778099998</v>
      </c>
      <c r="I1113" s="17">
        <f t="shared" si="287"/>
        <v>-2.66669444444452</v>
      </c>
      <c r="J1113" s="17">
        <f t="shared" si="296"/>
        <v>135.50328935118966</v>
      </c>
      <c r="K1113" s="17">
        <f t="shared" si="297"/>
        <v>2.1981644716970767</v>
      </c>
      <c r="L1113" s="17">
        <f t="shared" si="288"/>
        <v>0</v>
      </c>
      <c r="M1113" s="17">
        <f t="shared" si="298"/>
        <v>37.895505851851844</v>
      </c>
      <c r="N1113" s="17">
        <f t="shared" si="300"/>
        <v>0.36775777777777774</v>
      </c>
      <c r="O1113" s="17">
        <f t="shared" si="301"/>
        <v>1122.1165263881651</v>
      </c>
      <c r="P1113" s="26">
        <f t="shared" si="289"/>
        <v>0.31169903510782365</v>
      </c>
      <c r="Q1113" s="17">
        <f t="shared" si="302"/>
        <v>-110.93837292021395</v>
      </c>
      <c r="R1113" s="17">
        <f t="shared" si="290"/>
        <v>3.0816214700059432E-2</v>
      </c>
      <c r="S1113" s="17">
        <f t="shared" si="291"/>
        <v>0</v>
      </c>
      <c r="T1113" s="17">
        <f t="shared" si="292"/>
        <v>0.28088282040776424</v>
      </c>
      <c r="U1113">
        <f t="shared" si="303"/>
        <v>0</v>
      </c>
    </row>
    <row r="1114" spans="1:21" x14ac:dyDescent="0.25">
      <c r="A1114" s="6" t="s">
        <v>10</v>
      </c>
      <c r="B1114" s="6">
        <v>1103</v>
      </c>
      <c r="C1114" s="6">
        <v>81</v>
      </c>
      <c r="D1114" s="12">
        <v>58.8</v>
      </c>
      <c r="E1114" s="23">
        <f t="shared" si="293"/>
        <v>16.333333333333332</v>
      </c>
      <c r="F1114" s="17">
        <f t="shared" si="299"/>
        <v>0.16666666666666666</v>
      </c>
      <c r="G1114" s="17">
        <f t="shared" si="294"/>
        <v>75.139041694027767</v>
      </c>
      <c r="H1114" s="17">
        <f t="shared" si="295"/>
        <v>64.049764778099998</v>
      </c>
      <c r="I1114" s="17">
        <f t="shared" si="287"/>
        <v>48.000499999999995</v>
      </c>
      <c r="J1114" s="17">
        <f t="shared" si="296"/>
        <v>187.18930647212775</v>
      </c>
      <c r="K1114" s="17">
        <f t="shared" si="297"/>
        <v>3.057425339044753</v>
      </c>
      <c r="L1114" s="17">
        <f t="shared" si="288"/>
        <v>0</v>
      </c>
      <c r="M1114" s="17">
        <f t="shared" si="298"/>
        <v>38.416400166666662</v>
      </c>
      <c r="N1114" s="17">
        <f t="shared" si="300"/>
        <v>0.37027666666666664</v>
      </c>
      <c r="O1114" s="17">
        <f t="shared" si="301"/>
        <v>1125.1739517272099</v>
      </c>
      <c r="P1114" s="26">
        <f t="shared" si="289"/>
        <v>0.31254831992422499</v>
      </c>
      <c r="Q1114" s="17">
        <f t="shared" si="302"/>
        <v>-110.93837292021395</v>
      </c>
      <c r="R1114" s="17">
        <f t="shared" si="290"/>
        <v>3.0816214700059432E-2</v>
      </c>
      <c r="S1114" s="17">
        <f t="shared" si="291"/>
        <v>0</v>
      </c>
      <c r="T1114" s="17">
        <f t="shared" si="292"/>
        <v>0.28173210522416559</v>
      </c>
      <c r="U1114">
        <f t="shared" si="303"/>
        <v>0</v>
      </c>
    </row>
    <row r="1115" spans="1:21" x14ac:dyDescent="0.25">
      <c r="A1115" s="6" t="s">
        <v>10</v>
      </c>
      <c r="B1115" s="6">
        <v>1104</v>
      </c>
      <c r="C1115" s="6">
        <v>82</v>
      </c>
      <c r="D1115" s="12">
        <v>60.2</v>
      </c>
      <c r="E1115" s="23">
        <f t="shared" si="293"/>
        <v>16.722222222222221</v>
      </c>
      <c r="F1115" s="17">
        <f t="shared" si="299"/>
        <v>0.32407407407407501</v>
      </c>
      <c r="G1115" s="17">
        <f t="shared" si="294"/>
        <v>78.759687127130022</v>
      </c>
      <c r="H1115" s="17">
        <f t="shared" si="295"/>
        <v>64.049764778099998</v>
      </c>
      <c r="I1115" s="17">
        <f t="shared" si="287"/>
        <v>93.334305555555815</v>
      </c>
      <c r="J1115" s="17">
        <f t="shared" si="296"/>
        <v>236.14375746078582</v>
      </c>
      <c r="K1115" s="17">
        <f t="shared" si="297"/>
        <v>3.9488483886498069</v>
      </c>
      <c r="L1115" s="17">
        <f t="shared" si="288"/>
        <v>0</v>
      </c>
      <c r="M1115" s="17">
        <f t="shared" si="298"/>
        <v>40.267530560185179</v>
      </c>
      <c r="N1115" s="17">
        <f t="shared" si="300"/>
        <v>0.37909277777777772</v>
      </c>
      <c r="O1115" s="17">
        <f t="shared" si="301"/>
        <v>1129.1228001158597</v>
      </c>
      <c r="P1115" s="26">
        <f t="shared" si="289"/>
        <v>0.3136452222544055</v>
      </c>
      <c r="Q1115" s="17">
        <f t="shared" si="302"/>
        <v>-110.93837292021395</v>
      </c>
      <c r="R1115" s="17">
        <f t="shared" si="290"/>
        <v>3.0816214700059432E-2</v>
      </c>
      <c r="S1115" s="17">
        <f t="shared" si="291"/>
        <v>0</v>
      </c>
      <c r="T1115" s="17">
        <f t="shared" si="292"/>
        <v>0.28282900755434609</v>
      </c>
      <c r="U1115">
        <f t="shared" si="303"/>
        <v>0</v>
      </c>
    </row>
    <row r="1116" spans="1:21" x14ac:dyDescent="0.25">
      <c r="A1116" s="6" t="s">
        <v>10</v>
      </c>
      <c r="B1116" s="6">
        <v>1105</v>
      </c>
      <c r="C1116" s="6">
        <v>83</v>
      </c>
      <c r="D1116" s="12">
        <v>62.3</v>
      </c>
      <c r="E1116" s="23">
        <f t="shared" si="293"/>
        <v>17.305555555555557</v>
      </c>
      <c r="F1116" s="17">
        <f t="shared" si="299"/>
        <v>0.34259259259259284</v>
      </c>
      <c r="G1116" s="17">
        <f t="shared" si="294"/>
        <v>84.350389634126159</v>
      </c>
      <c r="H1116" s="17">
        <f t="shared" si="295"/>
        <v>64.049764778099998</v>
      </c>
      <c r="I1116" s="17">
        <f t="shared" si="287"/>
        <v>98.667694444444507</v>
      </c>
      <c r="J1116" s="17">
        <f t="shared" si="296"/>
        <v>247.06784885667065</v>
      </c>
      <c r="K1116" s="17">
        <f t="shared" si="297"/>
        <v>4.2756463843807175</v>
      </c>
      <c r="L1116" s="17">
        <f t="shared" si="288"/>
        <v>0</v>
      </c>
      <c r="M1116" s="17">
        <f t="shared" si="298"/>
        <v>43.12589366782408</v>
      </c>
      <c r="N1116" s="17">
        <f t="shared" si="300"/>
        <v>0.39231694444444448</v>
      </c>
      <c r="O1116" s="17">
        <f t="shared" si="301"/>
        <v>1133.3984465002404</v>
      </c>
      <c r="P1116" s="26">
        <f t="shared" si="289"/>
        <v>0.31483290180562234</v>
      </c>
      <c r="Q1116" s="17">
        <f t="shared" si="302"/>
        <v>-110.93837292021395</v>
      </c>
      <c r="R1116" s="17">
        <f t="shared" si="290"/>
        <v>3.0816214700059432E-2</v>
      </c>
      <c r="S1116" s="17">
        <f t="shared" si="291"/>
        <v>0</v>
      </c>
      <c r="T1116" s="17">
        <f t="shared" si="292"/>
        <v>0.28401668710556294</v>
      </c>
      <c r="U1116">
        <f t="shared" si="303"/>
        <v>0</v>
      </c>
    </row>
    <row r="1117" spans="1:21" x14ac:dyDescent="0.25">
      <c r="A1117" s="6" t="s">
        <v>10</v>
      </c>
      <c r="B1117" s="6">
        <v>1106</v>
      </c>
      <c r="C1117" s="6">
        <v>84</v>
      </c>
      <c r="D1117" s="12">
        <v>63.9</v>
      </c>
      <c r="E1117" s="23">
        <f t="shared" si="293"/>
        <v>17.75</v>
      </c>
      <c r="F1117" s="17">
        <f t="shared" si="299"/>
        <v>0.20370370370370358</v>
      </c>
      <c r="G1117" s="17">
        <f t="shared" si="294"/>
        <v>88.738629285098568</v>
      </c>
      <c r="H1117" s="17">
        <f t="shared" si="295"/>
        <v>64.049764778099998</v>
      </c>
      <c r="I1117" s="17">
        <f t="shared" si="287"/>
        <v>58.667277777777741</v>
      </c>
      <c r="J1117" s="17">
        <f t="shared" si="296"/>
        <v>211.45567184097629</v>
      </c>
      <c r="K1117" s="17">
        <f t="shared" si="297"/>
        <v>3.7533381751773289</v>
      </c>
      <c r="L1117" s="17">
        <f t="shared" si="288"/>
        <v>0</v>
      </c>
      <c r="M1117" s="17">
        <f t="shared" si="298"/>
        <v>45.369472593749997</v>
      </c>
      <c r="N1117" s="17">
        <f t="shared" si="300"/>
        <v>0.40239249999999999</v>
      </c>
      <c r="O1117" s="17">
        <f t="shared" si="301"/>
        <v>1137.1517846754177</v>
      </c>
      <c r="P1117" s="26">
        <f t="shared" si="289"/>
        <v>0.31587549574317159</v>
      </c>
      <c r="Q1117" s="17">
        <f t="shared" si="302"/>
        <v>-110.93837292021395</v>
      </c>
      <c r="R1117" s="17">
        <f t="shared" si="290"/>
        <v>3.0816214700059432E-2</v>
      </c>
      <c r="S1117" s="17">
        <f t="shared" si="291"/>
        <v>0</v>
      </c>
      <c r="T1117" s="17">
        <f t="shared" si="292"/>
        <v>0.28505928104311218</v>
      </c>
      <c r="U1117">
        <f t="shared" si="303"/>
        <v>0</v>
      </c>
    </row>
    <row r="1118" spans="1:21" x14ac:dyDescent="0.25">
      <c r="A1118" s="6" t="s">
        <v>10</v>
      </c>
      <c r="B1118" s="6">
        <v>1107</v>
      </c>
      <c r="C1118" s="6">
        <v>85</v>
      </c>
      <c r="D1118" s="12">
        <v>64.5</v>
      </c>
      <c r="E1118" s="23">
        <f t="shared" si="293"/>
        <v>17.916666666666668</v>
      </c>
      <c r="F1118" s="17">
        <f t="shared" si="299"/>
        <v>4.6296296296296426E-2</v>
      </c>
      <c r="G1118" s="17">
        <f t="shared" si="294"/>
        <v>90.412906140838075</v>
      </c>
      <c r="H1118" s="17">
        <f t="shared" si="295"/>
        <v>64.049764778099998</v>
      </c>
      <c r="I1118" s="17">
        <f t="shared" si="287"/>
        <v>13.333472222222259</v>
      </c>
      <c r="J1118" s="17">
        <f t="shared" si="296"/>
        <v>167.79614314116034</v>
      </c>
      <c r="K1118" s="17">
        <f t="shared" si="297"/>
        <v>3.0063475646124562</v>
      </c>
      <c r="L1118" s="17">
        <f t="shared" si="288"/>
        <v>0</v>
      </c>
      <c r="M1118" s="17">
        <f t="shared" si="298"/>
        <v>46.225481510416678</v>
      </c>
      <c r="N1118" s="17">
        <f t="shared" si="300"/>
        <v>0.40617083333333337</v>
      </c>
      <c r="O1118" s="17">
        <f t="shared" si="301"/>
        <v>1140.1581322400302</v>
      </c>
      <c r="P1118" s="26">
        <f t="shared" si="289"/>
        <v>0.31671059228889731</v>
      </c>
      <c r="Q1118" s="17">
        <f t="shared" si="302"/>
        <v>-110.93837292021395</v>
      </c>
      <c r="R1118" s="17">
        <f t="shared" si="290"/>
        <v>3.0816214700059432E-2</v>
      </c>
      <c r="S1118" s="17">
        <f t="shared" si="291"/>
        <v>0</v>
      </c>
      <c r="T1118" s="17">
        <f t="shared" si="292"/>
        <v>0.2858943775888379</v>
      </c>
      <c r="U1118">
        <f t="shared" si="303"/>
        <v>0</v>
      </c>
    </row>
    <row r="1119" spans="1:21" x14ac:dyDescent="0.25">
      <c r="A1119" s="6" t="s">
        <v>10</v>
      </c>
      <c r="B1119" s="6">
        <v>1108</v>
      </c>
      <c r="C1119" s="6">
        <v>86</v>
      </c>
      <c r="D1119" s="12">
        <v>64.400000000000006</v>
      </c>
      <c r="E1119" s="23">
        <f t="shared" si="293"/>
        <v>17.888888888888889</v>
      </c>
      <c r="F1119" s="17">
        <f t="shared" si="299"/>
        <v>-9.2592592592592851E-2</v>
      </c>
      <c r="G1119" s="17">
        <f t="shared" si="294"/>
        <v>90.13277336993356</v>
      </c>
      <c r="H1119" s="17">
        <f t="shared" si="295"/>
        <v>64.049764778099998</v>
      </c>
      <c r="I1119" s="17">
        <f t="shared" si="287"/>
        <v>-26.666944444444518</v>
      </c>
      <c r="J1119" s="17">
        <f t="shared" si="296"/>
        <v>127.51559370358905</v>
      </c>
      <c r="K1119" s="17">
        <f t="shared" si="297"/>
        <v>2.2811122873642038</v>
      </c>
      <c r="L1119" s="17">
        <f t="shared" si="288"/>
        <v>0</v>
      </c>
      <c r="M1119" s="17">
        <f t="shared" si="298"/>
        <v>46.082257796296297</v>
      </c>
      <c r="N1119" s="17">
        <f t="shared" si="300"/>
        <v>0.40554111111111113</v>
      </c>
      <c r="O1119" s="17">
        <f t="shared" si="301"/>
        <v>1142.4392445273945</v>
      </c>
      <c r="P1119" s="26">
        <f t="shared" si="289"/>
        <v>0.31734423459094291</v>
      </c>
      <c r="Q1119" s="17">
        <f t="shared" si="302"/>
        <v>-110.93837292021395</v>
      </c>
      <c r="R1119" s="17">
        <f t="shared" si="290"/>
        <v>3.0816214700059432E-2</v>
      </c>
      <c r="S1119" s="17">
        <f t="shared" si="291"/>
        <v>0</v>
      </c>
      <c r="T1119" s="17">
        <f t="shared" si="292"/>
        <v>0.2865280198908835</v>
      </c>
      <c r="U1119">
        <f t="shared" si="303"/>
        <v>0</v>
      </c>
    </row>
    <row r="1120" spans="1:21" x14ac:dyDescent="0.25">
      <c r="A1120" s="6" t="s">
        <v>10</v>
      </c>
      <c r="B1120" s="6">
        <v>1109</v>
      </c>
      <c r="C1120" s="6">
        <v>87</v>
      </c>
      <c r="D1120" s="12">
        <v>63.5</v>
      </c>
      <c r="E1120" s="23">
        <f t="shared" si="293"/>
        <v>17.638888888888889</v>
      </c>
      <c r="F1120" s="17">
        <f t="shared" si="299"/>
        <v>-0.22222222222222263</v>
      </c>
      <c r="G1120" s="17">
        <f t="shared" si="294"/>
        <v>87.631137740855536</v>
      </c>
      <c r="H1120" s="17">
        <f t="shared" si="295"/>
        <v>64.049764778099998</v>
      </c>
      <c r="I1120" s="17">
        <f t="shared" si="287"/>
        <v>-64.000666666666774</v>
      </c>
      <c r="J1120" s="17">
        <f t="shared" si="296"/>
        <v>87.680235852288746</v>
      </c>
      <c r="K1120" s="17">
        <f t="shared" si="297"/>
        <v>1.5465819379500931</v>
      </c>
      <c r="L1120" s="17">
        <f t="shared" si="288"/>
        <v>0</v>
      </c>
      <c r="M1120" s="17">
        <f t="shared" si="298"/>
        <v>44.803244473379628</v>
      </c>
      <c r="N1120" s="17">
        <f t="shared" si="300"/>
        <v>0.39987361111111108</v>
      </c>
      <c r="O1120" s="17">
        <f t="shared" si="301"/>
        <v>1143.9858264653446</v>
      </c>
      <c r="P1120" s="26">
        <f t="shared" si="289"/>
        <v>0.31777384068481795</v>
      </c>
      <c r="Q1120" s="17">
        <f t="shared" si="302"/>
        <v>-110.93837292021395</v>
      </c>
      <c r="R1120" s="17">
        <f t="shared" si="290"/>
        <v>3.0816214700059432E-2</v>
      </c>
      <c r="S1120" s="17">
        <f t="shared" si="291"/>
        <v>0</v>
      </c>
      <c r="T1120" s="17">
        <f t="shared" si="292"/>
        <v>0.28695762598475855</v>
      </c>
      <c r="U1120">
        <f t="shared" si="303"/>
        <v>0</v>
      </c>
    </row>
    <row r="1121" spans="1:21" x14ac:dyDescent="0.25">
      <c r="A1121" s="6" t="s">
        <v>10</v>
      </c>
      <c r="B1121" s="6">
        <v>1110</v>
      </c>
      <c r="C1121" s="6">
        <v>88</v>
      </c>
      <c r="D1121" s="12">
        <v>62</v>
      </c>
      <c r="E1121" s="23">
        <f t="shared" si="293"/>
        <v>17.222222222222221</v>
      </c>
      <c r="F1121" s="17">
        <f t="shared" si="299"/>
        <v>-0.2129629629629631</v>
      </c>
      <c r="G1121" s="17">
        <f t="shared" si="294"/>
        <v>83.539982261974984</v>
      </c>
      <c r="H1121" s="17">
        <f t="shared" si="295"/>
        <v>64.049764778099998</v>
      </c>
      <c r="I1121" s="17">
        <f t="shared" si="287"/>
        <v>-61.333972222222258</v>
      </c>
      <c r="J1121" s="17">
        <f t="shared" si="296"/>
        <v>86.255774817852739</v>
      </c>
      <c r="K1121" s="17">
        <f t="shared" si="297"/>
        <v>1.4855161218630195</v>
      </c>
      <c r="L1121" s="17">
        <f t="shared" si="288"/>
        <v>0</v>
      </c>
      <c r="M1121" s="17">
        <f t="shared" si="298"/>
        <v>42.711556018518507</v>
      </c>
      <c r="N1121" s="17">
        <f t="shared" si="300"/>
        <v>0.39042777777777776</v>
      </c>
      <c r="O1121" s="17">
        <f t="shared" si="301"/>
        <v>1145.4713425872076</v>
      </c>
      <c r="P1121" s="26">
        <f t="shared" si="289"/>
        <v>0.31818648405200212</v>
      </c>
      <c r="Q1121" s="17">
        <f t="shared" si="302"/>
        <v>-110.93837292021395</v>
      </c>
      <c r="R1121" s="17">
        <f t="shared" si="290"/>
        <v>3.0816214700059432E-2</v>
      </c>
      <c r="S1121" s="17">
        <f t="shared" si="291"/>
        <v>0</v>
      </c>
      <c r="T1121" s="17">
        <f t="shared" si="292"/>
        <v>0.28737026935194271</v>
      </c>
      <c r="U1121">
        <f t="shared" si="303"/>
        <v>0</v>
      </c>
    </row>
    <row r="1122" spans="1:21" x14ac:dyDescent="0.25">
      <c r="A1122" s="6" t="s">
        <v>10</v>
      </c>
      <c r="B1122" s="6">
        <v>1111</v>
      </c>
      <c r="C1122" s="6">
        <v>89</v>
      </c>
      <c r="D1122" s="12">
        <v>61.2</v>
      </c>
      <c r="E1122" s="23">
        <f t="shared" si="293"/>
        <v>17</v>
      </c>
      <c r="F1122" s="17">
        <f t="shared" si="299"/>
        <v>-6.4814814814814284E-2</v>
      </c>
      <c r="G1122" s="17">
        <f t="shared" si="294"/>
        <v>81.398020593988448</v>
      </c>
      <c r="H1122" s="17">
        <f t="shared" si="295"/>
        <v>64.049764778099998</v>
      </c>
      <c r="I1122" s="17">
        <f t="shared" si="287"/>
        <v>-18.666861111110958</v>
      </c>
      <c r="J1122" s="17">
        <f t="shared" si="296"/>
        <v>126.78092426097749</v>
      </c>
      <c r="K1122" s="17">
        <f t="shared" si="297"/>
        <v>2.1552757124366173</v>
      </c>
      <c r="L1122" s="17">
        <f t="shared" si="288"/>
        <v>0</v>
      </c>
      <c r="M1122" s="17">
        <f t="shared" si="298"/>
        <v>41.616433499999999</v>
      </c>
      <c r="N1122" s="17">
        <f t="shared" si="300"/>
        <v>0.38539000000000001</v>
      </c>
      <c r="O1122" s="17">
        <f t="shared" si="301"/>
        <v>1147.6266182996442</v>
      </c>
      <c r="P1122" s="26">
        <f t="shared" si="289"/>
        <v>0.31878517174990117</v>
      </c>
      <c r="Q1122" s="17">
        <f t="shared" si="302"/>
        <v>-110.93837292021395</v>
      </c>
      <c r="R1122" s="17">
        <f t="shared" si="290"/>
        <v>3.0816214700059432E-2</v>
      </c>
      <c r="S1122" s="17">
        <f t="shared" si="291"/>
        <v>0</v>
      </c>
      <c r="T1122" s="17">
        <f t="shared" si="292"/>
        <v>0.28796895704984177</v>
      </c>
      <c r="U1122">
        <f t="shared" si="303"/>
        <v>0</v>
      </c>
    </row>
    <row r="1123" spans="1:21" x14ac:dyDescent="0.25">
      <c r="A1123" s="6" t="s">
        <v>10</v>
      </c>
      <c r="B1123" s="6">
        <v>1112</v>
      </c>
      <c r="C1123" s="6">
        <v>90</v>
      </c>
      <c r="D1123" s="12">
        <v>61.3</v>
      </c>
      <c r="E1123" s="23">
        <f t="shared" si="293"/>
        <v>17.027777777777779</v>
      </c>
      <c r="F1123" s="17">
        <f t="shared" si="299"/>
        <v>0.12962962962962976</v>
      </c>
      <c r="G1123" s="17">
        <f t="shared" si="294"/>
        <v>81.664244522893043</v>
      </c>
      <c r="H1123" s="17">
        <f t="shared" si="295"/>
        <v>64.049764778099998</v>
      </c>
      <c r="I1123" s="17">
        <f t="shared" si="287"/>
        <v>37.333722222222256</v>
      </c>
      <c r="J1123" s="17">
        <f t="shared" si="296"/>
        <v>183.0477315232153</v>
      </c>
      <c r="K1123" s="17">
        <f t="shared" si="297"/>
        <v>3.1168960951036384</v>
      </c>
      <c r="L1123" s="17">
        <f t="shared" si="288"/>
        <v>0</v>
      </c>
      <c r="M1123" s="17">
        <f t="shared" si="298"/>
        <v>41.752546028935186</v>
      </c>
      <c r="N1123" s="17">
        <f t="shared" si="300"/>
        <v>0.38601972222222225</v>
      </c>
      <c r="O1123" s="17">
        <f t="shared" si="301"/>
        <v>1150.7435143947478</v>
      </c>
      <c r="P1123" s="26">
        <f t="shared" si="289"/>
        <v>0.31965097622076327</v>
      </c>
      <c r="Q1123" s="17">
        <f t="shared" si="302"/>
        <v>-110.93837292021395</v>
      </c>
      <c r="R1123" s="17">
        <f t="shared" si="290"/>
        <v>3.0816214700059432E-2</v>
      </c>
      <c r="S1123" s="17">
        <f t="shared" si="291"/>
        <v>0</v>
      </c>
      <c r="T1123" s="17">
        <f t="shared" si="292"/>
        <v>0.28883476152070386</v>
      </c>
      <c r="U1123">
        <f t="shared" si="303"/>
        <v>0</v>
      </c>
    </row>
    <row r="1124" spans="1:21" x14ac:dyDescent="0.25">
      <c r="A1124" s="6" t="s">
        <v>10</v>
      </c>
      <c r="B1124" s="6">
        <v>1113</v>
      </c>
      <c r="C1124" s="6">
        <v>91</v>
      </c>
      <c r="D1124" s="12">
        <v>62.6</v>
      </c>
      <c r="E1124" s="23">
        <f t="shared" si="293"/>
        <v>17.388888888888889</v>
      </c>
      <c r="F1124" s="17">
        <f t="shared" si="299"/>
        <v>0.37037037037037024</v>
      </c>
      <c r="G1124" s="17">
        <f t="shared" si="294"/>
        <v>85.164708868089789</v>
      </c>
      <c r="H1124" s="17">
        <f t="shared" si="295"/>
        <v>64.049764778099998</v>
      </c>
      <c r="I1124" s="17">
        <f t="shared" si="287"/>
        <v>106.66777777777773</v>
      </c>
      <c r="J1124" s="17">
        <f t="shared" si="296"/>
        <v>255.88225142396752</v>
      </c>
      <c r="K1124" s="17">
        <f t="shared" si="297"/>
        <v>4.4495080386501025</v>
      </c>
      <c r="L1124" s="17">
        <f t="shared" si="288"/>
        <v>0</v>
      </c>
      <c r="M1124" s="17">
        <f t="shared" si="298"/>
        <v>43.542231337962967</v>
      </c>
      <c r="N1124" s="17">
        <f t="shared" si="300"/>
        <v>0.39420611111111109</v>
      </c>
      <c r="O1124" s="17">
        <f t="shared" si="301"/>
        <v>1155.1930224333978</v>
      </c>
      <c r="P1124" s="26">
        <f t="shared" si="289"/>
        <v>0.32088695067594386</v>
      </c>
      <c r="Q1124" s="17">
        <f t="shared" si="302"/>
        <v>-110.93837292021395</v>
      </c>
      <c r="R1124" s="17">
        <f t="shared" si="290"/>
        <v>3.0816214700059432E-2</v>
      </c>
      <c r="S1124" s="17">
        <f t="shared" si="291"/>
        <v>0</v>
      </c>
      <c r="T1124" s="17">
        <f t="shared" si="292"/>
        <v>0.29007073597588445</v>
      </c>
      <c r="U1124">
        <f t="shared" si="303"/>
        <v>0</v>
      </c>
    </row>
    <row r="1125" spans="1:21" x14ac:dyDescent="0.25">
      <c r="A1125" s="6" t="s">
        <v>10</v>
      </c>
      <c r="B1125" s="6">
        <v>1114</v>
      </c>
      <c r="C1125" s="6">
        <v>92</v>
      </c>
      <c r="D1125" s="12">
        <v>65.3</v>
      </c>
      <c r="E1125" s="23">
        <f t="shared" si="293"/>
        <v>18.138888888888889</v>
      </c>
      <c r="F1125" s="17">
        <f t="shared" si="299"/>
        <v>0.5</v>
      </c>
      <c r="G1125" s="17">
        <f t="shared" si="294"/>
        <v>92.669615755323875</v>
      </c>
      <c r="H1125" s="17">
        <f t="shared" si="295"/>
        <v>64.049764778099998</v>
      </c>
      <c r="I1125" s="17">
        <f t="shared" si="287"/>
        <v>144.00149999999999</v>
      </c>
      <c r="J1125" s="17">
        <f t="shared" si="296"/>
        <v>300.72088053342384</v>
      </c>
      <c r="K1125" s="17">
        <f t="shared" si="297"/>
        <v>5.4547426385646052</v>
      </c>
      <c r="L1125" s="17">
        <f t="shared" si="288"/>
        <v>0</v>
      </c>
      <c r="M1125" s="17">
        <f t="shared" si="298"/>
        <v>47.379271306712965</v>
      </c>
      <c r="N1125" s="17">
        <f t="shared" si="300"/>
        <v>0.41120861111111112</v>
      </c>
      <c r="O1125" s="17">
        <f t="shared" si="301"/>
        <v>1160.6477650719623</v>
      </c>
      <c r="P1125" s="26">
        <f t="shared" si="289"/>
        <v>0.32240215696443397</v>
      </c>
      <c r="Q1125" s="17">
        <f t="shared" si="302"/>
        <v>-110.93837292021395</v>
      </c>
      <c r="R1125" s="17">
        <f t="shared" si="290"/>
        <v>3.0816214700059432E-2</v>
      </c>
      <c r="S1125" s="17">
        <f t="shared" si="291"/>
        <v>0</v>
      </c>
      <c r="T1125" s="17">
        <f t="shared" si="292"/>
        <v>0.29158594226437456</v>
      </c>
      <c r="U1125">
        <f t="shared" si="303"/>
        <v>0</v>
      </c>
    </row>
    <row r="1126" spans="1:21" x14ac:dyDescent="0.25">
      <c r="A1126" s="6" t="s">
        <v>10</v>
      </c>
      <c r="B1126" s="6">
        <v>1115</v>
      </c>
      <c r="C1126" s="6">
        <v>93</v>
      </c>
      <c r="D1126" s="12">
        <v>68</v>
      </c>
      <c r="E1126" s="23">
        <f t="shared" si="293"/>
        <v>18.888888888888889</v>
      </c>
      <c r="F1126" s="17">
        <f t="shared" si="299"/>
        <v>0.37962962962962976</v>
      </c>
      <c r="G1126" s="17">
        <f t="shared" si="294"/>
        <v>100.49138344936847</v>
      </c>
      <c r="H1126" s="17">
        <f t="shared" si="295"/>
        <v>64.049764778099998</v>
      </c>
      <c r="I1126" s="17">
        <f t="shared" si="287"/>
        <v>109.33447222222226</v>
      </c>
      <c r="J1126" s="17">
        <f t="shared" si="296"/>
        <v>273.8756204496907</v>
      </c>
      <c r="K1126" s="17">
        <f t="shared" si="297"/>
        <v>5.1732061640497129</v>
      </c>
      <c r="L1126" s="17">
        <f t="shared" si="288"/>
        <v>0</v>
      </c>
      <c r="M1126" s="17">
        <f t="shared" si="298"/>
        <v>51.378312962962966</v>
      </c>
      <c r="N1126" s="17">
        <f t="shared" si="300"/>
        <v>0.4282111111111111</v>
      </c>
      <c r="O1126" s="17">
        <f t="shared" si="301"/>
        <v>1165.8209712360122</v>
      </c>
      <c r="P1126" s="26">
        <f t="shared" si="289"/>
        <v>0.32383915867667007</v>
      </c>
      <c r="Q1126" s="17">
        <f t="shared" si="302"/>
        <v>-110.93837292021395</v>
      </c>
      <c r="R1126" s="17">
        <f t="shared" si="290"/>
        <v>3.0816214700059432E-2</v>
      </c>
      <c r="S1126" s="17">
        <f t="shared" si="291"/>
        <v>0</v>
      </c>
      <c r="T1126" s="17">
        <f t="shared" si="292"/>
        <v>0.29302294397661066</v>
      </c>
      <c r="U1126">
        <f t="shared" si="303"/>
        <v>0</v>
      </c>
    </row>
    <row r="1127" spans="1:21" x14ac:dyDescent="0.25">
      <c r="A1127" s="6" t="s">
        <v>10</v>
      </c>
      <c r="B1127" s="6">
        <v>1116</v>
      </c>
      <c r="C1127" s="6">
        <v>94</v>
      </c>
      <c r="D1127" s="12">
        <v>69.400000000000006</v>
      </c>
      <c r="E1127" s="23">
        <f t="shared" si="293"/>
        <v>19.277777777777779</v>
      </c>
      <c r="F1127" s="17">
        <f t="shared" si="299"/>
        <v>0.15740740740740713</v>
      </c>
      <c r="G1127" s="17">
        <f t="shared" si="294"/>
        <v>104.6718597729672</v>
      </c>
      <c r="H1127" s="17">
        <f t="shared" si="295"/>
        <v>64.049764778099998</v>
      </c>
      <c r="I1127" s="17">
        <f t="shared" si="287"/>
        <v>45.333805555555472</v>
      </c>
      <c r="J1127" s="17">
        <f t="shared" si="296"/>
        <v>214.05543010662265</v>
      </c>
      <c r="K1127" s="17">
        <f t="shared" si="297"/>
        <v>4.1265130137221151</v>
      </c>
      <c r="L1127" s="17">
        <f t="shared" si="288"/>
        <v>0</v>
      </c>
      <c r="M1127" s="17">
        <f t="shared" si="298"/>
        <v>53.515668560185183</v>
      </c>
      <c r="N1127" s="17">
        <f t="shared" si="300"/>
        <v>0.43702722222222223</v>
      </c>
      <c r="O1127" s="17">
        <f t="shared" si="301"/>
        <v>1169.9474842497343</v>
      </c>
      <c r="P1127" s="26">
        <f t="shared" si="289"/>
        <v>0.32498541229159289</v>
      </c>
      <c r="Q1127" s="17">
        <f t="shared" si="302"/>
        <v>-110.93837292021395</v>
      </c>
      <c r="R1127" s="17">
        <f t="shared" si="290"/>
        <v>3.0816214700059432E-2</v>
      </c>
      <c r="S1127" s="17">
        <f t="shared" si="291"/>
        <v>0</v>
      </c>
      <c r="T1127" s="17">
        <f t="shared" si="292"/>
        <v>0.29416919759153348</v>
      </c>
      <c r="U1127">
        <f t="shared" si="303"/>
        <v>0</v>
      </c>
    </row>
    <row r="1128" spans="1:21" x14ac:dyDescent="0.25">
      <c r="A1128" s="6" t="s">
        <v>10</v>
      </c>
      <c r="B1128" s="6">
        <v>1117</v>
      </c>
      <c r="C1128" s="6">
        <v>95</v>
      </c>
      <c r="D1128" s="12">
        <v>69.7</v>
      </c>
      <c r="E1128" s="23">
        <f t="shared" si="293"/>
        <v>19.361111111111111</v>
      </c>
      <c r="F1128" s="17">
        <f t="shared" si="299"/>
        <v>-9.2592592592595224E-3</v>
      </c>
      <c r="G1128" s="17">
        <f t="shared" si="294"/>
        <v>105.57875973649274</v>
      </c>
      <c r="H1128" s="17">
        <f t="shared" si="295"/>
        <v>64.049764778099998</v>
      </c>
      <c r="I1128" s="17">
        <f t="shared" si="287"/>
        <v>-2.66669444444452</v>
      </c>
      <c r="J1128" s="17">
        <f t="shared" si="296"/>
        <v>166.96183007014824</v>
      </c>
      <c r="K1128" s="17">
        <f t="shared" si="297"/>
        <v>3.2325665433025925</v>
      </c>
      <c r="L1128" s="17">
        <f t="shared" si="288"/>
        <v>0</v>
      </c>
      <c r="M1128" s="17">
        <f t="shared" si="298"/>
        <v>53.979340056712957</v>
      </c>
      <c r="N1128" s="17">
        <f t="shared" si="300"/>
        <v>0.43891638888888884</v>
      </c>
      <c r="O1128" s="17">
        <f t="shared" si="301"/>
        <v>1173.1800507930368</v>
      </c>
      <c r="P1128" s="26">
        <f t="shared" si="289"/>
        <v>0.32588334744251024</v>
      </c>
      <c r="Q1128" s="17">
        <f t="shared" si="302"/>
        <v>-110.93837292021395</v>
      </c>
      <c r="R1128" s="17">
        <f t="shared" si="290"/>
        <v>3.0816214700059432E-2</v>
      </c>
      <c r="S1128" s="17">
        <f t="shared" si="291"/>
        <v>0</v>
      </c>
      <c r="T1128" s="17">
        <f t="shared" si="292"/>
        <v>0.29506713274245083</v>
      </c>
      <c r="U1128">
        <f t="shared" si="303"/>
        <v>0</v>
      </c>
    </row>
    <row r="1129" spans="1:21" x14ac:dyDescent="0.25">
      <c r="A1129" s="6" t="s">
        <v>10</v>
      </c>
      <c r="B1129" s="6">
        <v>1118</v>
      </c>
      <c r="C1129" s="6">
        <v>96</v>
      </c>
      <c r="D1129" s="12">
        <v>69.3</v>
      </c>
      <c r="E1129" s="23">
        <f t="shared" si="293"/>
        <v>19.25</v>
      </c>
      <c r="F1129" s="17">
        <f t="shared" si="299"/>
        <v>-0.14814814814814761</v>
      </c>
      <c r="G1129" s="17">
        <f t="shared" si="294"/>
        <v>104.37042908775034</v>
      </c>
      <c r="H1129" s="17">
        <f t="shared" si="295"/>
        <v>64.049764778099998</v>
      </c>
      <c r="I1129" s="17">
        <f t="shared" si="287"/>
        <v>-42.667111111110955</v>
      </c>
      <c r="J1129" s="17">
        <f t="shared" si="296"/>
        <v>125.75308275473938</v>
      </c>
      <c r="K1129" s="17">
        <f t="shared" si="297"/>
        <v>2.4207468430287333</v>
      </c>
      <c r="L1129" s="17">
        <f t="shared" si="288"/>
        <v>0</v>
      </c>
      <c r="M1129" s="17">
        <f t="shared" si="298"/>
        <v>53.361555843749997</v>
      </c>
      <c r="N1129" s="17">
        <f t="shared" si="300"/>
        <v>0.43639749999999999</v>
      </c>
      <c r="O1129" s="17">
        <f t="shared" si="301"/>
        <v>1175.6007976360656</v>
      </c>
      <c r="P1129" s="26">
        <f t="shared" si="289"/>
        <v>0.32655577712112932</v>
      </c>
      <c r="Q1129" s="17">
        <f t="shared" si="302"/>
        <v>-110.93837292021395</v>
      </c>
      <c r="R1129" s="17">
        <f t="shared" si="290"/>
        <v>3.0816214700059432E-2</v>
      </c>
      <c r="S1129" s="17">
        <f t="shared" si="291"/>
        <v>0</v>
      </c>
      <c r="T1129" s="17">
        <f t="shared" si="292"/>
        <v>0.29573956242106991</v>
      </c>
      <c r="U1129">
        <f t="shared" si="303"/>
        <v>0</v>
      </c>
    </row>
    <row r="1130" spans="1:21" x14ac:dyDescent="0.25">
      <c r="A1130" s="6" t="s">
        <v>10</v>
      </c>
      <c r="B1130" s="6">
        <v>1119</v>
      </c>
      <c r="C1130" s="6">
        <v>97</v>
      </c>
      <c r="D1130" s="12">
        <v>68.099999999999994</v>
      </c>
      <c r="E1130" s="23">
        <f t="shared" si="293"/>
        <v>18.916666666666668</v>
      </c>
      <c r="F1130" s="17">
        <f t="shared" si="299"/>
        <v>-0.22222222222222263</v>
      </c>
      <c r="G1130" s="17">
        <f t="shared" si="294"/>
        <v>100.78716366752286</v>
      </c>
      <c r="H1130" s="17">
        <f t="shared" si="295"/>
        <v>64.049764778099998</v>
      </c>
      <c r="I1130" s="17">
        <f t="shared" si="287"/>
        <v>-64.000666666666774</v>
      </c>
      <c r="J1130" s="17">
        <f t="shared" si="296"/>
        <v>100.83626177895607</v>
      </c>
      <c r="K1130" s="17">
        <f t="shared" si="297"/>
        <v>1.9074859519852525</v>
      </c>
      <c r="L1130" s="17">
        <f t="shared" si="288"/>
        <v>0</v>
      </c>
      <c r="M1130" s="17">
        <f t="shared" si="298"/>
        <v>51.529536760416676</v>
      </c>
      <c r="N1130" s="17">
        <f t="shared" si="300"/>
        <v>0.42884083333333334</v>
      </c>
      <c r="O1130" s="17">
        <f t="shared" si="301"/>
        <v>1177.508283588051</v>
      </c>
      <c r="P1130" s="26">
        <f t="shared" si="289"/>
        <v>0.32708563433001414</v>
      </c>
      <c r="Q1130" s="17">
        <f t="shared" si="302"/>
        <v>-110.93837292021395</v>
      </c>
      <c r="R1130" s="17">
        <f t="shared" si="290"/>
        <v>3.0816214700059432E-2</v>
      </c>
      <c r="S1130" s="17">
        <f t="shared" si="291"/>
        <v>0</v>
      </c>
      <c r="T1130" s="17">
        <f t="shared" si="292"/>
        <v>0.29626941962995473</v>
      </c>
      <c r="U1130">
        <f t="shared" si="303"/>
        <v>0</v>
      </c>
    </row>
    <row r="1131" spans="1:21" x14ac:dyDescent="0.25">
      <c r="A1131" s="6" t="s">
        <v>10</v>
      </c>
      <c r="B1131" s="6">
        <v>1120</v>
      </c>
      <c r="C1131" s="6">
        <v>98</v>
      </c>
      <c r="D1131" s="12">
        <v>66.900000000000006</v>
      </c>
      <c r="E1131" s="23">
        <f t="shared" si="293"/>
        <v>18.583333333333332</v>
      </c>
      <c r="F1131" s="17">
        <f t="shared" si="299"/>
        <v>-0.17592592592592618</v>
      </c>
      <c r="G1131" s="17">
        <f t="shared" si="294"/>
        <v>97.266488036294959</v>
      </c>
      <c r="H1131" s="17">
        <f t="shared" si="295"/>
        <v>64.049764778099998</v>
      </c>
      <c r="I1131" s="17">
        <f t="shared" si="287"/>
        <v>-50.667194444444512</v>
      </c>
      <c r="J1131" s="17">
        <f t="shared" si="296"/>
        <v>110.64905836995044</v>
      </c>
      <c r="K1131" s="17">
        <f t="shared" si="297"/>
        <v>2.0562283347082455</v>
      </c>
      <c r="L1131" s="17">
        <f t="shared" si="288"/>
        <v>0</v>
      </c>
      <c r="M1131" s="17">
        <f t="shared" si="298"/>
        <v>49.729518010416655</v>
      </c>
      <c r="N1131" s="17">
        <f t="shared" si="300"/>
        <v>0.42128416666666663</v>
      </c>
      <c r="O1131" s="17">
        <f t="shared" si="301"/>
        <v>1179.5645119227593</v>
      </c>
      <c r="P1131" s="26">
        <f t="shared" si="289"/>
        <v>0.32765680886743315</v>
      </c>
      <c r="Q1131" s="17">
        <f t="shared" si="302"/>
        <v>-110.93837292021395</v>
      </c>
      <c r="R1131" s="17">
        <f t="shared" si="290"/>
        <v>3.0816214700059432E-2</v>
      </c>
      <c r="S1131" s="17">
        <f t="shared" si="291"/>
        <v>0</v>
      </c>
      <c r="T1131" s="17">
        <f t="shared" si="292"/>
        <v>0.29684059416737374</v>
      </c>
      <c r="U1131">
        <f t="shared" si="303"/>
        <v>0</v>
      </c>
    </row>
    <row r="1132" spans="1:21" x14ac:dyDescent="0.25">
      <c r="A1132" s="6" t="s">
        <v>10</v>
      </c>
      <c r="B1132" s="6">
        <v>1121</v>
      </c>
      <c r="C1132" s="6">
        <v>99</v>
      </c>
      <c r="D1132" s="12">
        <v>66.2</v>
      </c>
      <c r="E1132" s="23">
        <f t="shared" si="293"/>
        <v>18.388888888888889</v>
      </c>
      <c r="F1132" s="17">
        <f t="shared" si="299"/>
        <v>-0.11111111111111072</v>
      </c>
      <c r="G1132" s="17">
        <f t="shared" si="294"/>
        <v>95.241664897026467</v>
      </c>
      <c r="H1132" s="17">
        <f t="shared" si="295"/>
        <v>64.049764778099998</v>
      </c>
      <c r="I1132" s="17">
        <f t="shared" si="287"/>
        <v>-32.000333333333217</v>
      </c>
      <c r="J1132" s="17">
        <f t="shared" si="296"/>
        <v>127.29109634179325</v>
      </c>
      <c r="K1132" s="17">
        <f t="shared" si="297"/>
        <v>2.340741827174087</v>
      </c>
      <c r="L1132" s="17">
        <f t="shared" si="288"/>
        <v>0</v>
      </c>
      <c r="M1132" s="17">
        <f t="shared" si="298"/>
        <v>48.694285004629627</v>
      </c>
      <c r="N1132" s="17">
        <f t="shared" si="300"/>
        <v>0.41687611111111111</v>
      </c>
      <c r="O1132" s="17">
        <f t="shared" si="301"/>
        <v>1181.9052537499333</v>
      </c>
      <c r="P1132" s="26">
        <f t="shared" si="289"/>
        <v>0.32830701493053704</v>
      </c>
      <c r="Q1132" s="17">
        <f t="shared" si="302"/>
        <v>-110.93837292021395</v>
      </c>
      <c r="R1132" s="17">
        <f t="shared" si="290"/>
        <v>3.0816214700059432E-2</v>
      </c>
      <c r="S1132" s="17">
        <f t="shared" si="291"/>
        <v>0</v>
      </c>
      <c r="T1132" s="17">
        <f t="shared" si="292"/>
        <v>0.29749080023047764</v>
      </c>
      <c r="U1132">
        <f t="shared" si="303"/>
        <v>0</v>
      </c>
    </row>
    <row r="1133" spans="1:21" x14ac:dyDescent="0.25">
      <c r="A1133" s="6" t="s">
        <v>10</v>
      </c>
      <c r="B1133" s="6">
        <v>1122</v>
      </c>
      <c r="C1133" s="6">
        <v>100</v>
      </c>
      <c r="D1133" s="12">
        <v>65.7</v>
      </c>
      <c r="E1133" s="23">
        <f t="shared" si="293"/>
        <v>18.25</v>
      </c>
      <c r="F1133" s="17">
        <f t="shared" si="299"/>
        <v>-0.12037037037037024</v>
      </c>
      <c r="G1133" s="17">
        <f t="shared" si="294"/>
        <v>93.808402194066716</v>
      </c>
      <c r="H1133" s="17">
        <f t="shared" si="295"/>
        <v>64.049764778099998</v>
      </c>
      <c r="I1133" s="17">
        <f t="shared" si="287"/>
        <v>-34.66702777777774</v>
      </c>
      <c r="J1133" s="17">
        <f t="shared" si="296"/>
        <v>123.19113919438897</v>
      </c>
      <c r="K1133" s="17">
        <f t="shared" si="297"/>
        <v>2.2482382902975986</v>
      </c>
      <c r="L1133" s="17">
        <f t="shared" si="288"/>
        <v>0</v>
      </c>
      <c r="M1133" s="17">
        <f t="shared" si="298"/>
        <v>47.961499593749998</v>
      </c>
      <c r="N1133" s="17">
        <f t="shared" si="300"/>
        <v>0.41372749999999997</v>
      </c>
      <c r="O1133" s="17">
        <f t="shared" si="301"/>
        <v>1184.153492040231</v>
      </c>
      <c r="P1133" s="26">
        <f t="shared" si="289"/>
        <v>0.32893152556673083</v>
      </c>
      <c r="Q1133" s="17">
        <f t="shared" si="302"/>
        <v>-110.93837292021395</v>
      </c>
      <c r="R1133" s="17">
        <f t="shared" si="290"/>
        <v>3.0816214700059432E-2</v>
      </c>
      <c r="S1133" s="17">
        <f t="shared" si="291"/>
        <v>0</v>
      </c>
      <c r="T1133" s="17">
        <f t="shared" si="292"/>
        <v>0.29811531086667142</v>
      </c>
      <c r="U1133">
        <f t="shared" si="303"/>
        <v>0</v>
      </c>
    </row>
    <row r="1134" spans="1:21" x14ac:dyDescent="0.25">
      <c r="A1134" s="6" t="s">
        <v>10</v>
      </c>
      <c r="B1134" s="6">
        <v>1123</v>
      </c>
      <c r="C1134" s="6">
        <v>101</v>
      </c>
      <c r="D1134" s="12">
        <v>64.900000000000006</v>
      </c>
      <c r="E1134" s="23">
        <f t="shared" si="293"/>
        <v>18.027777777777779</v>
      </c>
      <c r="F1134" s="17">
        <f t="shared" si="299"/>
        <v>-0.23148148148148096</v>
      </c>
      <c r="G1134" s="17">
        <f t="shared" si="294"/>
        <v>91.53778373758098</v>
      </c>
      <c r="H1134" s="17">
        <f t="shared" si="295"/>
        <v>64.049764778099998</v>
      </c>
      <c r="I1134" s="17">
        <f t="shared" si="287"/>
        <v>-66.667361111110949</v>
      </c>
      <c r="J1134" s="17">
        <f t="shared" si="296"/>
        <v>88.920187404570015</v>
      </c>
      <c r="K1134" s="17">
        <f t="shared" si="297"/>
        <v>1.6030333784879429</v>
      </c>
      <c r="L1134" s="17">
        <f t="shared" si="288"/>
        <v>0</v>
      </c>
      <c r="M1134" s="17">
        <f t="shared" si="298"/>
        <v>46.800598612268523</v>
      </c>
      <c r="N1134" s="17">
        <f t="shared" si="300"/>
        <v>0.40868972222222222</v>
      </c>
      <c r="O1134" s="17">
        <f t="shared" si="301"/>
        <v>1185.7565254187189</v>
      </c>
      <c r="P1134" s="26">
        <f t="shared" si="289"/>
        <v>0.3293768126163108</v>
      </c>
      <c r="Q1134" s="17">
        <f t="shared" si="302"/>
        <v>-110.93837292021395</v>
      </c>
      <c r="R1134" s="17">
        <f t="shared" si="290"/>
        <v>3.0816214700059432E-2</v>
      </c>
      <c r="S1134" s="17">
        <f t="shared" si="291"/>
        <v>0</v>
      </c>
      <c r="T1134" s="17">
        <f t="shared" si="292"/>
        <v>0.29856059791625139</v>
      </c>
      <c r="U1134">
        <f t="shared" si="303"/>
        <v>0</v>
      </c>
    </row>
    <row r="1135" spans="1:21" x14ac:dyDescent="0.25">
      <c r="A1135" s="6" t="s">
        <v>10</v>
      </c>
      <c r="B1135" s="6">
        <v>1124</v>
      </c>
      <c r="C1135" s="6">
        <v>102</v>
      </c>
      <c r="D1135" s="12">
        <v>63.2</v>
      </c>
      <c r="E1135" s="23">
        <f t="shared" si="293"/>
        <v>17.555555555555557</v>
      </c>
      <c r="F1135" s="17">
        <f t="shared" si="299"/>
        <v>-0.42592592592592621</v>
      </c>
      <c r="G1135" s="17">
        <f t="shared" si="294"/>
        <v>86.805082921454485</v>
      </c>
      <c r="H1135" s="17">
        <f t="shared" si="295"/>
        <v>64.049764778099998</v>
      </c>
      <c r="I1135" s="17">
        <f t="shared" si="287"/>
        <v>-122.66794444444452</v>
      </c>
      <c r="J1135" s="17">
        <f t="shared" si="296"/>
        <v>28.186903255109968</v>
      </c>
      <c r="K1135" s="17">
        <f t="shared" si="297"/>
        <v>0.49483674603415284</v>
      </c>
      <c r="L1135" s="17">
        <f t="shared" si="288"/>
        <v>0</v>
      </c>
      <c r="M1135" s="17">
        <f t="shared" si="298"/>
        <v>44.380906740740741</v>
      </c>
      <c r="N1135" s="17">
        <f t="shared" si="300"/>
        <v>0.39798444444444447</v>
      </c>
      <c r="O1135" s="17">
        <f t="shared" si="301"/>
        <v>1186.2513621647531</v>
      </c>
      <c r="P1135" s="26">
        <f t="shared" si="289"/>
        <v>0.32951426726798699</v>
      </c>
      <c r="Q1135" s="17">
        <f t="shared" si="302"/>
        <v>-110.93837292021395</v>
      </c>
      <c r="R1135" s="17">
        <f t="shared" si="290"/>
        <v>3.0816214700059432E-2</v>
      </c>
      <c r="S1135" s="17">
        <f t="shared" si="291"/>
        <v>0</v>
      </c>
      <c r="T1135" s="17">
        <f t="shared" si="292"/>
        <v>0.29869805256792759</v>
      </c>
      <c r="U1135">
        <f t="shared" si="303"/>
        <v>0</v>
      </c>
    </row>
    <row r="1136" spans="1:21" x14ac:dyDescent="0.25">
      <c r="A1136" s="6" t="s">
        <v>10</v>
      </c>
      <c r="B1136" s="6">
        <v>1125</v>
      </c>
      <c r="C1136" s="6">
        <v>103</v>
      </c>
      <c r="D1136" s="12">
        <v>60.3</v>
      </c>
      <c r="E1136" s="23">
        <f t="shared" si="293"/>
        <v>16.75</v>
      </c>
      <c r="F1136" s="17">
        <f t="shared" si="299"/>
        <v>-0.68518518518518567</v>
      </c>
      <c r="G1136" s="17">
        <f t="shared" si="294"/>
        <v>79.021564542909644</v>
      </c>
      <c r="H1136" s="17">
        <f t="shared" si="295"/>
        <v>64.049764778099998</v>
      </c>
      <c r="I1136" s="17">
        <f t="shared" si="287"/>
        <v>-197.33538888888901</v>
      </c>
      <c r="J1136" s="17">
        <f t="shared" si="296"/>
        <v>-54.264059567879372</v>
      </c>
      <c r="K1136" s="17">
        <f t="shared" si="297"/>
        <v>-0.90892299776197949</v>
      </c>
      <c r="L1136" s="17">
        <f t="shared" si="288"/>
        <v>-0.90892299776197949</v>
      </c>
      <c r="M1136" s="17">
        <f t="shared" si="298"/>
        <v>40.401420843749996</v>
      </c>
      <c r="N1136" s="17">
        <f t="shared" si="300"/>
        <v>0.37972249999999996</v>
      </c>
      <c r="O1136" s="17">
        <f t="shared" si="301"/>
        <v>1186.2513621647531</v>
      </c>
      <c r="P1136" s="26">
        <f t="shared" si="289"/>
        <v>0.32951426726798699</v>
      </c>
      <c r="Q1136" s="17">
        <f t="shared" si="302"/>
        <v>-111.84729591797593</v>
      </c>
      <c r="R1136" s="17">
        <f t="shared" si="290"/>
        <v>3.1068693310548869E-2</v>
      </c>
      <c r="S1136" s="17">
        <f t="shared" si="291"/>
        <v>40.401420843749996</v>
      </c>
      <c r="T1136" s="17">
        <f t="shared" si="292"/>
        <v>0.29844557395743815</v>
      </c>
      <c r="U1136">
        <f t="shared" si="303"/>
        <v>0.90892299776197949</v>
      </c>
    </row>
    <row r="1137" spans="1:21" x14ac:dyDescent="0.25">
      <c r="A1137" s="6" t="s">
        <v>10</v>
      </c>
      <c r="B1137" s="6">
        <v>1126</v>
      </c>
      <c r="C1137" s="6">
        <v>104</v>
      </c>
      <c r="D1137" s="12">
        <v>55.8</v>
      </c>
      <c r="E1137" s="23">
        <f t="shared" si="293"/>
        <v>15.5</v>
      </c>
      <c r="F1137" s="17">
        <f t="shared" si="299"/>
        <v>-0.90740740740740711</v>
      </c>
      <c r="G1137" s="17">
        <f t="shared" si="294"/>
        <v>67.667385632199739</v>
      </c>
      <c r="H1137" s="17">
        <f t="shared" si="295"/>
        <v>64.049764778099998</v>
      </c>
      <c r="I1137" s="17">
        <f t="shared" si="287"/>
        <v>-261.33605555555545</v>
      </c>
      <c r="J1137" s="17">
        <f t="shared" si="296"/>
        <v>-129.61890514525572</v>
      </c>
      <c r="K1137" s="17">
        <f t="shared" si="297"/>
        <v>-2.0090930297514635</v>
      </c>
      <c r="L1137" s="17">
        <f t="shared" si="288"/>
        <v>-2.9180160275134428</v>
      </c>
      <c r="M1137" s="17">
        <f t="shared" si="298"/>
        <v>34.596360374999996</v>
      </c>
      <c r="N1137" s="17">
        <f t="shared" si="300"/>
        <v>0.351385</v>
      </c>
      <c r="O1137" s="17">
        <f t="shared" si="301"/>
        <v>1186.2513621647531</v>
      </c>
      <c r="P1137" s="26">
        <f t="shared" si="289"/>
        <v>0.32951426726798699</v>
      </c>
      <c r="Q1137" s="17">
        <f t="shared" si="302"/>
        <v>-113.8563889477274</v>
      </c>
      <c r="R1137" s="17">
        <f t="shared" si="290"/>
        <v>3.1626774707702053E-2</v>
      </c>
      <c r="S1137" s="17">
        <f t="shared" si="291"/>
        <v>74.997781218749992</v>
      </c>
      <c r="T1137" s="17">
        <f t="shared" si="292"/>
        <v>0.29788749256028496</v>
      </c>
      <c r="U1137">
        <f t="shared" si="303"/>
        <v>1.100170031989484</v>
      </c>
    </row>
    <row r="1138" spans="1:21" x14ac:dyDescent="0.25">
      <c r="A1138" s="6" t="s">
        <v>10</v>
      </c>
      <c r="B1138" s="6">
        <v>1127</v>
      </c>
      <c r="C1138" s="6">
        <v>105</v>
      </c>
      <c r="D1138" s="12">
        <v>50.5</v>
      </c>
      <c r="E1138" s="23">
        <f t="shared" si="293"/>
        <v>14.027777777777779</v>
      </c>
      <c r="F1138" s="17">
        <f t="shared" si="299"/>
        <v>-0.98148148148148151</v>
      </c>
      <c r="G1138" s="17">
        <f t="shared" si="294"/>
        <v>55.423475484807952</v>
      </c>
      <c r="H1138" s="17">
        <f t="shared" si="295"/>
        <v>64.049764778099998</v>
      </c>
      <c r="I1138" s="17">
        <f t="shared" si="287"/>
        <v>-282.66961111111112</v>
      </c>
      <c r="J1138" s="17">
        <f t="shared" si="296"/>
        <v>-163.19637084820317</v>
      </c>
      <c r="K1138" s="17">
        <f t="shared" si="297"/>
        <v>-2.2892824243984058</v>
      </c>
      <c r="L1138" s="17">
        <f t="shared" si="288"/>
        <v>-5.2072984519118481</v>
      </c>
      <c r="M1138" s="17">
        <f t="shared" si="298"/>
        <v>28.33640627893519</v>
      </c>
      <c r="N1138" s="17">
        <f t="shared" si="300"/>
        <v>0.31800972222222224</v>
      </c>
      <c r="O1138" s="17">
        <f t="shared" si="301"/>
        <v>1186.2513621647531</v>
      </c>
      <c r="P1138" s="26">
        <f t="shared" si="289"/>
        <v>0.32951426726798699</v>
      </c>
      <c r="Q1138" s="17">
        <f t="shared" si="302"/>
        <v>-116.1456713721258</v>
      </c>
      <c r="R1138" s="17">
        <f t="shared" si="290"/>
        <v>3.2262686492257164E-2</v>
      </c>
      <c r="S1138" s="17">
        <f t="shared" si="291"/>
        <v>103.33418749768518</v>
      </c>
      <c r="T1138" s="17">
        <f t="shared" si="292"/>
        <v>0.29725158077572983</v>
      </c>
      <c r="U1138">
        <f t="shared" si="303"/>
        <v>1.1891123924089217</v>
      </c>
    </row>
    <row r="1139" spans="1:21" x14ac:dyDescent="0.25">
      <c r="A1139" s="6" t="s">
        <v>10</v>
      </c>
      <c r="B1139" s="6">
        <v>1128</v>
      </c>
      <c r="C1139" s="6">
        <v>106</v>
      </c>
      <c r="D1139" s="12">
        <v>45.2</v>
      </c>
      <c r="E1139" s="23">
        <f t="shared" si="293"/>
        <v>12.555555555555555</v>
      </c>
      <c r="F1139" s="17">
        <f t="shared" si="299"/>
        <v>-0.96296296296296313</v>
      </c>
      <c r="G1139" s="17">
        <f t="shared" si="294"/>
        <v>44.400500874220967</v>
      </c>
      <c r="H1139" s="17">
        <f t="shared" si="295"/>
        <v>64.049764778099998</v>
      </c>
      <c r="I1139" s="17">
        <f t="shared" si="287"/>
        <v>-277.33622222222226</v>
      </c>
      <c r="J1139" s="17">
        <f t="shared" si="296"/>
        <v>-168.88595656990128</v>
      </c>
      <c r="K1139" s="17">
        <f t="shared" si="297"/>
        <v>-2.1204570102665383</v>
      </c>
      <c r="L1139" s="17">
        <f t="shared" si="288"/>
        <v>-7.327755462178386</v>
      </c>
      <c r="M1139" s="17">
        <f t="shared" si="298"/>
        <v>22.700680907407403</v>
      </c>
      <c r="N1139" s="17">
        <f t="shared" si="300"/>
        <v>0.28463444444444441</v>
      </c>
      <c r="O1139" s="17">
        <f t="shared" si="301"/>
        <v>1186.2513621647531</v>
      </c>
      <c r="P1139" s="26">
        <f t="shared" si="289"/>
        <v>0.32951426726798699</v>
      </c>
      <c r="Q1139" s="17">
        <f t="shared" si="302"/>
        <v>-118.26612838239234</v>
      </c>
      <c r="R1139" s="17">
        <f t="shared" si="290"/>
        <v>3.2851702328442318E-2</v>
      </c>
      <c r="S1139" s="17">
        <f t="shared" si="291"/>
        <v>126.03486840509258</v>
      </c>
      <c r="T1139" s="17">
        <f t="shared" si="292"/>
        <v>0.29666256493954468</v>
      </c>
      <c r="U1139">
        <f t="shared" si="303"/>
        <v>0.93134461785761657</v>
      </c>
    </row>
    <row r="1140" spans="1:21" x14ac:dyDescent="0.25">
      <c r="A1140" s="6" t="s">
        <v>10</v>
      </c>
      <c r="B1140" s="6">
        <v>1129</v>
      </c>
      <c r="C1140" s="6">
        <v>107</v>
      </c>
      <c r="D1140" s="12">
        <v>40.1</v>
      </c>
      <c r="E1140" s="23">
        <f t="shared" si="293"/>
        <v>11.138888888888889</v>
      </c>
      <c r="F1140" s="17">
        <f t="shared" si="299"/>
        <v>-0.83333333333333337</v>
      </c>
      <c r="G1140" s="17">
        <f t="shared" si="294"/>
        <v>34.946182850436635</v>
      </c>
      <c r="H1140" s="17">
        <f t="shared" si="295"/>
        <v>64.049764778099998</v>
      </c>
      <c r="I1140" s="17">
        <f t="shared" si="287"/>
        <v>-240.0025</v>
      </c>
      <c r="J1140" s="17">
        <f t="shared" si="296"/>
        <v>-141.00655237146336</v>
      </c>
      <c r="K1140" s="17">
        <f t="shared" si="297"/>
        <v>-1.5706563194710226</v>
      </c>
      <c r="L1140" s="17">
        <f t="shared" si="288"/>
        <v>-8.8984117816494077</v>
      </c>
      <c r="M1140" s="17">
        <f t="shared" si="298"/>
        <v>17.866963890046296</v>
      </c>
      <c r="N1140" s="17">
        <f t="shared" si="300"/>
        <v>0.25251861111111112</v>
      </c>
      <c r="O1140" s="17">
        <f t="shared" si="301"/>
        <v>1186.2513621647531</v>
      </c>
      <c r="P1140" s="26">
        <f t="shared" si="289"/>
        <v>0.32951426726798699</v>
      </c>
      <c r="Q1140" s="17">
        <f t="shared" si="302"/>
        <v>-119.83678470186337</v>
      </c>
      <c r="R1140" s="17">
        <f t="shared" si="290"/>
        <v>3.32879957505176E-2</v>
      </c>
      <c r="S1140" s="17">
        <f t="shared" si="291"/>
        <v>143.90183229513889</v>
      </c>
      <c r="T1140" s="17">
        <f t="shared" si="292"/>
        <v>0.29622627151746939</v>
      </c>
      <c r="U1140">
        <f t="shared" si="303"/>
        <v>0.639311701613406</v>
      </c>
    </row>
    <row r="1141" spans="1:21" x14ac:dyDescent="0.25">
      <c r="A1141" s="6" t="s">
        <v>10</v>
      </c>
      <c r="B1141" s="6">
        <v>1130</v>
      </c>
      <c r="C1141" s="6">
        <v>108</v>
      </c>
      <c r="D1141" s="12">
        <v>36.200000000000003</v>
      </c>
      <c r="E1141" s="23">
        <f t="shared" si="293"/>
        <v>10.055555555555555</v>
      </c>
      <c r="F1141" s="17">
        <f t="shared" si="299"/>
        <v>-0.66666666666666663</v>
      </c>
      <c r="G1141" s="17">
        <f t="shared" si="294"/>
        <v>28.479223297446019</v>
      </c>
      <c r="H1141" s="17">
        <f t="shared" si="295"/>
        <v>64.049764778099998</v>
      </c>
      <c r="I1141" s="17">
        <f t="shared" si="287"/>
        <v>-192.00199999999998</v>
      </c>
      <c r="J1141" s="17">
        <f t="shared" si="296"/>
        <v>-99.473011924453971</v>
      </c>
      <c r="K1141" s="17">
        <f t="shared" si="297"/>
        <v>-1.0002563976847871</v>
      </c>
      <c r="L1141" s="17">
        <f t="shared" si="288"/>
        <v>-9.8986681793341944</v>
      </c>
      <c r="M1141" s="17">
        <f t="shared" si="298"/>
        <v>14.560596115740738</v>
      </c>
      <c r="N1141" s="17">
        <f t="shared" si="300"/>
        <v>0.22795944444444444</v>
      </c>
      <c r="O1141" s="17">
        <f t="shared" si="301"/>
        <v>1186.2513621647531</v>
      </c>
      <c r="P1141" s="26">
        <f t="shared" si="289"/>
        <v>0.32951426726798699</v>
      </c>
      <c r="Q1141" s="17">
        <f t="shared" si="302"/>
        <v>-120.83704109954816</v>
      </c>
      <c r="R1141" s="17">
        <f t="shared" si="290"/>
        <v>3.3565844749874486E-2</v>
      </c>
      <c r="S1141" s="17">
        <f t="shared" si="291"/>
        <v>158.46242841087962</v>
      </c>
      <c r="T1141" s="17">
        <f t="shared" si="292"/>
        <v>0.29594842251811249</v>
      </c>
      <c r="U1141">
        <f t="shared" si="303"/>
        <v>0.36094469607138113</v>
      </c>
    </row>
    <row r="1142" spans="1:21" x14ac:dyDescent="0.25">
      <c r="A1142" s="6" t="s">
        <v>10</v>
      </c>
      <c r="B1142" s="6">
        <v>1131</v>
      </c>
      <c r="C1142" s="6">
        <v>109</v>
      </c>
      <c r="D1142" s="12">
        <v>32.9</v>
      </c>
      <c r="E1142" s="23">
        <f t="shared" si="293"/>
        <v>9.1388888888888893</v>
      </c>
      <c r="F1142" s="17">
        <f t="shared" si="299"/>
        <v>-0.59259259259259223</v>
      </c>
      <c r="G1142" s="17">
        <f t="shared" si="294"/>
        <v>23.523546358008417</v>
      </c>
      <c r="H1142" s="17">
        <f t="shared" si="295"/>
        <v>64.049764778099998</v>
      </c>
      <c r="I1142" s="17">
        <f t="shared" si="287"/>
        <v>-170.66844444444433</v>
      </c>
      <c r="J1142" s="17">
        <f t="shared" si="296"/>
        <v>-83.095133308335917</v>
      </c>
      <c r="K1142" s="17">
        <f t="shared" si="297"/>
        <v>-0.75939719051229215</v>
      </c>
      <c r="L1142" s="17">
        <f t="shared" si="288"/>
        <v>-10.658065369846486</v>
      </c>
      <c r="M1142" s="17">
        <f t="shared" si="298"/>
        <v>12.026903056712962</v>
      </c>
      <c r="N1142" s="17">
        <f t="shared" si="300"/>
        <v>0.20717861111111111</v>
      </c>
      <c r="O1142" s="17">
        <f t="shared" si="301"/>
        <v>1186.2513621647531</v>
      </c>
      <c r="P1142" s="26">
        <f t="shared" si="289"/>
        <v>0.32951426726798699</v>
      </c>
      <c r="Q1142" s="17">
        <f t="shared" si="302"/>
        <v>-121.59643829006045</v>
      </c>
      <c r="R1142" s="17">
        <f t="shared" si="290"/>
        <v>3.3776788413905683E-2</v>
      </c>
      <c r="S1142" s="17">
        <f t="shared" si="291"/>
        <v>170.48933146759259</v>
      </c>
      <c r="T1142" s="17">
        <f t="shared" si="292"/>
        <v>0.2957374788540813</v>
      </c>
      <c r="U1142">
        <f t="shared" si="303"/>
        <v>0.39845249444091102</v>
      </c>
    </row>
    <row r="1143" spans="1:21" x14ac:dyDescent="0.25">
      <c r="A1143" s="6" t="s">
        <v>10</v>
      </c>
      <c r="B1143" s="6">
        <v>1132</v>
      </c>
      <c r="C1143" s="6">
        <v>110</v>
      </c>
      <c r="D1143" s="12">
        <v>29.8</v>
      </c>
      <c r="E1143" s="23">
        <f t="shared" si="293"/>
        <v>8.2777777777777786</v>
      </c>
      <c r="F1143" s="17">
        <f t="shared" si="299"/>
        <v>-0.58333333333333337</v>
      </c>
      <c r="G1143" s="17">
        <f t="shared" si="294"/>
        <v>19.299387577503719</v>
      </c>
      <c r="H1143" s="17">
        <f t="shared" si="295"/>
        <v>64.049764778099998</v>
      </c>
      <c r="I1143" s="17">
        <f t="shared" si="287"/>
        <v>-168.00175000000002</v>
      </c>
      <c r="J1143" s="17">
        <f t="shared" si="296"/>
        <v>-84.652597644396295</v>
      </c>
      <c r="K1143" s="17">
        <f t="shared" si="297"/>
        <v>-0.7007353916119472</v>
      </c>
      <c r="L1143" s="17">
        <f t="shared" si="288"/>
        <v>-11.358800761458433</v>
      </c>
      <c r="M1143" s="17">
        <f t="shared" si="298"/>
        <v>9.867213893518521</v>
      </c>
      <c r="N1143" s="17">
        <f t="shared" si="300"/>
        <v>0.18765722222222223</v>
      </c>
      <c r="O1143" s="17">
        <f t="shared" si="301"/>
        <v>1186.2513621647531</v>
      </c>
      <c r="P1143" s="26">
        <f t="shared" si="289"/>
        <v>0.32951426726798699</v>
      </c>
      <c r="Q1143" s="17">
        <f t="shared" si="302"/>
        <v>-122.29717368167239</v>
      </c>
      <c r="R1143" s="17">
        <f t="shared" si="290"/>
        <v>3.397143713379789E-2</v>
      </c>
      <c r="S1143" s="17">
        <f t="shared" si="291"/>
        <v>180.3565453611111</v>
      </c>
      <c r="T1143" s="17">
        <f t="shared" si="292"/>
        <v>0.29554283013418908</v>
      </c>
      <c r="U1143">
        <f t="shared" si="303"/>
        <v>0.30228289717103618</v>
      </c>
    </row>
    <row r="1144" spans="1:21" x14ac:dyDescent="0.25">
      <c r="A1144" s="6" t="s">
        <v>10</v>
      </c>
      <c r="B1144" s="6">
        <v>1133</v>
      </c>
      <c r="C1144" s="6">
        <v>111</v>
      </c>
      <c r="D1144" s="12">
        <v>26.6</v>
      </c>
      <c r="E1144" s="23">
        <f t="shared" si="293"/>
        <v>7.3888888888888893</v>
      </c>
      <c r="F1144" s="17">
        <f t="shared" si="299"/>
        <v>-0.62962962962962976</v>
      </c>
      <c r="G1144" s="17">
        <f t="shared" si="294"/>
        <v>15.377094133528365</v>
      </c>
      <c r="H1144" s="17">
        <f t="shared" si="295"/>
        <v>64.049764778099998</v>
      </c>
      <c r="I1144" s="17">
        <f t="shared" si="287"/>
        <v>-181.33522222222226</v>
      </c>
      <c r="J1144" s="17">
        <f t="shared" si="296"/>
        <v>-101.9083633105939</v>
      </c>
      <c r="K1144" s="17">
        <f t="shared" si="297"/>
        <v>-0.75298957335049943</v>
      </c>
      <c r="L1144" s="17">
        <f t="shared" si="288"/>
        <v>-12.111790334808932</v>
      </c>
      <c r="M1144" s="17">
        <f t="shared" si="298"/>
        <v>7.8618596712962958</v>
      </c>
      <c r="N1144" s="17">
        <f t="shared" si="300"/>
        <v>0.16750611111111111</v>
      </c>
      <c r="O1144" s="17">
        <f t="shared" si="301"/>
        <v>1186.2513621647531</v>
      </c>
      <c r="P1144" s="26">
        <f t="shared" si="289"/>
        <v>0.32951426726798699</v>
      </c>
      <c r="Q1144" s="17">
        <f t="shared" si="302"/>
        <v>-123.05016325502289</v>
      </c>
      <c r="R1144" s="17">
        <f t="shared" si="290"/>
        <v>3.4180600904173027E-2</v>
      </c>
      <c r="S1144" s="17">
        <f t="shared" si="291"/>
        <v>188.21840503240739</v>
      </c>
      <c r="T1144" s="17">
        <f t="shared" si="292"/>
        <v>0.29533366636381397</v>
      </c>
      <c r="U1144">
        <f t="shared" si="303"/>
        <v>0.45070667617946325</v>
      </c>
    </row>
    <row r="1145" spans="1:21" x14ac:dyDescent="0.25">
      <c r="A1145" s="6" t="s">
        <v>10</v>
      </c>
      <c r="B1145" s="6">
        <v>1134</v>
      </c>
      <c r="C1145" s="6">
        <v>112</v>
      </c>
      <c r="D1145" s="12">
        <v>23</v>
      </c>
      <c r="E1145" s="23">
        <f t="shared" si="293"/>
        <v>6.3888888888888893</v>
      </c>
      <c r="F1145" s="17">
        <f t="shared" si="299"/>
        <v>-0.66666666666666663</v>
      </c>
      <c r="G1145" s="17">
        <f t="shared" si="294"/>
        <v>11.496527215552751</v>
      </c>
      <c r="H1145" s="17">
        <f t="shared" si="295"/>
        <v>64.049764778099998</v>
      </c>
      <c r="I1145" s="17">
        <f t="shared" si="287"/>
        <v>-192.00199999999998</v>
      </c>
      <c r="J1145" s="17">
        <f t="shared" si="296"/>
        <v>-116.45570800634724</v>
      </c>
      <c r="K1145" s="17">
        <f t="shared" si="297"/>
        <v>-0.74402257892944079</v>
      </c>
      <c r="L1145" s="17">
        <f t="shared" si="288"/>
        <v>-12.855812913738372</v>
      </c>
      <c r="M1145" s="17">
        <f t="shared" si="298"/>
        <v>5.8778390046296298</v>
      </c>
      <c r="N1145" s="17">
        <f t="shared" si="300"/>
        <v>0.14483611111111111</v>
      </c>
      <c r="O1145" s="17">
        <f t="shared" si="301"/>
        <v>1186.2513621647531</v>
      </c>
      <c r="P1145" s="26">
        <f t="shared" si="289"/>
        <v>0.32951426726798699</v>
      </c>
      <c r="Q1145" s="17">
        <f t="shared" si="302"/>
        <v>-123.79418583395234</v>
      </c>
      <c r="R1145" s="17">
        <f t="shared" si="290"/>
        <v>3.4387273842764542E-2</v>
      </c>
      <c r="S1145" s="17">
        <f t="shared" si="291"/>
        <v>194.09624403703702</v>
      </c>
      <c r="T1145" s="17">
        <f t="shared" si="292"/>
        <v>0.29512699342522247</v>
      </c>
      <c r="U1145">
        <f t="shared" si="303"/>
        <v>0.29331590274997754</v>
      </c>
    </row>
    <row r="1146" spans="1:21" x14ac:dyDescent="0.25">
      <c r="A1146" s="6" t="s">
        <v>10</v>
      </c>
      <c r="B1146" s="6">
        <v>1135</v>
      </c>
      <c r="C1146" s="6">
        <v>113</v>
      </c>
      <c r="D1146" s="12">
        <v>19.399999999999999</v>
      </c>
      <c r="E1146" s="23">
        <f t="shared" si="293"/>
        <v>5.3888888888888893</v>
      </c>
      <c r="F1146" s="17">
        <f t="shared" si="299"/>
        <v>-0.62037037037037057</v>
      </c>
      <c r="G1146" s="17">
        <f t="shared" si="294"/>
        <v>8.1792683985735977</v>
      </c>
      <c r="H1146" s="17">
        <f t="shared" si="295"/>
        <v>64.049764778099998</v>
      </c>
      <c r="I1146" s="17">
        <f t="shared" si="287"/>
        <v>-178.66852777777783</v>
      </c>
      <c r="J1146" s="17">
        <f t="shared" si="296"/>
        <v>-106.43949460110423</v>
      </c>
      <c r="K1146" s="17">
        <f t="shared" si="297"/>
        <v>-0.57359060979483945</v>
      </c>
      <c r="L1146" s="17">
        <f t="shared" si="288"/>
        <v>-13.429403523533212</v>
      </c>
      <c r="M1146" s="17">
        <f t="shared" si="298"/>
        <v>4.1818213379629636</v>
      </c>
      <c r="N1146" s="17">
        <f t="shared" si="300"/>
        <v>0.12216611111111111</v>
      </c>
      <c r="O1146" s="17">
        <f t="shared" si="301"/>
        <v>1186.2513621647531</v>
      </c>
      <c r="P1146" s="26">
        <f t="shared" si="289"/>
        <v>0.32951426726798699</v>
      </c>
      <c r="Q1146" s="17">
        <f t="shared" si="302"/>
        <v>-124.36777644374718</v>
      </c>
      <c r="R1146" s="17">
        <f t="shared" si="290"/>
        <v>3.4546604567707549E-2</v>
      </c>
      <c r="S1146" s="17">
        <f t="shared" si="291"/>
        <v>198.27806537499998</v>
      </c>
      <c r="T1146" s="17">
        <f t="shared" si="292"/>
        <v>0.29496766270027946</v>
      </c>
      <c r="U1146">
        <f t="shared" si="303"/>
        <v>0.2802747070448619</v>
      </c>
    </row>
    <row r="1147" spans="1:21" x14ac:dyDescent="0.25">
      <c r="A1147" s="6" t="s">
        <v>10</v>
      </c>
      <c r="B1147" s="6">
        <v>1136</v>
      </c>
      <c r="C1147" s="6">
        <v>114</v>
      </c>
      <c r="D1147" s="12">
        <v>16.3</v>
      </c>
      <c r="E1147" s="23">
        <f t="shared" si="293"/>
        <v>4.5277777777777777</v>
      </c>
      <c r="F1147" s="17">
        <f t="shared" si="299"/>
        <v>-0.44444444444444464</v>
      </c>
      <c r="G1147" s="17">
        <f t="shared" si="294"/>
        <v>5.774125360869963</v>
      </c>
      <c r="H1147" s="17">
        <f t="shared" si="295"/>
        <v>64.049764778099998</v>
      </c>
      <c r="I1147" s="17">
        <f t="shared" si="287"/>
        <v>-128.00133333333338</v>
      </c>
      <c r="J1147" s="17">
        <f t="shared" si="296"/>
        <v>-58.17744319436342</v>
      </c>
      <c r="K1147" s="17">
        <f t="shared" si="297"/>
        <v>-0.26341453446336771</v>
      </c>
      <c r="L1147" s="17">
        <f t="shared" si="288"/>
        <v>-13.692818057996579</v>
      </c>
      <c r="M1147" s="17">
        <f t="shared" si="298"/>
        <v>2.952141862268518</v>
      </c>
      <c r="N1147" s="17">
        <f t="shared" si="300"/>
        <v>0.10264472222222222</v>
      </c>
      <c r="O1147" s="17">
        <f t="shared" si="301"/>
        <v>1186.2513621647531</v>
      </c>
      <c r="P1147" s="26">
        <f t="shared" si="289"/>
        <v>0.32951426726798699</v>
      </c>
      <c r="Q1147" s="17">
        <f t="shared" si="302"/>
        <v>-124.63119097821054</v>
      </c>
      <c r="R1147" s="17">
        <f t="shared" si="290"/>
        <v>3.4619775271725148E-2</v>
      </c>
      <c r="S1147" s="17">
        <f t="shared" si="291"/>
        <v>201.2302072372685</v>
      </c>
      <c r="T1147" s="17">
        <f t="shared" si="292"/>
        <v>0.29489449199626183</v>
      </c>
      <c r="U1147">
        <f t="shared" si="303"/>
        <v>1.6860172581494193E-2</v>
      </c>
    </row>
    <row r="1148" spans="1:21" x14ac:dyDescent="0.25">
      <c r="A1148" s="6" t="s">
        <v>10</v>
      </c>
      <c r="B1148" s="6">
        <v>1137</v>
      </c>
      <c r="C1148" s="6">
        <v>115</v>
      </c>
      <c r="D1148" s="12">
        <v>14.6</v>
      </c>
      <c r="E1148" s="23">
        <f t="shared" si="293"/>
        <v>4.0555555555555554</v>
      </c>
      <c r="F1148" s="17">
        <f t="shared" si="299"/>
        <v>-0.19444444444444434</v>
      </c>
      <c r="G1148" s="17">
        <f t="shared" si="294"/>
        <v>4.6325136885958864</v>
      </c>
      <c r="H1148" s="17">
        <f t="shared" si="295"/>
        <v>64.049764778099998</v>
      </c>
      <c r="I1148" s="17">
        <f t="shared" si="287"/>
        <v>-56.000583333333303</v>
      </c>
      <c r="J1148" s="17">
        <f t="shared" si="296"/>
        <v>12.681695133362588</v>
      </c>
      <c r="K1148" s="17">
        <f t="shared" si="297"/>
        <v>5.1431319151970495E-2</v>
      </c>
      <c r="L1148" s="17">
        <f t="shared" si="288"/>
        <v>0</v>
      </c>
      <c r="M1148" s="17">
        <f t="shared" si="298"/>
        <v>2.3684691157407403</v>
      </c>
      <c r="N1148" s="17">
        <f t="shared" si="300"/>
        <v>9.1939444444444435E-2</v>
      </c>
      <c r="O1148" s="17">
        <f t="shared" si="301"/>
        <v>1186.3027934839051</v>
      </c>
      <c r="P1148" s="26">
        <f t="shared" si="289"/>
        <v>0.3295285537455292</v>
      </c>
      <c r="Q1148" s="17">
        <f t="shared" si="302"/>
        <v>-124.63119097821054</v>
      </c>
      <c r="R1148" s="17">
        <f t="shared" si="290"/>
        <v>3.4619775271725148E-2</v>
      </c>
      <c r="S1148" s="17">
        <f t="shared" si="291"/>
        <v>0</v>
      </c>
      <c r="T1148" s="17">
        <f t="shared" si="292"/>
        <v>0.29490877847380403</v>
      </c>
      <c r="U1148">
        <f t="shared" si="303"/>
        <v>0</v>
      </c>
    </row>
    <row r="1149" spans="1:21" x14ac:dyDescent="0.25">
      <c r="A1149" s="6" t="s">
        <v>10</v>
      </c>
      <c r="B1149" s="6">
        <v>1138</v>
      </c>
      <c r="C1149" s="6">
        <v>116</v>
      </c>
      <c r="D1149" s="12">
        <v>14.2</v>
      </c>
      <c r="E1149" s="23">
        <f t="shared" si="293"/>
        <v>3.9444444444444446</v>
      </c>
      <c r="F1149" s="17">
        <f t="shared" si="299"/>
        <v>-2.7777777777777679E-2</v>
      </c>
      <c r="G1149" s="17">
        <f t="shared" si="294"/>
        <v>4.3821545325974611</v>
      </c>
      <c r="H1149" s="17">
        <f t="shared" si="295"/>
        <v>64.049764778099998</v>
      </c>
      <c r="I1149" s="17">
        <f t="shared" si="287"/>
        <v>-8.0000833333333041</v>
      </c>
      <c r="J1149" s="17">
        <f t="shared" si="296"/>
        <v>60.431835977364145</v>
      </c>
      <c r="K1149" s="17">
        <f t="shared" si="297"/>
        <v>0.23837001968849192</v>
      </c>
      <c r="L1149" s="17">
        <f t="shared" si="288"/>
        <v>0</v>
      </c>
      <c r="M1149" s="17">
        <f t="shared" si="298"/>
        <v>2.2404677824074075</v>
      </c>
      <c r="N1149" s="17">
        <f t="shared" si="300"/>
        <v>8.9420555555555559E-2</v>
      </c>
      <c r="O1149" s="17">
        <f t="shared" si="301"/>
        <v>1186.5411635035937</v>
      </c>
      <c r="P1149" s="26">
        <f t="shared" si="289"/>
        <v>0.32959476763988715</v>
      </c>
      <c r="Q1149" s="17">
        <f t="shared" si="302"/>
        <v>-124.63119097821054</v>
      </c>
      <c r="R1149" s="17">
        <f t="shared" si="290"/>
        <v>3.4619775271725148E-2</v>
      </c>
      <c r="S1149" s="17">
        <f t="shared" si="291"/>
        <v>0</v>
      </c>
      <c r="T1149" s="17">
        <f t="shared" si="292"/>
        <v>0.29497499236816199</v>
      </c>
      <c r="U1149">
        <f t="shared" si="303"/>
        <v>0</v>
      </c>
    </row>
    <row r="1150" spans="1:21" x14ac:dyDescent="0.25">
      <c r="A1150" s="6" t="s">
        <v>10</v>
      </c>
      <c r="B1150" s="6">
        <v>1139</v>
      </c>
      <c r="C1150" s="6">
        <v>117</v>
      </c>
      <c r="D1150" s="12">
        <v>14.3</v>
      </c>
      <c r="E1150" s="23">
        <f t="shared" si="293"/>
        <v>3.9722222222222223</v>
      </c>
      <c r="F1150" s="17">
        <f t="shared" si="299"/>
        <v>3.7037037037036903E-2</v>
      </c>
      <c r="G1150" s="17">
        <f t="shared" si="294"/>
        <v>4.4440923446283218</v>
      </c>
      <c r="H1150" s="17">
        <f t="shared" si="295"/>
        <v>64.049764778099998</v>
      </c>
      <c r="I1150" s="17">
        <f t="shared" si="287"/>
        <v>10.666777777777739</v>
      </c>
      <c r="J1150" s="17">
        <f t="shared" si="296"/>
        <v>79.160634900506054</v>
      </c>
      <c r="K1150" s="17">
        <f t="shared" si="297"/>
        <v>0.31444363307701018</v>
      </c>
      <c r="L1150" s="17">
        <f t="shared" si="288"/>
        <v>0</v>
      </c>
      <c r="M1150" s="17">
        <f t="shared" si="298"/>
        <v>2.2721347789351851</v>
      </c>
      <c r="N1150" s="17">
        <f t="shared" si="300"/>
        <v>9.0050277777777771E-2</v>
      </c>
      <c r="O1150" s="17">
        <f t="shared" si="301"/>
        <v>1186.8556071366706</v>
      </c>
      <c r="P1150" s="26">
        <f t="shared" si="289"/>
        <v>0.32968211309351964</v>
      </c>
      <c r="Q1150" s="17">
        <f t="shared" si="302"/>
        <v>-124.63119097821054</v>
      </c>
      <c r="R1150" s="17">
        <f t="shared" si="290"/>
        <v>3.4619775271725148E-2</v>
      </c>
      <c r="S1150" s="17">
        <f t="shared" si="291"/>
        <v>0</v>
      </c>
      <c r="T1150" s="17">
        <f t="shared" si="292"/>
        <v>0.29506233782179447</v>
      </c>
      <c r="U1150">
        <f t="shared" si="303"/>
        <v>0</v>
      </c>
    </row>
    <row r="1151" spans="1:21" x14ac:dyDescent="0.25">
      <c r="A1151" s="6" t="s">
        <v>10</v>
      </c>
      <c r="B1151" s="6">
        <v>1140</v>
      </c>
      <c r="C1151" s="6">
        <v>118</v>
      </c>
      <c r="D1151" s="12">
        <v>14.6</v>
      </c>
      <c r="E1151" s="23">
        <f t="shared" si="293"/>
        <v>4.0555555555555554</v>
      </c>
      <c r="F1151" s="17">
        <f t="shared" si="299"/>
        <v>7.4074074074074112E-2</v>
      </c>
      <c r="G1151" s="17">
        <f t="shared" si="294"/>
        <v>4.6325136885958864</v>
      </c>
      <c r="H1151" s="17">
        <f t="shared" si="295"/>
        <v>64.049764778099998</v>
      </c>
      <c r="I1151" s="17">
        <f t="shared" si="287"/>
        <v>21.333555555555566</v>
      </c>
      <c r="J1151" s="17">
        <f t="shared" si="296"/>
        <v>90.015834022251454</v>
      </c>
      <c r="K1151" s="17">
        <f t="shared" si="297"/>
        <v>0.36506421575690867</v>
      </c>
      <c r="L1151" s="17">
        <f t="shared" si="288"/>
        <v>0</v>
      </c>
      <c r="M1151" s="17">
        <f t="shared" si="298"/>
        <v>2.3684691157407403</v>
      </c>
      <c r="N1151" s="17">
        <f t="shared" si="300"/>
        <v>9.1939444444444435E-2</v>
      </c>
      <c r="O1151" s="17">
        <f t="shared" si="301"/>
        <v>1187.2206713524276</v>
      </c>
      <c r="P1151" s="26">
        <f t="shared" si="289"/>
        <v>0.32978351982011878</v>
      </c>
      <c r="Q1151" s="17">
        <f t="shared" si="302"/>
        <v>-124.63119097821054</v>
      </c>
      <c r="R1151" s="17">
        <f t="shared" si="290"/>
        <v>3.4619775271725148E-2</v>
      </c>
      <c r="S1151" s="17">
        <f t="shared" si="291"/>
        <v>0</v>
      </c>
      <c r="T1151" s="17">
        <f t="shared" si="292"/>
        <v>0.29516374454839361</v>
      </c>
      <c r="U1151">
        <f t="shared" si="303"/>
        <v>0</v>
      </c>
    </row>
    <row r="1152" spans="1:21" x14ac:dyDescent="0.25">
      <c r="A1152" s="6" t="s">
        <v>10</v>
      </c>
      <c r="B1152" s="6">
        <v>1141</v>
      </c>
      <c r="C1152" s="6">
        <v>119</v>
      </c>
      <c r="D1152" s="12">
        <v>15.1</v>
      </c>
      <c r="E1152" s="23">
        <f t="shared" si="293"/>
        <v>4.1944444444444446</v>
      </c>
      <c r="F1152" s="17">
        <f t="shared" si="299"/>
        <v>0.16666666666666666</v>
      </c>
      <c r="G1152" s="17">
        <f t="shared" si="294"/>
        <v>4.9552422881251097</v>
      </c>
      <c r="H1152" s="17">
        <f t="shared" si="295"/>
        <v>64.049764778099998</v>
      </c>
      <c r="I1152" s="17">
        <f t="shared" si="287"/>
        <v>48.000499999999995</v>
      </c>
      <c r="J1152" s="17">
        <f t="shared" si="296"/>
        <v>117.00550706622511</v>
      </c>
      <c r="K1152" s="17">
        <f t="shared" si="297"/>
        <v>0.49077309908333311</v>
      </c>
      <c r="L1152" s="17">
        <f t="shared" si="288"/>
        <v>0</v>
      </c>
      <c r="M1152" s="17">
        <f t="shared" si="298"/>
        <v>2.5334708344907413</v>
      </c>
      <c r="N1152" s="17">
        <f t="shared" si="300"/>
        <v>9.5088055555555551E-2</v>
      </c>
      <c r="O1152" s="17">
        <f t="shared" si="301"/>
        <v>1187.7114444515109</v>
      </c>
      <c r="P1152" s="26">
        <f t="shared" si="289"/>
        <v>0.32991984568097527</v>
      </c>
      <c r="Q1152" s="17">
        <f t="shared" si="302"/>
        <v>-124.63119097821054</v>
      </c>
      <c r="R1152" s="17">
        <f t="shared" si="290"/>
        <v>3.4619775271725148E-2</v>
      </c>
      <c r="S1152" s="17">
        <f t="shared" si="291"/>
        <v>0</v>
      </c>
      <c r="T1152" s="17">
        <f t="shared" si="292"/>
        <v>0.2953000704092501</v>
      </c>
      <c r="U1152">
        <f t="shared" si="303"/>
        <v>0</v>
      </c>
    </row>
    <row r="1153" spans="1:21" x14ac:dyDescent="0.25">
      <c r="A1153" s="6" t="s">
        <v>10</v>
      </c>
      <c r="B1153" s="6">
        <v>1142</v>
      </c>
      <c r="C1153" s="6">
        <v>120</v>
      </c>
      <c r="D1153" s="12">
        <v>16.399999999999999</v>
      </c>
      <c r="E1153" s="23">
        <f t="shared" si="293"/>
        <v>4.5555555555555554</v>
      </c>
      <c r="F1153" s="17">
        <f t="shared" si="299"/>
        <v>0.37037037037037024</v>
      </c>
      <c r="G1153" s="17">
        <f t="shared" si="294"/>
        <v>5.8451908504632657</v>
      </c>
      <c r="H1153" s="17">
        <f t="shared" si="295"/>
        <v>64.049764778099998</v>
      </c>
      <c r="I1153" s="17">
        <f t="shared" si="287"/>
        <v>106.66777777777773</v>
      </c>
      <c r="J1153" s="17">
        <f t="shared" si="296"/>
        <v>176.56273340634101</v>
      </c>
      <c r="K1153" s="17">
        <f t="shared" si="297"/>
        <v>0.80434134107333122</v>
      </c>
      <c r="L1153" s="17">
        <f t="shared" si="288"/>
        <v>0</v>
      </c>
      <c r="M1153" s="17">
        <f t="shared" si="298"/>
        <v>2.9884755740740738</v>
      </c>
      <c r="N1153" s="17">
        <f t="shared" si="300"/>
        <v>0.10327444444444443</v>
      </c>
      <c r="O1153" s="17">
        <f t="shared" si="301"/>
        <v>1188.5157857925842</v>
      </c>
      <c r="P1153" s="26">
        <f t="shared" si="289"/>
        <v>0.3301432738312734</v>
      </c>
      <c r="Q1153" s="17">
        <f t="shared" si="302"/>
        <v>-124.63119097821054</v>
      </c>
      <c r="R1153" s="17">
        <f t="shared" si="290"/>
        <v>3.4619775271725148E-2</v>
      </c>
      <c r="S1153" s="17">
        <f t="shared" si="291"/>
        <v>0</v>
      </c>
      <c r="T1153" s="17">
        <f t="shared" si="292"/>
        <v>0.29552349855954824</v>
      </c>
      <c r="U1153">
        <f t="shared" si="303"/>
        <v>0</v>
      </c>
    </row>
    <row r="1154" spans="1:21" x14ac:dyDescent="0.25">
      <c r="A1154" s="6" t="s">
        <v>10</v>
      </c>
      <c r="B1154" s="6">
        <v>1143</v>
      </c>
      <c r="C1154" s="6">
        <v>121</v>
      </c>
      <c r="D1154" s="12">
        <v>19.100000000000001</v>
      </c>
      <c r="E1154" s="23">
        <f t="shared" si="293"/>
        <v>5.3055555555555554</v>
      </c>
      <c r="F1154" s="17">
        <f t="shared" si="299"/>
        <v>0.56481481481481488</v>
      </c>
      <c r="G1154" s="17">
        <f t="shared" si="294"/>
        <v>7.9282572656064243</v>
      </c>
      <c r="H1154" s="17">
        <f t="shared" si="295"/>
        <v>64.049764778099998</v>
      </c>
      <c r="I1154" s="17">
        <f t="shared" si="287"/>
        <v>162.66836111111112</v>
      </c>
      <c r="J1154" s="17">
        <f t="shared" si="296"/>
        <v>234.64638315481756</v>
      </c>
      <c r="K1154" s="17">
        <f t="shared" si="297"/>
        <v>1.2449294217380598</v>
      </c>
      <c r="L1154" s="17">
        <f t="shared" si="288"/>
        <v>0</v>
      </c>
      <c r="M1154" s="17">
        <f t="shared" si="298"/>
        <v>4.0534866678240737</v>
      </c>
      <c r="N1154" s="17">
        <f t="shared" si="300"/>
        <v>0.12027694444444444</v>
      </c>
      <c r="O1154" s="17">
        <f t="shared" si="301"/>
        <v>1189.7607152143223</v>
      </c>
      <c r="P1154" s="26">
        <f t="shared" si="289"/>
        <v>0.33048908755953399</v>
      </c>
      <c r="Q1154" s="17">
        <f t="shared" si="302"/>
        <v>-124.63119097821054</v>
      </c>
      <c r="R1154" s="17">
        <f t="shared" si="290"/>
        <v>3.4619775271725148E-2</v>
      </c>
      <c r="S1154" s="17">
        <f t="shared" si="291"/>
        <v>0</v>
      </c>
      <c r="T1154" s="17">
        <f t="shared" si="292"/>
        <v>0.29586931228780883</v>
      </c>
      <c r="U1154">
        <f t="shared" si="303"/>
        <v>0</v>
      </c>
    </row>
    <row r="1155" spans="1:21" x14ac:dyDescent="0.25">
      <c r="A1155" s="6" t="s">
        <v>10</v>
      </c>
      <c r="B1155" s="6">
        <v>1144</v>
      </c>
      <c r="C1155" s="6">
        <v>122</v>
      </c>
      <c r="D1155" s="12">
        <v>22.5</v>
      </c>
      <c r="E1155" s="23">
        <f t="shared" si="293"/>
        <v>6.25</v>
      </c>
      <c r="F1155" s="17">
        <f t="shared" si="299"/>
        <v>0.49074074074074076</v>
      </c>
      <c r="G1155" s="17">
        <f t="shared" si="294"/>
        <v>11.002111347587107</v>
      </c>
      <c r="H1155" s="17">
        <f t="shared" si="295"/>
        <v>64.049764778099998</v>
      </c>
      <c r="I1155" s="17">
        <f t="shared" si="287"/>
        <v>141.33480555555556</v>
      </c>
      <c r="J1155" s="17">
        <f t="shared" si="296"/>
        <v>216.38668168124266</v>
      </c>
      <c r="K1155" s="17">
        <f t="shared" si="297"/>
        <v>1.3524167605077666</v>
      </c>
      <c r="L1155" s="17">
        <f t="shared" si="288"/>
        <v>0</v>
      </c>
      <c r="M1155" s="17">
        <f t="shared" si="298"/>
        <v>5.6250585937500004</v>
      </c>
      <c r="N1155" s="17">
        <f t="shared" si="300"/>
        <v>0.14168749999999999</v>
      </c>
      <c r="O1155" s="17">
        <f t="shared" si="301"/>
        <v>1191.1131319748301</v>
      </c>
      <c r="P1155" s="26">
        <f t="shared" si="289"/>
        <v>0.33086475888189726</v>
      </c>
      <c r="Q1155" s="17">
        <f t="shared" si="302"/>
        <v>-124.63119097821054</v>
      </c>
      <c r="R1155" s="17">
        <f t="shared" si="290"/>
        <v>3.4619775271725148E-2</v>
      </c>
      <c r="S1155" s="17">
        <f t="shared" si="291"/>
        <v>0</v>
      </c>
      <c r="T1155" s="17">
        <f t="shared" si="292"/>
        <v>0.2962449836101721</v>
      </c>
      <c r="U1155">
        <f t="shared" si="303"/>
        <v>0</v>
      </c>
    </row>
    <row r="1156" spans="1:21" x14ac:dyDescent="0.25">
      <c r="A1156" s="6" t="s">
        <v>10</v>
      </c>
      <c r="B1156" s="6">
        <v>1145</v>
      </c>
      <c r="C1156" s="6">
        <v>123</v>
      </c>
      <c r="D1156" s="12">
        <v>24.4</v>
      </c>
      <c r="E1156" s="23">
        <f t="shared" si="293"/>
        <v>6.7777777777777777</v>
      </c>
      <c r="F1156" s="17">
        <f t="shared" si="299"/>
        <v>0.2129629629629631</v>
      </c>
      <c r="G1156" s="17">
        <f t="shared" si="294"/>
        <v>12.938700270418687</v>
      </c>
      <c r="H1156" s="17">
        <f t="shared" si="295"/>
        <v>64.049764778099998</v>
      </c>
      <c r="I1156" s="17">
        <f t="shared" si="287"/>
        <v>61.333972222222258</v>
      </c>
      <c r="J1156" s="17">
        <f t="shared" si="296"/>
        <v>138.32243727074095</v>
      </c>
      <c r="K1156" s="17">
        <f t="shared" si="297"/>
        <v>0.93751874150168857</v>
      </c>
      <c r="L1156" s="17">
        <f t="shared" si="288"/>
        <v>0</v>
      </c>
      <c r="M1156" s="17">
        <f t="shared" si="298"/>
        <v>6.6151800185185188</v>
      </c>
      <c r="N1156" s="17">
        <f t="shared" si="300"/>
        <v>0.15365222222222222</v>
      </c>
      <c r="O1156" s="17">
        <f t="shared" si="301"/>
        <v>1192.0506507163318</v>
      </c>
      <c r="P1156" s="26">
        <f t="shared" si="289"/>
        <v>0.33112518075453662</v>
      </c>
      <c r="Q1156" s="17">
        <f t="shared" si="302"/>
        <v>-124.63119097821054</v>
      </c>
      <c r="R1156" s="17">
        <f t="shared" si="290"/>
        <v>3.4619775271725148E-2</v>
      </c>
      <c r="S1156" s="17">
        <f t="shared" si="291"/>
        <v>0</v>
      </c>
      <c r="T1156" s="17">
        <f t="shared" si="292"/>
        <v>0.29650540548281146</v>
      </c>
      <c r="U1156">
        <f t="shared" si="303"/>
        <v>0</v>
      </c>
    </row>
    <row r="1157" spans="1:21" x14ac:dyDescent="0.25">
      <c r="A1157" s="6" t="s">
        <v>10</v>
      </c>
      <c r="B1157" s="6">
        <v>1146</v>
      </c>
      <c r="C1157" s="6">
        <v>124</v>
      </c>
      <c r="D1157" s="12">
        <v>24.8</v>
      </c>
      <c r="E1157" s="23">
        <f t="shared" si="293"/>
        <v>6.8888888888888893</v>
      </c>
      <c r="F1157" s="17">
        <f t="shared" si="299"/>
        <v>-0.15740740740740744</v>
      </c>
      <c r="G1157" s="17">
        <f t="shared" si="294"/>
        <v>13.366397161916002</v>
      </c>
      <c r="H1157" s="17">
        <f t="shared" si="295"/>
        <v>64.049764778099998</v>
      </c>
      <c r="I1157" s="17">
        <f t="shared" si="287"/>
        <v>-45.333805555555564</v>
      </c>
      <c r="J1157" s="17">
        <f t="shared" si="296"/>
        <v>32.082356384460432</v>
      </c>
      <c r="K1157" s="17">
        <f t="shared" si="297"/>
        <v>0.221011788426283</v>
      </c>
      <c r="L1157" s="17">
        <f t="shared" si="288"/>
        <v>0</v>
      </c>
      <c r="M1157" s="17">
        <f t="shared" si="298"/>
        <v>6.8338489629629642</v>
      </c>
      <c r="N1157" s="17">
        <f t="shared" si="300"/>
        <v>0.15617111111111112</v>
      </c>
      <c r="O1157" s="17">
        <f t="shared" si="301"/>
        <v>1192.2716625047581</v>
      </c>
      <c r="P1157" s="26">
        <f t="shared" si="289"/>
        <v>0.33118657291798836</v>
      </c>
      <c r="Q1157" s="17">
        <f t="shared" si="302"/>
        <v>-124.63119097821054</v>
      </c>
      <c r="R1157" s="17">
        <f t="shared" si="290"/>
        <v>3.4619775271725148E-2</v>
      </c>
      <c r="S1157" s="17">
        <f t="shared" si="291"/>
        <v>0</v>
      </c>
      <c r="T1157" s="17">
        <f t="shared" si="292"/>
        <v>0.2965667976462632</v>
      </c>
      <c r="U1157">
        <f t="shared" si="303"/>
        <v>0</v>
      </c>
    </row>
    <row r="1158" spans="1:21" x14ac:dyDescent="0.25">
      <c r="A1158" s="6" t="s">
        <v>10</v>
      </c>
      <c r="B1158" s="6">
        <v>1147</v>
      </c>
      <c r="C1158" s="6">
        <v>125</v>
      </c>
      <c r="D1158" s="12">
        <v>22.7</v>
      </c>
      <c r="E1158" s="23">
        <f t="shared" si="293"/>
        <v>6.3055555555555554</v>
      </c>
      <c r="F1158" s="17">
        <f t="shared" si="299"/>
        <v>-0.68518518518518545</v>
      </c>
      <c r="G1158" s="17">
        <f t="shared" si="294"/>
        <v>11.198573740835872</v>
      </c>
      <c r="H1158" s="17">
        <f t="shared" si="295"/>
        <v>64.049764778099998</v>
      </c>
      <c r="I1158" s="17">
        <f t="shared" si="287"/>
        <v>-197.33538888888896</v>
      </c>
      <c r="J1158" s="17">
        <f t="shared" si="296"/>
        <v>-122.08705036995309</v>
      </c>
      <c r="K1158" s="17">
        <f t="shared" si="297"/>
        <v>-0.76982667872164856</v>
      </c>
      <c r="L1158" s="17">
        <f t="shared" si="288"/>
        <v>-0.76982667872164856</v>
      </c>
      <c r="M1158" s="17">
        <f t="shared" si="298"/>
        <v>5.7255040844907406</v>
      </c>
      <c r="N1158" s="17">
        <f t="shared" si="300"/>
        <v>0.14294694444444445</v>
      </c>
      <c r="O1158" s="17">
        <f t="shared" si="301"/>
        <v>1192.2716625047581</v>
      </c>
      <c r="P1158" s="26">
        <f t="shared" si="289"/>
        <v>0.33118657291798836</v>
      </c>
      <c r="Q1158" s="17">
        <f t="shared" si="302"/>
        <v>-125.40101765693218</v>
      </c>
      <c r="R1158" s="17">
        <f t="shared" si="290"/>
        <v>3.4833616015814493E-2</v>
      </c>
      <c r="S1158" s="17">
        <f t="shared" si="291"/>
        <v>5.7255040844907406</v>
      </c>
      <c r="T1158" s="17">
        <f t="shared" si="292"/>
        <v>0.29635295690217389</v>
      </c>
      <c r="U1158">
        <f t="shared" si="303"/>
        <v>0.76982667872164856</v>
      </c>
    </row>
    <row r="1159" spans="1:21" x14ac:dyDescent="0.25">
      <c r="A1159" s="6" t="s">
        <v>10</v>
      </c>
      <c r="B1159" s="6">
        <v>1148</v>
      </c>
      <c r="C1159" s="6">
        <v>126</v>
      </c>
      <c r="D1159" s="12">
        <v>17.399999999999999</v>
      </c>
      <c r="E1159" s="23">
        <f t="shared" si="293"/>
        <v>4.833333333333333</v>
      </c>
      <c r="F1159" s="17">
        <f t="shared" si="299"/>
        <v>-0.82407407407407396</v>
      </c>
      <c r="G1159" s="17">
        <f t="shared" si="294"/>
        <v>6.5797515685836485</v>
      </c>
      <c r="H1159" s="17">
        <f t="shared" si="295"/>
        <v>64.049764778099998</v>
      </c>
      <c r="I1159" s="17">
        <f t="shared" si="287"/>
        <v>-237.33580555555551</v>
      </c>
      <c r="J1159" s="17">
        <f t="shared" si="296"/>
        <v>-166.70628920887185</v>
      </c>
      <c r="K1159" s="17">
        <f t="shared" si="297"/>
        <v>-0.80574706450954725</v>
      </c>
      <c r="L1159" s="17">
        <f t="shared" si="288"/>
        <v>-1.5755737432311958</v>
      </c>
      <c r="M1159" s="17">
        <f t="shared" si="298"/>
        <v>3.364035041666666</v>
      </c>
      <c r="N1159" s="17">
        <f t="shared" si="300"/>
        <v>0.10957166666666665</v>
      </c>
      <c r="O1159" s="17">
        <f t="shared" si="301"/>
        <v>1192.2716625047581</v>
      </c>
      <c r="P1159" s="26">
        <f t="shared" si="289"/>
        <v>0.33118657291798836</v>
      </c>
      <c r="Q1159" s="17">
        <f t="shared" si="302"/>
        <v>-126.20676472144173</v>
      </c>
      <c r="R1159" s="17">
        <f t="shared" si="290"/>
        <v>3.5057434644844926E-2</v>
      </c>
      <c r="S1159" s="17">
        <f t="shared" si="291"/>
        <v>9.0895391261574066</v>
      </c>
      <c r="T1159" s="17">
        <f t="shared" si="292"/>
        <v>0.29612913827314347</v>
      </c>
      <c r="U1159">
        <f t="shared" si="303"/>
        <v>3.592038578789869E-2</v>
      </c>
    </row>
    <row r="1160" spans="1:21" x14ac:dyDescent="0.25">
      <c r="A1160" s="6" t="s">
        <v>10</v>
      </c>
      <c r="B1160" s="6">
        <v>1149</v>
      </c>
      <c r="C1160" s="6">
        <v>127</v>
      </c>
      <c r="D1160" s="12">
        <v>13.8</v>
      </c>
      <c r="E1160" s="23">
        <f t="shared" si="293"/>
        <v>3.8333333333333335</v>
      </c>
      <c r="F1160" s="17">
        <f t="shared" si="299"/>
        <v>-0.49999999999999983</v>
      </c>
      <c r="G1160" s="17">
        <f t="shared" si="294"/>
        <v>4.1387497975989902</v>
      </c>
      <c r="H1160" s="17">
        <f t="shared" si="295"/>
        <v>64.049764778099998</v>
      </c>
      <c r="I1160" s="17">
        <f t="shared" si="287"/>
        <v>-144.00149999999994</v>
      </c>
      <c r="J1160" s="17">
        <f t="shared" si="296"/>
        <v>-75.812985424300948</v>
      </c>
      <c r="K1160" s="17">
        <f t="shared" si="297"/>
        <v>-0.29061644412648696</v>
      </c>
      <c r="L1160" s="17">
        <f t="shared" si="288"/>
        <v>-1.8661901873576827</v>
      </c>
      <c r="M1160" s="17">
        <f t="shared" si="298"/>
        <v>2.1160220416666671</v>
      </c>
      <c r="N1160" s="17">
        <f t="shared" si="300"/>
        <v>8.6901666666666669E-2</v>
      </c>
      <c r="O1160" s="17">
        <f t="shared" si="301"/>
        <v>1192.2716625047581</v>
      </c>
      <c r="P1160" s="26">
        <f t="shared" si="289"/>
        <v>0.33118657291798836</v>
      </c>
      <c r="Q1160" s="17">
        <f t="shared" si="302"/>
        <v>-126.49738116556821</v>
      </c>
      <c r="R1160" s="17">
        <f t="shared" si="290"/>
        <v>3.5138161434880057E-2</v>
      </c>
      <c r="S1160" s="17">
        <f t="shared" si="291"/>
        <v>11.205561167824074</v>
      </c>
      <c r="T1160" s="17">
        <f t="shared" si="292"/>
        <v>0.29604841148310829</v>
      </c>
      <c r="U1160">
        <f t="shared" si="303"/>
        <v>0.25469605833858827</v>
      </c>
    </row>
    <row r="1161" spans="1:21" x14ac:dyDescent="0.25">
      <c r="A1161" s="6" t="s">
        <v>10</v>
      </c>
      <c r="B1161" s="6">
        <v>1150</v>
      </c>
      <c r="C1161" s="6">
        <v>128</v>
      </c>
      <c r="D1161" s="12">
        <v>12</v>
      </c>
      <c r="E1161" s="23">
        <f t="shared" si="293"/>
        <v>3.3333333333333335</v>
      </c>
      <c r="F1161" s="17">
        <f t="shared" si="299"/>
        <v>-0.16666666666666666</v>
      </c>
      <c r="G1161" s="17">
        <f t="shared" si="294"/>
        <v>3.129489449980333</v>
      </c>
      <c r="H1161" s="17">
        <f t="shared" si="295"/>
        <v>64.049764778099998</v>
      </c>
      <c r="I1161" s="17">
        <f t="shared" si="287"/>
        <v>-48.000499999999995</v>
      </c>
      <c r="J1161" s="17">
        <f t="shared" si="296"/>
        <v>19.178754228080329</v>
      </c>
      <c r="K1161" s="17">
        <f t="shared" si="297"/>
        <v>6.3929180760267768E-2</v>
      </c>
      <c r="L1161" s="17">
        <f t="shared" si="288"/>
        <v>0</v>
      </c>
      <c r="M1161" s="17">
        <f t="shared" si="298"/>
        <v>1.6000166666666669</v>
      </c>
      <c r="N1161" s="17">
        <f t="shared" si="300"/>
        <v>7.5566666666666671E-2</v>
      </c>
      <c r="O1161" s="17">
        <f t="shared" si="301"/>
        <v>1192.3355916855182</v>
      </c>
      <c r="P1161" s="26">
        <f t="shared" si="289"/>
        <v>0.33120433102375507</v>
      </c>
      <c r="Q1161" s="17">
        <f t="shared" si="302"/>
        <v>-126.49738116556821</v>
      </c>
      <c r="R1161" s="17">
        <f t="shared" si="290"/>
        <v>3.5138161434880057E-2</v>
      </c>
      <c r="S1161" s="17">
        <f t="shared" si="291"/>
        <v>0</v>
      </c>
      <c r="T1161" s="17">
        <f t="shared" si="292"/>
        <v>0.29606616958887499</v>
      </c>
      <c r="U1161">
        <f t="shared" si="303"/>
        <v>0</v>
      </c>
    </row>
    <row r="1162" spans="1:21" x14ac:dyDescent="0.25">
      <c r="A1162" s="6" t="s">
        <v>10</v>
      </c>
      <c r="B1162" s="6">
        <v>1151</v>
      </c>
      <c r="C1162" s="6">
        <v>129</v>
      </c>
      <c r="D1162" s="12">
        <v>12</v>
      </c>
      <c r="E1162" s="23">
        <f t="shared" si="293"/>
        <v>3.3333333333333335</v>
      </c>
      <c r="F1162" s="17">
        <f t="shared" si="299"/>
        <v>0</v>
      </c>
      <c r="G1162" s="17">
        <f t="shared" si="294"/>
        <v>3.129489449980333</v>
      </c>
      <c r="H1162" s="17">
        <f t="shared" si="295"/>
        <v>64.049764778099998</v>
      </c>
      <c r="I1162" s="17">
        <f t="shared" si="287"/>
        <v>0</v>
      </c>
      <c r="J1162" s="17">
        <f t="shared" si="296"/>
        <v>67.179254228080325</v>
      </c>
      <c r="K1162" s="17">
        <f t="shared" si="297"/>
        <v>0.22393084742693442</v>
      </c>
      <c r="L1162" s="17">
        <f t="shared" si="288"/>
        <v>0</v>
      </c>
      <c r="M1162" s="17">
        <f t="shared" si="298"/>
        <v>1.6000166666666669</v>
      </c>
      <c r="N1162" s="17">
        <f t="shared" si="300"/>
        <v>7.5566666666666671E-2</v>
      </c>
      <c r="O1162" s="17">
        <f t="shared" si="301"/>
        <v>1192.5595225329453</v>
      </c>
      <c r="P1162" s="26">
        <f t="shared" si="289"/>
        <v>0.33126653403692924</v>
      </c>
      <c r="Q1162" s="17">
        <f t="shared" si="302"/>
        <v>-126.49738116556821</v>
      </c>
      <c r="R1162" s="17">
        <f t="shared" si="290"/>
        <v>3.5138161434880057E-2</v>
      </c>
      <c r="S1162" s="17">
        <f t="shared" si="291"/>
        <v>0</v>
      </c>
      <c r="T1162" s="17">
        <f t="shared" si="292"/>
        <v>0.29612837260204916</v>
      </c>
      <c r="U1162">
        <f t="shared" si="303"/>
        <v>0</v>
      </c>
    </row>
    <row r="1163" spans="1:21" x14ac:dyDescent="0.25">
      <c r="A1163" s="6" t="s">
        <v>10</v>
      </c>
      <c r="B1163" s="6">
        <v>1152</v>
      </c>
      <c r="C1163" s="6">
        <v>130</v>
      </c>
      <c r="D1163" s="12">
        <v>12</v>
      </c>
      <c r="E1163" s="23">
        <f t="shared" si="293"/>
        <v>3.3333333333333335</v>
      </c>
      <c r="F1163" s="17">
        <f t="shared" si="299"/>
        <v>0.1759259259259259</v>
      </c>
      <c r="G1163" s="17">
        <f t="shared" si="294"/>
        <v>3.129489449980333</v>
      </c>
      <c r="H1163" s="17">
        <f t="shared" si="295"/>
        <v>64.049764778099998</v>
      </c>
      <c r="I1163" s="17">
        <f t="shared" ref="I1163:I1226" si="304">$H$3*F1163</f>
        <v>50.667194444444434</v>
      </c>
      <c r="J1163" s="17">
        <f t="shared" si="296"/>
        <v>117.84644867252476</v>
      </c>
      <c r="K1163" s="17">
        <f t="shared" si="297"/>
        <v>0.39282149557508256</v>
      </c>
      <c r="L1163" s="17">
        <f t="shared" ref="L1163:L1226" si="305">IF(K1163&lt;0,SUM(K1163,L1162),0)</f>
        <v>0</v>
      </c>
      <c r="M1163" s="17">
        <f t="shared" si="298"/>
        <v>1.6000166666666669</v>
      </c>
      <c r="N1163" s="17">
        <f t="shared" si="300"/>
        <v>7.5566666666666671E-2</v>
      </c>
      <c r="O1163" s="17">
        <f t="shared" si="301"/>
        <v>1192.9523440285204</v>
      </c>
      <c r="P1163" s="26">
        <f t="shared" ref="P1163:P1226" si="306">O1163/3600</f>
        <v>0.33137565111903344</v>
      </c>
      <c r="Q1163" s="17">
        <f t="shared" si="302"/>
        <v>-126.49738116556821</v>
      </c>
      <c r="R1163" s="17">
        <f t="shared" ref="R1163:R1226" si="307">ABS(Q1163)/3600</f>
        <v>3.5138161434880057E-2</v>
      </c>
      <c r="S1163" s="17">
        <f t="shared" ref="S1163:S1226" si="308">IF(K1163&lt;0,SUM(M1163,S1162),0)</f>
        <v>0</v>
      </c>
      <c r="T1163" s="17">
        <f t="shared" ref="T1163:T1226" si="309">P1163-R1163</f>
        <v>0.29623748968415337</v>
      </c>
      <c r="U1163">
        <f t="shared" si="303"/>
        <v>0</v>
      </c>
    </row>
    <row r="1164" spans="1:21" x14ac:dyDescent="0.25">
      <c r="A1164" s="6" t="s">
        <v>10</v>
      </c>
      <c r="B1164" s="6">
        <v>1153</v>
      </c>
      <c r="C1164" s="6">
        <v>131</v>
      </c>
      <c r="D1164" s="12">
        <v>13.9</v>
      </c>
      <c r="E1164" s="23">
        <f t="shared" ref="E1164:E1227" si="310">(D1164*1000)/3600</f>
        <v>3.8611111111111112</v>
      </c>
      <c r="F1164" s="17">
        <f t="shared" si="299"/>
        <v>0.62962962962962965</v>
      </c>
      <c r="G1164" s="17">
        <f t="shared" ref="G1164:G1227" si="311">0.5*$H$5*$H$7*$H$6*(E1164^2)</f>
        <v>4.1989490043798616</v>
      </c>
      <c r="H1164" s="17">
        <f t="shared" ref="H1164:H1227" si="312">$H$4*$H$3*9.81</f>
        <v>64.049764778099998</v>
      </c>
      <c r="I1164" s="17">
        <f t="shared" si="304"/>
        <v>181.33522222222223</v>
      </c>
      <c r="J1164" s="17">
        <f t="shared" ref="J1164:J1227" si="313">SUM(G1164:I1164)</f>
        <v>249.58393600470208</v>
      </c>
      <c r="K1164" s="17">
        <f t="shared" ref="K1164:K1227" si="314">(J1164*E1164)/1000</f>
        <v>0.96367130846259974</v>
      </c>
      <c r="L1164" s="17">
        <f t="shared" si="305"/>
        <v>0</v>
      </c>
      <c r="M1164" s="17">
        <f t="shared" ref="M1164:M1227" si="315">(0.5*$H$3*E1164^2)/1000</f>
        <v>2.1468001400462962</v>
      </c>
      <c r="N1164" s="17">
        <f t="shared" si="300"/>
        <v>8.7531388888888881E-2</v>
      </c>
      <c r="O1164" s="17">
        <f t="shared" si="301"/>
        <v>1193.916015336983</v>
      </c>
      <c r="P1164" s="26">
        <f t="shared" si="306"/>
        <v>0.33164333759360642</v>
      </c>
      <c r="Q1164" s="17">
        <f t="shared" si="302"/>
        <v>-126.49738116556821</v>
      </c>
      <c r="R1164" s="17">
        <f t="shared" si="307"/>
        <v>3.5138161434880057E-2</v>
      </c>
      <c r="S1164" s="17">
        <f t="shared" si="308"/>
        <v>0</v>
      </c>
      <c r="T1164" s="17">
        <f t="shared" si="309"/>
        <v>0.29650517615872635</v>
      </c>
      <c r="U1164">
        <f t="shared" si="303"/>
        <v>0</v>
      </c>
    </row>
    <row r="1165" spans="1:21" x14ac:dyDescent="0.25">
      <c r="A1165" s="6" t="s">
        <v>10</v>
      </c>
      <c r="B1165" s="6">
        <v>1154</v>
      </c>
      <c r="C1165" s="6">
        <v>132</v>
      </c>
      <c r="D1165" s="12">
        <v>18.8</v>
      </c>
      <c r="E1165" s="23">
        <f t="shared" si="310"/>
        <v>5.2222222222222223</v>
      </c>
      <c r="F1165" s="17">
        <f t="shared" ref="F1165:F1228" si="316">(E1166-E1164)/3</f>
        <v>1.037037037037037</v>
      </c>
      <c r="G1165" s="17">
        <f t="shared" si="311"/>
        <v>7.6811579944517279</v>
      </c>
      <c r="H1165" s="17">
        <f t="shared" si="312"/>
        <v>64.049764778099998</v>
      </c>
      <c r="I1165" s="17">
        <f t="shared" si="304"/>
        <v>298.66977777777777</v>
      </c>
      <c r="J1165" s="17">
        <f t="shared" si="313"/>
        <v>370.40070055032947</v>
      </c>
      <c r="K1165" s="17">
        <f t="shared" si="314"/>
        <v>1.9343147695406093</v>
      </c>
      <c r="L1165" s="17">
        <f t="shared" si="305"/>
        <v>0</v>
      </c>
      <c r="M1165" s="17">
        <f t="shared" si="315"/>
        <v>3.9271520185185183</v>
      </c>
      <c r="N1165" s="17">
        <f t="shared" ref="N1165:N1228" si="317">$H$4*E1165</f>
        <v>0.11838777777777777</v>
      </c>
      <c r="O1165" s="17">
        <f t="shared" ref="O1165:O1228" si="318">IF(E1165&gt;0, IF(K1165&gt;0, SUM($K1165,O1164), O1164), O1164)</f>
        <v>1195.8503301065236</v>
      </c>
      <c r="P1165" s="26">
        <f t="shared" si="306"/>
        <v>0.33218064725181212</v>
      </c>
      <c r="Q1165" s="17">
        <f t="shared" ref="Q1165:Q1228" si="319">IF(K1165&lt;0,SUM(K1165,Q1164),Q1164)</f>
        <v>-126.49738116556821</v>
      </c>
      <c r="R1165" s="17">
        <f t="shared" si="307"/>
        <v>3.5138161434880057E-2</v>
      </c>
      <c r="S1165" s="17">
        <f t="shared" si="308"/>
        <v>0</v>
      </c>
      <c r="T1165" s="17">
        <f t="shared" si="309"/>
        <v>0.29704248581693204</v>
      </c>
      <c r="U1165">
        <f t="shared" ref="U1165:U1228" si="320">ABS(IF(K1165&lt;0,SUM(K1165,U1164)))</f>
        <v>0</v>
      </c>
    </row>
    <row r="1166" spans="1:21" x14ac:dyDescent="0.25">
      <c r="A1166" s="6" t="s">
        <v>10</v>
      </c>
      <c r="B1166" s="6">
        <v>1155</v>
      </c>
      <c r="C1166" s="6">
        <v>133</v>
      </c>
      <c r="D1166" s="12">
        <v>25.1</v>
      </c>
      <c r="E1166" s="23">
        <f t="shared" si="310"/>
        <v>6.9722222222222223</v>
      </c>
      <c r="F1166" s="17">
        <f t="shared" si="316"/>
        <v>1.0185185185185188</v>
      </c>
      <c r="G1166" s="17">
        <f t="shared" si="311"/>
        <v>13.691733669320206</v>
      </c>
      <c r="H1166" s="17">
        <f t="shared" si="312"/>
        <v>64.049764778099998</v>
      </c>
      <c r="I1166" s="17">
        <f t="shared" si="304"/>
        <v>293.33638888888896</v>
      </c>
      <c r="J1166" s="17">
        <f t="shared" si="313"/>
        <v>371.07788733630917</v>
      </c>
      <c r="K1166" s="17">
        <f t="shared" si="314"/>
        <v>2.5872374922614889</v>
      </c>
      <c r="L1166" s="17">
        <f t="shared" si="305"/>
        <v>0</v>
      </c>
      <c r="M1166" s="17">
        <f t="shared" si="315"/>
        <v>7.0001840289351858</v>
      </c>
      <c r="N1166" s="17">
        <f t="shared" si="317"/>
        <v>0.15806027777777779</v>
      </c>
      <c r="O1166" s="17">
        <f t="shared" si="318"/>
        <v>1198.4375675987851</v>
      </c>
      <c r="P1166" s="26">
        <f t="shared" si="306"/>
        <v>0.33289932433299585</v>
      </c>
      <c r="Q1166" s="17">
        <f t="shared" si="319"/>
        <v>-126.49738116556821</v>
      </c>
      <c r="R1166" s="17">
        <f t="shared" si="307"/>
        <v>3.5138161434880057E-2</v>
      </c>
      <c r="S1166" s="17">
        <f t="shared" si="308"/>
        <v>0</v>
      </c>
      <c r="T1166" s="17">
        <f t="shared" si="309"/>
        <v>0.29776116289811577</v>
      </c>
      <c r="U1166">
        <f t="shared" si="320"/>
        <v>0</v>
      </c>
    </row>
    <row r="1167" spans="1:21" x14ac:dyDescent="0.25">
      <c r="A1167" s="6" t="s">
        <v>10</v>
      </c>
      <c r="B1167" s="6">
        <v>1156</v>
      </c>
      <c r="C1167" s="6">
        <v>134</v>
      </c>
      <c r="D1167" s="12">
        <v>29.8</v>
      </c>
      <c r="E1167" s="23">
        <f t="shared" si="310"/>
        <v>8.2777777777777786</v>
      </c>
      <c r="F1167" s="17">
        <f t="shared" si="316"/>
        <v>0.80555555555555569</v>
      </c>
      <c r="G1167" s="17">
        <f t="shared" si="311"/>
        <v>19.299387577503719</v>
      </c>
      <c r="H1167" s="17">
        <f t="shared" si="312"/>
        <v>64.049764778099998</v>
      </c>
      <c r="I1167" s="17">
        <f t="shared" si="304"/>
        <v>232.0024166666667</v>
      </c>
      <c r="J1167" s="17">
        <f t="shared" si="313"/>
        <v>315.35156902227044</v>
      </c>
      <c r="K1167" s="17">
        <f t="shared" si="314"/>
        <v>2.6104102102399058</v>
      </c>
      <c r="L1167" s="17">
        <f t="shared" si="305"/>
        <v>0</v>
      </c>
      <c r="M1167" s="17">
        <f t="shared" si="315"/>
        <v>9.867213893518521</v>
      </c>
      <c r="N1167" s="17">
        <f t="shared" si="317"/>
        <v>0.18765722222222223</v>
      </c>
      <c r="O1167" s="17">
        <f t="shared" si="318"/>
        <v>1201.047977809025</v>
      </c>
      <c r="P1167" s="26">
        <f t="shared" si="306"/>
        <v>0.33362443828028471</v>
      </c>
      <c r="Q1167" s="17">
        <f t="shared" si="319"/>
        <v>-126.49738116556821</v>
      </c>
      <c r="R1167" s="17">
        <f t="shared" si="307"/>
        <v>3.5138161434880057E-2</v>
      </c>
      <c r="S1167" s="17">
        <f t="shared" si="308"/>
        <v>0</v>
      </c>
      <c r="T1167" s="17">
        <f t="shared" si="309"/>
        <v>0.29848627684540463</v>
      </c>
      <c r="U1167">
        <f t="shared" si="320"/>
        <v>0</v>
      </c>
    </row>
    <row r="1168" spans="1:21" x14ac:dyDescent="0.25">
      <c r="A1168" s="6" t="s">
        <v>10</v>
      </c>
      <c r="B1168" s="6">
        <v>1157</v>
      </c>
      <c r="C1168" s="6">
        <v>135</v>
      </c>
      <c r="D1168" s="12">
        <v>33.799999999999997</v>
      </c>
      <c r="E1168" s="23">
        <f t="shared" si="310"/>
        <v>9.3888888888888893</v>
      </c>
      <c r="F1168" s="17">
        <f t="shared" si="316"/>
        <v>0.77777777777777735</v>
      </c>
      <c r="G1168" s="17">
        <f t="shared" si="311"/>
        <v>24.828152272468969</v>
      </c>
      <c r="H1168" s="17">
        <f t="shared" si="312"/>
        <v>64.049764778099998</v>
      </c>
      <c r="I1168" s="17">
        <f t="shared" si="304"/>
        <v>224.00233333333321</v>
      </c>
      <c r="J1168" s="17">
        <f t="shared" si="313"/>
        <v>312.88025038390219</v>
      </c>
      <c r="K1168" s="17">
        <f t="shared" si="314"/>
        <v>2.9375979063821926</v>
      </c>
      <c r="L1168" s="17">
        <f t="shared" si="305"/>
        <v>0</v>
      </c>
      <c r="M1168" s="17">
        <f t="shared" si="315"/>
        <v>12.693910004629631</v>
      </c>
      <c r="N1168" s="17">
        <f t="shared" si="317"/>
        <v>0.21284611111111112</v>
      </c>
      <c r="O1168" s="17">
        <f t="shared" si="318"/>
        <v>1203.9855757154073</v>
      </c>
      <c r="P1168" s="26">
        <f t="shared" si="306"/>
        <v>0.33444043769872428</v>
      </c>
      <c r="Q1168" s="17">
        <f t="shared" si="319"/>
        <v>-126.49738116556821</v>
      </c>
      <c r="R1168" s="17">
        <f t="shared" si="307"/>
        <v>3.5138161434880057E-2</v>
      </c>
      <c r="S1168" s="17">
        <f t="shared" si="308"/>
        <v>0</v>
      </c>
      <c r="T1168" s="17">
        <f t="shared" si="309"/>
        <v>0.2993022762638442</v>
      </c>
      <c r="U1168">
        <f t="shared" si="320"/>
        <v>0</v>
      </c>
    </row>
    <row r="1169" spans="1:21" x14ac:dyDescent="0.25">
      <c r="A1169" s="6" t="s">
        <v>10</v>
      </c>
      <c r="B1169" s="6">
        <v>1158</v>
      </c>
      <c r="C1169" s="6">
        <v>136</v>
      </c>
      <c r="D1169" s="12">
        <v>38.200000000000003</v>
      </c>
      <c r="E1169" s="23">
        <f t="shared" si="310"/>
        <v>10.611111111111111</v>
      </c>
      <c r="F1169" s="17">
        <f t="shared" si="316"/>
        <v>0.88888888888888873</v>
      </c>
      <c r="G1169" s="17">
        <f t="shared" si="311"/>
        <v>31.713029062425697</v>
      </c>
      <c r="H1169" s="17">
        <f t="shared" si="312"/>
        <v>64.049764778099998</v>
      </c>
      <c r="I1169" s="17">
        <f t="shared" si="304"/>
        <v>256.00266666666658</v>
      </c>
      <c r="J1169" s="17">
        <f t="shared" si="313"/>
        <v>351.7654605071923</v>
      </c>
      <c r="K1169" s="17">
        <f t="shared" si="314"/>
        <v>3.7326223864929848</v>
      </c>
      <c r="L1169" s="17">
        <f t="shared" si="305"/>
        <v>0</v>
      </c>
      <c r="M1169" s="17">
        <f t="shared" si="315"/>
        <v>16.213946671296295</v>
      </c>
      <c r="N1169" s="17">
        <f t="shared" si="317"/>
        <v>0.24055388888888887</v>
      </c>
      <c r="O1169" s="17">
        <f t="shared" si="318"/>
        <v>1207.7181981019003</v>
      </c>
      <c r="P1169" s="26">
        <f t="shared" si="306"/>
        <v>0.33547727725052784</v>
      </c>
      <c r="Q1169" s="17">
        <f t="shared" si="319"/>
        <v>-126.49738116556821</v>
      </c>
      <c r="R1169" s="17">
        <f t="shared" si="307"/>
        <v>3.5138161434880057E-2</v>
      </c>
      <c r="S1169" s="17">
        <f t="shared" si="308"/>
        <v>0</v>
      </c>
      <c r="T1169" s="17">
        <f t="shared" si="309"/>
        <v>0.30033911581564776</v>
      </c>
      <c r="U1169">
        <f t="shared" si="320"/>
        <v>0</v>
      </c>
    </row>
    <row r="1170" spans="1:21" x14ac:dyDescent="0.25">
      <c r="A1170" s="6" t="s">
        <v>10</v>
      </c>
      <c r="B1170" s="6">
        <v>1159</v>
      </c>
      <c r="C1170" s="6">
        <v>137</v>
      </c>
      <c r="D1170" s="12">
        <v>43.4</v>
      </c>
      <c r="E1170" s="23">
        <f t="shared" si="310"/>
        <v>12.055555555555555</v>
      </c>
      <c r="F1170" s="17">
        <f t="shared" si="316"/>
        <v>0.99074074074074103</v>
      </c>
      <c r="G1170" s="17">
        <f t="shared" si="311"/>
        <v>40.934591308367743</v>
      </c>
      <c r="H1170" s="17">
        <f t="shared" si="312"/>
        <v>64.049764778099998</v>
      </c>
      <c r="I1170" s="17">
        <f t="shared" si="304"/>
        <v>285.33630555555561</v>
      </c>
      <c r="J1170" s="17">
        <f t="shared" si="313"/>
        <v>390.32066164202337</v>
      </c>
      <c r="K1170" s="17">
        <f t="shared" si="314"/>
        <v>4.7055324209066152</v>
      </c>
      <c r="L1170" s="17">
        <f t="shared" si="305"/>
        <v>0</v>
      </c>
      <c r="M1170" s="17">
        <f t="shared" si="315"/>
        <v>20.928662449074071</v>
      </c>
      <c r="N1170" s="17">
        <f t="shared" si="317"/>
        <v>0.27329944444444443</v>
      </c>
      <c r="O1170" s="17">
        <f t="shared" si="318"/>
        <v>1212.4237305228069</v>
      </c>
      <c r="P1170" s="26">
        <f t="shared" si="306"/>
        <v>0.33678436958966856</v>
      </c>
      <c r="Q1170" s="17">
        <f t="shared" si="319"/>
        <v>-126.49738116556821</v>
      </c>
      <c r="R1170" s="17">
        <f t="shared" si="307"/>
        <v>3.5138161434880057E-2</v>
      </c>
      <c r="S1170" s="17">
        <f t="shared" si="308"/>
        <v>0</v>
      </c>
      <c r="T1170" s="17">
        <f t="shared" si="309"/>
        <v>0.30164620815478849</v>
      </c>
      <c r="U1170">
        <f t="shared" si="320"/>
        <v>0</v>
      </c>
    </row>
    <row r="1171" spans="1:21" x14ac:dyDescent="0.25">
      <c r="A1171" s="6" t="s">
        <v>10</v>
      </c>
      <c r="B1171" s="6">
        <v>1160</v>
      </c>
      <c r="C1171" s="6">
        <v>138</v>
      </c>
      <c r="D1171" s="12">
        <v>48.9</v>
      </c>
      <c r="E1171" s="23">
        <f t="shared" si="310"/>
        <v>13.583333333333334</v>
      </c>
      <c r="F1171" s="17">
        <f t="shared" si="316"/>
        <v>0.96296296296296313</v>
      </c>
      <c r="G1171" s="17">
        <f t="shared" si="311"/>
        <v>51.967128247829663</v>
      </c>
      <c r="H1171" s="17">
        <f t="shared" si="312"/>
        <v>64.049764778099998</v>
      </c>
      <c r="I1171" s="17">
        <f t="shared" si="304"/>
        <v>277.33622222222226</v>
      </c>
      <c r="J1171" s="17">
        <f t="shared" si="313"/>
        <v>393.35311524815194</v>
      </c>
      <c r="K1171" s="17">
        <f t="shared" si="314"/>
        <v>5.3430464821207302</v>
      </c>
      <c r="L1171" s="17">
        <f t="shared" si="305"/>
        <v>0</v>
      </c>
      <c r="M1171" s="17">
        <f t="shared" si="315"/>
        <v>26.569276760416667</v>
      </c>
      <c r="N1171" s="17">
        <f t="shared" si="317"/>
        <v>0.30793416666666668</v>
      </c>
      <c r="O1171" s="17">
        <f t="shared" si="318"/>
        <v>1217.7667770049277</v>
      </c>
      <c r="P1171" s="26">
        <f t="shared" si="306"/>
        <v>0.33826854916803545</v>
      </c>
      <c r="Q1171" s="17">
        <f t="shared" si="319"/>
        <v>-126.49738116556821</v>
      </c>
      <c r="R1171" s="17">
        <f t="shared" si="307"/>
        <v>3.5138161434880057E-2</v>
      </c>
      <c r="S1171" s="17">
        <f t="shared" si="308"/>
        <v>0</v>
      </c>
      <c r="T1171" s="17">
        <f t="shared" si="309"/>
        <v>0.30313038773315537</v>
      </c>
      <c r="U1171">
        <f t="shared" si="320"/>
        <v>0</v>
      </c>
    </row>
    <row r="1172" spans="1:21" x14ac:dyDescent="0.25">
      <c r="A1172" s="6" t="s">
        <v>10</v>
      </c>
      <c r="B1172" s="6">
        <v>1161</v>
      </c>
      <c r="C1172" s="6">
        <v>139</v>
      </c>
      <c r="D1172" s="12">
        <v>53.8</v>
      </c>
      <c r="E1172" s="23">
        <f t="shared" si="310"/>
        <v>14.944444444444445</v>
      </c>
      <c r="F1172" s="17">
        <f t="shared" si="316"/>
        <v>0.8240740740740744</v>
      </c>
      <c r="G1172" s="17">
        <f t="shared" si="311"/>
        <v>62.903607247229687</v>
      </c>
      <c r="H1172" s="17">
        <f t="shared" si="312"/>
        <v>64.049764778099998</v>
      </c>
      <c r="I1172" s="17">
        <f t="shared" si="304"/>
        <v>237.33580555555565</v>
      </c>
      <c r="J1172" s="17">
        <f t="shared" si="313"/>
        <v>364.28917758088534</v>
      </c>
      <c r="K1172" s="17">
        <f t="shared" si="314"/>
        <v>5.4440993760698975</v>
      </c>
      <c r="L1172" s="17">
        <f t="shared" si="305"/>
        <v>0</v>
      </c>
      <c r="M1172" s="17">
        <f t="shared" si="315"/>
        <v>32.160779449074077</v>
      </c>
      <c r="N1172" s="17">
        <f t="shared" si="317"/>
        <v>0.33879055555555554</v>
      </c>
      <c r="O1172" s="17">
        <f t="shared" si="318"/>
        <v>1223.2108763809977</v>
      </c>
      <c r="P1172" s="26">
        <f t="shared" si="306"/>
        <v>0.33978079899472158</v>
      </c>
      <c r="Q1172" s="17">
        <f t="shared" si="319"/>
        <v>-126.49738116556821</v>
      </c>
      <c r="R1172" s="17">
        <f t="shared" si="307"/>
        <v>3.5138161434880057E-2</v>
      </c>
      <c r="S1172" s="17">
        <f t="shared" si="308"/>
        <v>0</v>
      </c>
      <c r="T1172" s="17">
        <f t="shared" si="309"/>
        <v>0.3046426375598415</v>
      </c>
      <c r="U1172">
        <f t="shared" si="320"/>
        <v>0</v>
      </c>
    </row>
    <row r="1173" spans="1:21" x14ac:dyDescent="0.25">
      <c r="A1173" s="6" t="s">
        <v>10</v>
      </c>
      <c r="B1173" s="6">
        <v>1162</v>
      </c>
      <c r="C1173" s="6">
        <v>140</v>
      </c>
      <c r="D1173" s="12">
        <v>57.8</v>
      </c>
      <c r="E1173" s="23">
        <f t="shared" si="310"/>
        <v>16.055555555555557</v>
      </c>
      <c r="F1173" s="17">
        <f t="shared" si="316"/>
        <v>0.71296296296296247</v>
      </c>
      <c r="G1173" s="17">
        <f t="shared" si="311"/>
        <v>72.605024542168721</v>
      </c>
      <c r="H1173" s="17">
        <f t="shared" si="312"/>
        <v>64.049764778099998</v>
      </c>
      <c r="I1173" s="17">
        <f t="shared" si="304"/>
        <v>205.33547222222208</v>
      </c>
      <c r="J1173" s="17">
        <f t="shared" si="313"/>
        <v>341.99026154249077</v>
      </c>
      <c r="K1173" s="17">
        <f t="shared" si="314"/>
        <v>5.4908436436544354</v>
      </c>
      <c r="L1173" s="17">
        <f t="shared" si="305"/>
        <v>0</v>
      </c>
      <c r="M1173" s="17">
        <f t="shared" si="315"/>
        <v>37.120831115740742</v>
      </c>
      <c r="N1173" s="17">
        <f t="shared" si="317"/>
        <v>0.36397944444444447</v>
      </c>
      <c r="O1173" s="17">
        <f t="shared" si="318"/>
        <v>1228.7017200246521</v>
      </c>
      <c r="P1173" s="26">
        <f t="shared" si="306"/>
        <v>0.34130603334018111</v>
      </c>
      <c r="Q1173" s="17">
        <f t="shared" si="319"/>
        <v>-126.49738116556821</v>
      </c>
      <c r="R1173" s="17">
        <f t="shared" si="307"/>
        <v>3.5138161434880057E-2</v>
      </c>
      <c r="S1173" s="17">
        <f t="shared" si="308"/>
        <v>0</v>
      </c>
      <c r="T1173" s="17">
        <f t="shared" si="309"/>
        <v>0.30616787190530104</v>
      </c>
      <c r="U1173">
        <f t="shared" si="320"/>
        <v>0</v>
      </c>
    </row>
    <row r="1174" spans="1:21" x14ac:dyDescent="0.25">
      <c r="A1174" s="6" t="s">
        <v>10</v>
      </c>
      <c r="B1174" s="6">
        <v>1163</v>
      </c>
      <c r="C1174" s="6">
        <v>141</v>
      </c>
      <c r="D1174" s="12">
        <v>61.5</v>
      </c>
      <c r="E1174" s="23">
        <f t="shared" si="310"/>
        <v>17.083333333333332</v>
      </c>
      <c r="F1174" s="17">
        <f t="shared" si="316"/>
        <v>0.66666666666666663</v>
      </c>
      <c r="G1174" s="17">
        <f t="shared" si="311"/>
        <v>82.197996334639654</v>
      </c>
      <c r="H1174" s="17">
        <f t="shared" si="312"/>
        <v>64.049764778099998</v>
      </c>
      <c r="I1174" s="17">
        <f t="shared" si="304"/>
        <v>192.00199999999998</v>
      </c>
      <c r="J1174" s="17">
        <f t="shared" si="313"/>
        <v>338.24976111273963</v>
      </c>
      <c r="K1174" s="17">
        <f t="shared" si="314"/>
        <v>5.7784334190093016</v>
      </c>
      <c r="L1174" s="17">
        <f t="shared" si="305"/>
        <v>0</v>
      </c>
      <c r="M1174" s="17">
        <f t="shared" si="315"/>
        <v>42.025437760416658</v>
      </c>
      <c r="N1174" s="17">
        <f t="shared" si="317"/>
        <v>0.38727916666666662</v>
      </c>
      <c r="O1174" s="17">
        <f t="shared" si="318"/>
        <v>1234.4801534436615</v>
      </c>
      <c r="P1174" s="26">
        <f t="shared" si="306"/>
        <v>0.34291115373435044</v>
      </c>
      <c r="Q1174" s="17">
        <f t="shared" si="319"/>
        <v>-126.49738116556821</v>
      </c>
      <c r="R1174" s="17">
        <f t="shared" si="307"/>
        <v>3.5138161434880057E-2</v>
      </c>
      <c r="S1174" s="17">
        <f t="shared" si="308"/>
        <v>0</v>
      </c>
      <c r="T1174" s="17">
        <f t="shared" si="309"/>
        <v>0.30777299229947036</v>
      </c>
      <c r="U1174">
        <f t="shared" si="320"/>
        <v>0</v>
      </c>
    </row>
    <row r="1175" spans="1:21" x14ac:dyDescent="0.25">
      <c r="A1175" s="6" t="s">
        <v>10</v>
      </c>
      <c r="B1175" s="6">
        <v>1164</v>
      </c>
      <c r="C1175" s="6">
        <v>142</v>
      </c>
      <c r="D1175" s="12">
        <v>65</v>
      </c>
      <c r="E1175" s="23">
        <f t="shared" si="310"/>
        <v>18.055555555555557</v>
      </c>
      <c r="F1175" s="17">
        <f t="shared" si="316"/>
        <v>0.63888888888888928</v>
      </c>
      <c r="G1175" s="17">
        <f t="shared" si="311"/>
        <v>91.820089765047967</v>
      </c>
      <c r="H1175" s="17">
        <f t="shared" si="312"/>
        <v>64.049764778099998</v>
      </c>
      <c r="I1175" s="17">
        <f t="shared" si="304"/>
        <v>184.00191666666677</v>
      </c>
      <c r="J1175" s="17">
        <f t="shared" si="313"/>
        <v>339.87177120981471</v>
      </c>
      <c r="K1175" s="17">
        <f t="shared" si="314"/>
        <v>6.1365736468438774</v>
      </c>
      <c r="L1175" s="17">
        <f t="shared" si="305"/>
        <v>0</v>
      </c>
      <c r="M1175" s="17">
        <f t="shared" si="315"/>
        <v>46.944933449074071</v>
      </c>
      <c r="N1175" s="17">
        <f t="shared" si="317"/>
        <v>0.40931944444444446</v>
      </c>
      <c r="O1175" s="17">
        <f t="shared" si="318"/>
        <v>1240.6167270905053</v>
      </c>
      <c r="P1175" s="26">
        <f t="shared" si="306"/>
        <v>0.34461575752514034</v>
      </c>
      <c r="Q1175" s="17">
        <f t="shared" si="319"/>
        <v>-126.49738116556821</v>
      </c>
      <c r="R1175" s="17">
        <f t="shared" si="307"/>
        <v>3.5138161434880057E-2</v>
      </c>
      <c r="S1175" s="17">
        <f t="shared" si="308"/>
        <v>0</v>
      </c>
      <c r="T1175" s="17">
        <f t="shared" si="309"/>
        <v>0.30947759609026027</v>
      </c>
      <c r="U1175">
        <f t="shared" si="320"/>
        <v>0</v>
      </c>
    </row>
    <row r="1176" spans="1:21" x14ac:dyDescent="0.25">
      <c r="A1176" s="6" t="s">
        <v>10</v>
      </c>
      <c r="B1176" s="6">
        <v>1165</v>
      </c>
      <c r="C1176" s="6">
        <v>143</v>
      </c>
      <c r="D1176" s="12">
        <v>68.400000000000006</v>
      </c>
      <c r="E1176" s="23">
        <f t="shared" si="310"/>
        <v>19</v>
      </c>
      <c r="F1176" s="17">
        <f t="shared" si="316"/>
        <v>0.61111111111111072</v>
      </c>
      <c r="G1176" s="17">
        <f t="shared" si="311"/>
        <v>101.67711222986101</v>
      </c>
      <c r="H1176" s="17">
        <f t="shared" si="312"/>
        <v>64.049764778099998</v>
      </c>
      <c r="I1176" s="17">
        <f t="shared" si="304"/>
        <v>176.00183333333322</v>
      </c>
      <c r="J1176" s="17">
        <f t="shared" si="313"/>
        <v>341.72871034129423</v>
      </c>
      <c r="K1176" s="17">
        <f t="shared" si="314"/>
        <v>6.4928454964845903</v>
      </c>
      <c r="L1176" s="17">
        <f t="shared" si="305"/>
        <v>0</v>
      </c>
      <c r="M1176" s="17">
        <f t="shared" si="315"/>
        <v>51.984541499999999</v>
      </c>
      <c r="N1176" s="17">
        <f t="shared" si="317"/>
        <v>0.43073</v>
      </c>
      <c r="O1176" s="17">
        <f t="shared" si="318"/>
        <v>1247.1095725869898</v>
      </c>
      <c r="P1176" s="26">
        <f t="shared" si="306"/>
        <v>0.34641932571860828</v>
      </c>
      <c r="Q1176" s="17">
        <f t="shared" si="319"/>
        <v>-126.49738116556821</v>
      </c>
      <c r="R1176" s="17">
        <f t="shared" si="307"/>
        <v>3.5138161434880057E-2</v>
      </c>
      <c r="S1176" s="17">
        <f t="shared" si="308"/>
        <v>0</v>
      </c>
      <c r="T1176" s="17">
        <f t="shared" si="309"/>
        <v>0.31128116428372821</v>
      </c>
      <c r="U1176">
        <f t="shared" si="320"/>
        <v>0</v>
      </c>
    </row>
    <row r="1177" spans="1:21" x14ac:dyDescent="0.25">
      <c r="A1177" s="6" t="s">
        <v>10</v>
      </c>
      <c r="B1177" s="6">
        <v>1166</v>
      </c>
      <c r="C1177" s="6">
        <v>144</v>
      </c>
      <c r="D1177" s="12">
        <v>71.599999999999994</v>
      </c>
      <c r="E1177" s="23">
        <f t="shared" si="310"/>
        <v>19.888888888888889</v>
      </c>
      <c r="F1177" s="17">
        <f t="shared" si="316"/>
        <v>0.42592592592592621</v>
      </c>
      <c r="G1177" s="17">
        <f t="shared" si="311"/>
        <v>111.41330162979982</v>
      </c>
      <c r="H1177" s="17">
        <f t="shared" si="312"/>
        <v>64.049764778099998</v>
      </c>
      <c r="I1177" s="17">
        <f t="shared" si="304"/>
        <v>122.66794444444452</v>
      </c>
      <c r="J1177" s="17">
        <f t="shared" si="313"/>
        <v>298.13101085234433</v>
      </c>
      <c r="K1177" s="17">
        <f t="shared" si="314"/>
        <v>5.9294945491744038</v>
      </c>
      <c r="L1177" s="17">
        <f t="shared" si="305"/>
        <v>0</v>
      </c>
      <c r="M1177" s="17">
        <f t="shared" si="315"/>
        <v>56.962371129629624</v>
      </c>
      <c r="N1177" s="17">
        <f t="shared" si="317"/>
        <v>0.45088111111111112</v>
      </c>
      <c r="O1177" s="17">
        <f t="shared" si="318"/>
        <v>1253.0390671361642</v>
      </c>
      <c r="P1177" s="26">
        <f t="shared" si="306"/>
        <v>0.34806640753782342</v>
      </c>
      <c r="Q1177" s="17">
        <f t="shared" si="319"/>
        <v>-126.49738116556821</v>
      </c>
      <c r="R1177" s="17">
        <f t="shared" si="307"/>
        <v>3.5138161434880057E-2</v>
      </c>
      <c r="S1177" s="17">
        <f t="shared" si="308"/>
        <v>0</v>
      </c>
      <c r="T1177" s="17">
        <f t="shared" si="309"/>
        <v>0.31292824610294334</v>
      </c>
      <c r="U1177">
        <f t="shared" si="320"/>
        <v>0</v>
      </c>
    </row>
    <row r="1178" spans="1:21" x14ac:dyDescent="0.25">
      <c r="A1178" s="6" t="s">
        <v>10</v>
      </c>
      <c r="B1178" s="6">
        <v>1167</v>
      </c>
      <c r="C1178" s="6">
        <v>145</v>
      </c>
      <c r="D1178" s="12">
        <v>73</v>
      </c>
      <c r="E1178" s="23">
        <f t="shared" si="310"/>
        <v>20.277777777777779</v>
      </c>
      <c r="F1178" s="17">
        <f t="shared" si="316"/>
        <v>0.25</v>
      </c>
      <c r="G1178" s="17">
        <f t="shared" si="311"/>
        <v>115.81284221489717</v>
      </c>
      <c r="H1178" s="17">
        <f t="shared" si="312"/>
        <v>64.049764778099998</v>
      </c>
      <c r="I1178" s="17">
        <f t="shared" si="304"/>
        <v>72.000749999999996</v>
      </c>
      <c r="J1178" s="17">
        <f t="shared" si="313"/>
        <v>251.86335699299718</v>
      </c>
      <c r="K1178" s="17">
        <f t="shared" si="314"/>
        <v>5.1072291834691095</v>
      </c>
      <c r="L1178" s="17">
        <f t="shared" si="305"/>
        <v>0</v>
      </c>
      <c r="M1178" s="17">
        <f t="shared" si="315"/>
        <v>59.211727893518514</v>
      </c>
      <c r="N1178" s="17">
        <f t="shared" si="317"/>
        <v>0.4596972222222222</v>
      </c>
      <c r="O1178" s="17">
        <f t="shared" si="318"/>
        <v>1258.1462963196334</v>
      </c>
      <c r="P1178" s="26">
        <f t="shared" si="306"/>
        <v>0.34948508231100928</v>
      </c>
      <c r="Q1178" s="17">
        <f t="shared" si="319"/>
        <v>-126.49738116556821</v>
      </c>
      <c r="R1178" s="17">
        <f t="shared" si="307"/>
        <v>3.5138161434880057E-2</v>
      </c>
      <c r="S1178" s="17">
        <f t="shared" si="308"/>
        <v>0</v>
      </c>
      <c r="T1178" s="17">
        <f t="shared" si="309"/>
        <v>0.3143469208761292</v>
      </c>
      <c r="U1178">
        <f t="shared" si="320"/>
        <v>0</v>
      </c>
    </row>
    <row r="1179" spans="1:21" x14ac:dyDescent="0.25">
      <c r="A1179" s="6" t="s">
        <v>10</v>
      </c>
      <c r="B1179" s="6">
        <v>1168</v>
      </c>
      <c r="C1179" s="6">
        <v>146</v>
      </c>
      <c r="D1179" s="12">
        <v>74.3</v>
      </c>
      <c r="E1179" s="23">
        <f t="shared" si="310"/>
        <v>20.638888888888889</v>
      </c>
      <c r="F1179" s="17">
        <f t="shared" si="316"/>
        <v>0.29629629629629645</v>
      </c>
      <c r="G1179" s="17">
        <f t="shared" si="311"/>
        <v>119.97441120640228</v>
      </c>
      <c r="H1179" s="17">
        <f t="shared" si="312"/>
        <v>64.049764778099998</v>
      </c>
      <c r="I1179" s="17">
        <f t="shared" si="304"/>
        <v>85.334222222222266</v>
      </c>
      <c r="J1179" s="17">
        <f t="shared" si="313"/>
        <v>269.35839820672453</v>
      </c>
      <c r="K1179" s="17">
        <f t="shared" si="314"/>
        <v>5.5592580518776762</v>
      </c>
      <c r="L1179" s="17">
        <f t="shared" si="305"/>
        <v>0</v>
      </c>
      <c r="M1179" s="17">
        <f t="shared" si="315"/>
        <v>61.339416723379635</v>
      </c>
      <c r="N1179" s="17">
        <f t="shared" si="317"/>
        <v>0.4678836111111111</v>
      </c>
      <c r="O1179" s="17">
        <f t="shared" si="318"/>
        <v>1263.705554371511</v>
      </c>
      <c r="P1179" s="26">
        <f t="shared" si="306"/>
        <v>0.35102932065875303</v>
      </c>
      <c r="Q1179" s="17">
        <f t="shared" si="319"/>
        <v>-126.49738116556821</v>
      </c>
      <c r="R1179" s="17">
        <f t="shared" si="307"/>
        <v>3.5138161434880057E-2</v>
      </c>
      <c r="S1179" s="17">
        <f t="shared" si="308"/>
        <v>0</v>
      </c>
      <c r="T1179" s="17">
        <f t="shared" si="309"/>
        <v>0.31589115922387295</v>
      </c>
      <c r="U1179">
        <f t="shared" si="320"/>
        <v>0</v>
      </c>
    </row>
    <row r="1180" spans="1:21" x14ac:dyDescent="0.25">
      <c r="A1180" s="6" t="s">
        <v>10</v>
      </c>
      <c r="B1180" s="6">
        <v>1169</v>
      </c>
      <c r="C1180" s="6">
        <v>147</v>
      </c>
      <c r="D1180" s="12">
        <v>76.2</v>
      </c>
      <c r="E1180" s="23">
        <f t="shared" si="310"/>
        <v>21.166666666666668</v>
      </c>
      <c r="F1180" s="17">
        <f t="shared" si="316"/>
        <v>0.33333333333333331</v>
      </c>
      <c r="G1180" s="17">
        <f t="shared" si="311"/>
        <v>126.18883834683199</v>
      </c>
      <c r="H1180" s="17">
        <f t="shared" si="312"/>
        <v>64.049764778099998</v>
      </c>
      <c r="I1180" s="17">
        <f t="shared" si="304"/>
        <v>96.000999999999991</v>
      </c>
      <c r="J1180" s="17">
        <f t="shared" si="313"/>
        <v>286.23960312493199</v>
      </c>
      <c r="K1180" s="17">
        <f t="shared" si="314"/>
        <v>6.0587382661443945</v>
      </c>
      <c r="L1180" s="17">
        <f t="shared" si="305"/>
        <v>0</v>
      </c>
      <c r="M1180" s="17">
        <f t="shared" si="315"/>
        <v>64.516672041666666</v>
      </c>
      <c r="N1180" s="17">
        <f t="shared" si="317"/>
        <v>0.47984833333333332</v>
      </c>
      <c r="O1180" s="17">
        <f t="shared" si="318"/>
        <v>1269.7642926376554</v>
      </c>
      <c r="P1180" s="26">
        <f t="shared" si="306"/>
        <v>0.35271230351045985</v>
      </c>
      <c r="Q1180" s="17">
        <f t="shared" si="319"/>
        <v>-126.49738116556821</v>
      </c>
      <c r="R1180" s="17">
        <f t="shared" si="307"/>
        <v>3.5138161434880057E-2</v>
      </c>
      <c r="S1180" s="17">
        <f t="shared" si="308"/>
        <v>0</v>
      </c>
      <c r="T1180" s="17">
        <f t="shared" si="309"/>
        <v>0.31757414207557977</v>
      </c>
      <c r="U1180">
        <f t="shared" si="320"/>
        <v>0</v>
      </c>
    </row>
    <row r="1181" spans="1:21" x14ac:dyDescent="0.25">
      <c r="A1181" s="6" t="s">
        <v>10</v>
      </c>
      <c r="B1181" s="6">
        <v>1170</v>
      </c>
      <c r="C1181" s="6">
        <v>148</v>
      </c>
      <c r="D1181" s="12">
        <v>77.900000000000006</v>
      </c>
      <c r="E1181" s="23">
        <f t="shared" si="310"/>
        <v>21.638888888888889</v>
      </c>
      <c r="F1181" s="17">
        <f t="shared" si="316"/>
        <v>0.30555555555555475</v>
      </c>
      <c r="G1181" s="17">
        <f t="shared" si="311"/>
        <v>131.88211856357745</v>
      </c>
      <c r="H1181" s="17">
        <f t="shared" si="312"/>
        <v>64.049764778099998</v>
      </c>
      <c r="I1181" s="17">
        <f t="shared" si="304"/>
        <v>88.000916666666427</v>
      </c>
      <c r="J1181" s="17">
        <f t="shared" si="313"/>
        <v>283.93280000834386</v>
      </c>
      <c r="K1181" s="17">
        <f t="shared" si="314"/>
        <v>6.1439903112916623</v>
      </c>
      <c r="L1181" s="17">
        <f t="shared" si="305"/>
        <v>0</v>
      </c>
      <c r="M1181" s="17">
        <f t="shared" si="315"/>
        <v>67.427480140046299</v>
      </c>
      <c r="N1181" s="17">
        <f t="shared" si="317"/>
        <v>0.49055361111111112</v>
      </c>
      <c r="O1181" s="17">
        <f t="shared" si="318"/>
        <v>1275.9082829489471</v>
      </c>
      <c r="P1181" s="26">
        <f t="shared" si="306"/>
        <v>0.35441896748581864</v>
      </c>
      <c r="Q1181" s="17">
        <f t="shared" si="319"/>
        <v>-126.49738116556821</v>
      </c>
      <c r="R1181" s="17">
        <f t="shared" si="307"/>
        <v>3.5138161434880057E-2</v>
      </c>
      <c r="S1181" s="17">
        <f t="shared" si="308"/>
        <v>0</v>
      </c>
      <c r="T1181" s="17">
        <f t="shared" si="309"/>
        <v>0.31928080605093856</v>
      </c>
      <c r="U1181">
        <f t="shared" si="320"/>
        <v>0</v>
      </c>
    </row>
    <row r="1182" spans="1:21" x14ac:dyDescent="0.25">
      <c r="A1182" s="6" t="s">
        <v>10</v>
      </c>
      <c r="B1182" s="6">
        <v>1171</v>
      </c>
      <c r="C1182" s="6">
        <v>149</v>
      </c>
      <c r="D1182" s="12">
        <v>79.5</v>
      </c>
      <c r="E1182" s="23">
        <f t="shared" si="310"/>
        <v>22.083333333333332</v>
      </c>
      <c r="F1182" s="17">
        <f t="shared" si="316"/>
        <v>0.28703703703703692</v>
      </c>
      <c r="G1182" s="17">
        <f t="shared" si="311"/>
        <v>137.35524789054304</v>
      </c>
      <c r="H1182" s="17">
        <f t="shared" si="312"/>
        <v>64.049764778099998</v>
      </c>
      <c r="I1182" s="17">
        <f t="shared" si="304"/>
        <v>82.667527777777735</v>
      </c>
      <c r="J1182" s="17">
        <f t="shared" si="313"/>
        <v>284.07254044642082</v>
      </c>
      <c r="K1182" s="17">
        <f t="shared" si="314"/>
        <v>6.2732686015251256</v>
      </c>
      <c r="L1182" s="17">
        <f t="shared" si="305"/>
        <v>0</v>
      </c>
      <c r="M1182" s="17">
        <f t="shared" si="315"/>
        <v>70.225731510416665</v>
      </c>
      <c r="N1182" s="17">
        <f t="shared" si="317"/>
        <v>0.50062916666666657</v>
      </c>
      <c r="O1182" s="17">
        <f t="shared" si="318"/>
        <v>1282.1815515504722</v>
      </c>
      <c r="P1182" s="26">
        <f t="shared" si="306"/>
        <v>0.3561615420973534</v>
      </c>
      <c r="Q1182" s="17">
        <f t="shared" si="319"/>
        <v>-126.49738116556821</v>
      </c>
      <c r="R1182" s="17">
        <f t="shared" si="307"/>
        <v>3.5138161434880057E-2</v>
      </c>
      <c r="S1182" s="17">
        <f t="shared" si="308"/>
        <v>0</v>
      </c>
      <c r="T1182" s="17">
        <f t="shared" si="309"/>
        <v>0.32102338066247332</v>
      </c>
      <c r="U1182">
        <f t="shared" si="320"/>
        <v>0</v>
      </c>
    </row>
    <row r="1183" spans="1:21" x14ac:dyDescent="0.25">
      <c r="A1183" s="6" t="s">
        <v>10</v>
      </c>
      <c r="B1183" s="6">
        <v>1172</v>
      </c>
      <c r="C1183" s="6">
        <v>150</v>
      </c>
      <c r="D1183" s="12">
        <v>81</v>
      </c>
      <c r="E1183" s="23">
        <f t="shared" si="310"/>
        <v>22.5</v>
      </c>
      <c r="F1183" s="17">
        <f t="shared" si="316"/>
        <v>0.25925925925925952</v>
      </c>
      <c r="G1183" s="17">
        <f t="shared" si="311"/>
        <v>142.58736306472892</v>
      </c>
      <c r="H1183" s="17">
        <f t="shared" si="312"/>
        <v>64.049764778099998</v>
      </c>
      <c r="I1183" s="17">
        <f t="shared" si="304"/>
        <v>74.667444444444513</v>
      </c>
      <c r="J1183" s="17">
        <f t="shared" si="313"/>
        <v>281.30457228727346</v>
      </c>
      <c r="K1183" s="17">
        <f t="shared" si="314"/>
        <v>6.3293528764636529</v>
      </c>
      <c r="L1183" s="17">
        <f t="shared" si="305"/>
        <v>0</v>
      </c>
      <c r="M1183" s="17">
        <f t="shared" si="315"/>
        <v>72.900759374999993</v>
      </c>
      <c r="N1183" s="17">
        <f t="shared" si="317"/>
        <v>0.51007499999999995</v>
      </c>
      <c r="O1183" s="17">
        <f t="shared" si="318"/>
        <v>1288.5109044269359</v>
      </c>
      <c r="P1183" s="26">
        <f t="shared" si="306"/>
        <v>0.35791969567414889</v>
      </c>
      <c r="Q1183" s="17">
        <f t="shared" si="319"/>
        <v>-126.49738116556821</v>
      </c>
      <c r="R1183" s="17">
        <f t="shared" si="307"/>
        <v>3.5138161434880057E-2</v>
      </c>
      <c r="S1183" s="17">
        <f t="shared" si="308"/>
        <v>0</v>
      </c>
      <c r="T1183" s="17">
        <f t="shared" si="309"/>
        <v>0.32278153423926881</v>
      </c>
      <c r="U1183">
        <f t="shared" si="320"/>
        <v>0</v>
      </c>
    </row>
    <row r="1184" spans="1:21" x14ac:dyDescent="0.25">
      <c r="A1184" s="6" t="s">
        <v>10</v>
      </c>
      <c r="B1184" s="6">
        <v>1173</v>
      </c>
      <c r="C1184" s="6">
        <v>151</v>
      </c>
      <c r="D1184" s="12">
        <v>82.3</v>
      </c>
      <c r="E1184" s="23">
        <f t="shared" si="310"/>
        <v>22.861111111111111</v>
      </c>
      <c r="F1184" s="17">
        <f t="shared" si="316"/>
        <v>0.23148148148148096</v>
      </c>
      <c r="G1184" s="17">
        <f t="shared" si="311"/>
        <v>147.20096942123118</v>
      </c>
      <c r="H1184" s="17">
        <f t="shared" si="312"/>
        <v>64.049764778099998</v>
      </c>
      <c r="I1184" s="17">
        <f t="shared" si="304"/>
        <v>66.667361111110949</v>
      </c>
      <c r="J1184" s="17">
        <f t="shared" si="313"/>
        <v>277.91809531044214</v>
      </c>
      <c r="K1184" s="17">
        <f t="shared" si="314"/>
        <v>6.353516456680385</v>
      </c>
      <c r="L1184" s="17">
        <f t="shared" si="305"/>
        <v>0</v>
      </c>
      <c r="M1184" s="17">
        <f t="shared" si="315"/>
        <v>75.259561723379619</v>
      </c>
      <c r="N1184" s="17">
        <f t="shared" si="317"/>
        <v>0.51826138888888884</v>
      </c>
      <c r="O1184" s="17">
        <f t="shared" si="318"/>
        <v>1294.8644208836163</v>
      </c>
      <c r="P1184" s="26">
        <f t="shared" si="306"/>
        <v>0.35968456135656007</v>
      </c>
      <c r="Q1184" s="17">
        <f t="shared" si="319"/>
        <v>-126.49738116556821</v>
      </c>
      <c r="R1184" s="17">
        <f t="shared" si="307"/>
        <v>3.5138161434880057E-2</v>
      </c>
      <c r="S1184" s="17">
        <f t="shared" si="308"/>
        <v>0</v>
      </c>
      <c r="T1184" s="17">
        <f t="shared" si="309"/>
        <v>0.32454639992168</v>
      </c>
      <c r="U1184">
        <f t="shared" si="320"/>
        <v>0</v>
      </c>
    </row>
    <row r="1185" spans="1:21" x14ac:dyDescent="0.25">
      <c r="A1185" s="6" t="s">
        <v>10</v>
      </c>
      <c r="B1185" s="6">
        <v>1174</v>
      </c>
      <c r="C1185" s="6">
        <v>152</v>
      </c>
      <c r="D1185" s="12">
        <v>83.5</v>
      </c>
      <c r="E1185" s="23">
        <f t="shared" si="310"/>
        <v>23.194444444444443</v>
      </c>
      <c r="F1185" s="17">
        <f t="shared" si="316"/>
        <v>0.2129629629629631</v>
      </c>
      <c r="G1185" s="17">
        <f t="shared" si="311"/>
        <v>151.52488067795394</v>
      </c>
      <c r="H1185" s="17">
        <f t="shared" si="312"/>
        <v>64.049764778099998</v>
      </c>
      <c r="I1185" s="17">
        <f t="shared" si="304"/>
        <v>61.333972222222258</v>
      </c>
      <c r="J1185" s="17">
        <f t="shared" si="313"/>
        <v>276.90861767827619</v>
      </c>
      <c r="K1185" s="17">
        <f t="shared" si="314"/>
        <v>6.422741548926683</v>
      </c>
      <c r="L1185" s="17">
        <f t="shared" si="305"/>
        <v>0</v>
      </c>
      <c r="M1185" s="17">
        <f t="shared" si="315"/>
        <v>77.470251417824059</v>
      </c>
      <c r="N1185" s="17">
        <f t="shared" si="317"/>
        <v>0.5258180555555555</v>
      </c>
      <c r="O1185" s="17">
        <f t="shared" si="318"/>
        <v>1301.287162432543</v>
      </c>
      <c r="P1185" s="26">
        <f t="shared" si="306"/>
        <v>0.36146865623126195</v>
      </c>
      <c r="Q1185" s="17">
        <f t="shared" si="319"/>
        <v>-126.49738116556821</v>
      </c>
      <c r="R1185" s="17">
        <f t="shared" si="307"/>
        <v>3.5138161434880057E-2</v>
      </c>
      <c r="S1185" s="17">
        <f t="shared" si="308"/>
        <v>0</v>
      </c>
      <c r="T1185" s="17">
        <f t="shared" si="309"/>
        <v>0.32633049479638188</v>
      </c>
      <c r="U1185">
        <f t="shared" si="320"/>
        <v>0</v>
      </c>
    </row>
    <row r="1186" spans="1:21" x14ac:dyDescent="0.25">
      <c r="A1186" s="6" t="s">
        <v>10</v>
      </c>
      <c r="B1186" s="6">
        <v>1175</v>
      </c>
      <c r="C1186" s="6">
        <v>153</v>
      </c>
      <c r="D1186" s="12">
        <v>84.6</v>
      </c>
      <c r="E1186" s="23">
        <f t="shared" si="310"/>
        <v>23.5</v>
      </c>
      <c r="F1186" s="17">
        <f t="shared" si="316"/>
        <v>0.1851851851851857</v>
      </c>
      <c r="G1186" s="17">
        <f t="shared" si="311"/>
        <v>155.54344938764748</v>
      </c>
      <c r="H1186" s="17">
        <f t="shared" si="312"/>
        <v>64.049764778099998</v>
      </c>
      <c r="I1186" s="17">
        <f t="shared" si="304"/>
        <v>53.333888888889035</v>
      </c>
      <c r="J1186" s="17">
        <f t="shared" si="313"/>
        <v>272.92710305463652</v>
      </c>
      <c r="K1186" s="17">
        <f t="shared" si="314"/>
        <v>6.4137869217839576</v>
      </c>
      <c r="L1186" s="17">
        <f t="shared" si="305"/>
        <v>0</v>
      </c>
      <c r="M1186" s="17">
        <f t="shared" si="315"/>
        <v>79.524828374999998</v>
      </c>
      <c r="N1186" s="17">
        <f t="shared" si="317"/>
        <v>0.53274500000000002</v>
      </c>
      <c r="O1186" s="17">
        <f t="shared" si="318"/>
        <v>1307.7009493543269</v>
      </c>
      <c r="P1186" s="26">
        <f t="shared" si="306"/>
        <v>0.36325026370953523</v>
      </c>
      <c r="Q1186" s="17">
        <f t="shared" si="319"/>
        <v>-126.49738116556821</v>
      </c>
      <c r="R1186" s="17">
        <f t="shared" si="307"/>
        <v>3.5138161434880057E-2</v>
      </c>
      <c r="S1186" s="17">
        <f t="shared" si="308"/>
        <v>0</v>
      </c>
      <c r="T1186" s="17">
        <f t="shared" si="309"/>
        <v>0.32811210227465515</v>
      </c>
      <c r="U1186">
        <f t="shared" si="320"/>
        <v>0</v>
      </c>
    </row>
    <row r="1187" spans="1:21" x14ac:dyDescent="0.25">
      <c r="A1187" s="6" t="s">
        <v>10</v>
      </c>
      <c r="B1187" s="6">
        <v>1176</v>
      </c>
      <c r="C1187" s="6">
        <v>154</v>
      </c>
      <c r="D1187" s="12">
        <v>85.5</v>
      </c>
      <c r="E1187" s="23">
        <f t="shared" si="310"/>
        <v>23.75</v>
      </c>
      <c r="F1187" s="17">
        <f t="shared" si="316"/>
        <v>0.15740740740740713</v>
      </c>
      <c r="G1187" s="17">
        <f t="shared" si="311"/>
        <v>158.87048785915783</v>
      </c>
      <c r="H1187" s="17">
        <f t="shared" si="312"/>
        <v>64.049764778099998</v>
      </c>
      <c r="I1187" s="17">
        <f t="shared" si="304"/>
        <v>45.333805555555472</v>
      </c>
      <c r="J1187" s="17">
        <f t="shared" si="313"/>
        <v>268.25405819281332</v>
      </c>
      <c r="K1187" s="17">
        <f t="shared" si="314"/>
        <v>6.3710338820793169</v>
      </c>
      <c r="L1187" s="17">
        <f t="shared" si="305"/>
        <v>0</v>
      </c>
      <c r="M1187" s="17">
        <f t="shared" si="315"/>
        <v>81.225846093749993</v>
      </c>
      <c r="N1187" s="17">
        <f t="shared" si="317"/>
        <v>0.53841249999999996</v>
      </c>
      <c r="O1187" s="17">
        <f t="shared" si="318"/>
        <v>1314.0719832364061</v>
      </c>
      <c r="P1187" s="26">
        <f t="shared" si="306"/>
        <v>0.36501999534344615</v>
      </c>
      <c r="Q1187" s="17">
        <f t="shared" si="319"/>
        <v>-126.49738116556821</v>
      </c>
      <c r="R1187" s="17">
        <f t="shared" si="307"/>
        <v>3.5138161434880057E-2</v>
      </c>
      <c r="S1187" s="17">
        <f t="shared" si="308"/>
        <v>0</v>
      </c>
      <c r="T1187" s="17">
        <f t="shared" si="309"/>
        <v>0.32988183390856607</v>
      </c>
      <c r="U1187">
        <f t="shared" si="320"/>
        <v>0</v>
      </c>
    </row>
    <row r="1188" spans="1:21" x14ac:dyDescent="0.25">
      <c r="A1188" s="6" t="s">
        <v>10</v>
      </c>
      <c r="B1188" s="6">
        <v>1177</v>
      </c>
      <c r="C1188" s="6">
        <v>155</v>
      </c>
      <c r="D1188" s="12">
        <v>86.3</v>
      </c>
      <c r="E1188" s="23">
        <f t="shared" si="310"/>
        <v>23.972222222222221</v>
      </c>
      <c r="F1188" s="17">
        <f t="shared" si="316"/>
        <v>0.14814814814814761</v>
      </c>
      <c r="G1188" s="17">
        <f t="shared" si="311"/>
        <v>161.85741167863904</v>
      </c>
      <c r="H1188" s="17">
        <f t="shared" si="312"/>
        <v>64.049764778099998</v>
      </c>
      <c r="I1188" s="17">
        <f t="shared" si="304"/>
        <v>42.667111111110955</v>
      </c>
      <c r="J1188" s="17">
        <f t="shared" si="313"/>
        <v>268.57428756784998</v>
      </c>
      <c r="K1188" s="17">
        <f t="shared" si="314"/>
        <v>6.4383225047515147</v>
      </c>
      <c r="L1188" s="17">
        <f t="shared" si="305"/>
        <v>0</v>
      </c>
      <c r="M1188" s="17">
        <f t="shared" si="315"/>
        <v>82.752973112268506</v>
      </c>
      <c r="N1188" s="17">
        <f t="shared" si="317"/>
        <v>0.54345027777777777</v>
      </c>
      <c r="O1188" s="17">
        <f t="shared" si="318"/>
        <v>1320.5103057411577</v>
      </c>
      <c r="P1188" s="26">
        <f t="shared" si="306"/>
        <v>0.36680841826143268</v>
      </c>
      <c r="Q1188" s="17">
        <f t="shared" si="319"/>
        <v>-126.49738116556821</v>
      </c>
      <c r="R1188" s="17">
        <f t="shared" si="307"/>
        <v>3.5138161434880057E-2</v>
      </c>
      <c r="S1188" s="17">
        <f t="shared" si="308"/>
        <v>0</v>
      </c>
      <c r="T1188" s="17">
        <f t="shared" si="309"/>
        <v>0.3316702568265526</v>
      </c>
      <c r="U1188">
        <f t="shared" si="320"/>
        <v>0</v>
      </c>
    </row>
    <row r="1189" spans="1:21" x14ac:dyDescent="0.25">
      <c r="A1189" s="6" t="s">
        <v>10</v>
      </c>
      <c r="B1189" s="6">
        <v>1178</v>
      </c>
      <c r="C1189" s="6">
        <v>156</v>
      </c>
      <c r="D1189" s="12">
        <v>87.1</v>
      </c>
      <c r="E1189" s="23">
        <f t="shared" si="310"/>
        <v>24.194444444444443</v>
      </c>
      <c r="F1189" s="17">
        <f t="shared" si="316"/>
        <v>0.16666666666666666</v>
      </c>
      <c r="G1189" s="17">
        <f t="shared" si="311"/>
        <v>164.87215318212009</v>
      </c>
      <c r="H1189" s="17">
        <f t="shared" si="312"/>
        <v>64.049764778099998</v>
      </c>
      <c r="I1189" s="17">
        <f t="shared" si="304"/>
        <v>48.000499999999995</v>
      </c>
      <c r="J1189" s="17">
        <f t="shared" si="313"/>
        <v>276.92241796022006</v>
      </c>
      <c r="K1189" s="17">
        <f t="shared" si="314"/>
        <v>6.6999840567597682</v>
      </c>
      <c r="L1189" s="17">
        <f t="shared" si="305"/>
        <v>0</v>
      </c>
      <c r="M1189" s="17">
        <f t="shared" si="315"/>
        <v>84.294322501157396</v>
      </c>
      <c r="N1189" s="17">
        <f t="shared" si="317"/>
        <v>0.54848805555555546</v>
      </c>
      <c r="O1189" s="17">
        <f t="shared" si="318"/>
        <v>1327.2102897979175</v>
      </c>
      <c r="P1189" s="26">
        <f t="shared" si="306"/>
        <v>0.36866952494386596</v>
      </c>
      <c r="Q1189" s="17">
        <f t="shared" si="319"/>
        <v>-126.49738116556821</v>
      </c>
      <c r="R1189" s="17">
        <f t="shared" si="307"/>
        <v>3.5138161434880057E-2</v>
      </c>
      <c r="S1189" s="17">
        <f t="shared" si="308"/>
        <v>0</v>
      </c>
      <c r="T1189" s="17">
        <f t="shared" si="309"/>
        <v>0.33353136350898588</v>
      </c>
      <c r="U1189">
        <f t="shared" si="320"/>
        <v>0</v>
      </c>
    </row>
    <row r="1190" spans="1:21" x14ac:dyDescent="0.25">
      <c r="A1190" s="6" t="s">
        <v>10</v>
      </c>
      <c r="B1190" s="6">
        <v>1179</v>
      </c>
      <c r="C1190" s="6">
        <v>157</v>
      </c>
      <c r="D1190" s="12">
        <v>88.1</v>
      </c>
      <c r="E1190" s="23">
        <f t="shared" si="310"/>
        <v>24.472222222222221</v>
      </c>
      <c r="F1190" s="17">
        <f t="shared" si="316"/>
        <v>0.1851851851851857</v>
      </c>
      <c r="G1190" s="17">
        <f t="shared" si="311"/>
        <v>168.67969867959619</v>
      </c>
      <c r="H1190" s="17">
        <f t="shared" si="312"/>
        <v>64.049764778099998</v>
      </c>
      <c r="I1190" s="17">
        <f t="shared" si="304"/>
        <v>53.333888888889035</v>
      </c>
      <c r="J1190" s="17">
        <f t="shared" si="313"/>
        <v>286.06335234658519</v>
      </c>
      <c r="K1190" s="17">
        <f t="shared" si="314"/>
        <v>7.0006059282594872</v>
      </c>
      <c r="L1190" s="17">
        <f t="shared" si="305"/>
        <v>0</v>
      </c>
      <c r="M1190" s="17">
        <f t="shared" si="315"/>
        <v>86.241009445601847</v>
      </c>
      <c r="N1190" s="17">
        <f t="shared" si="317"/>
        <v>0.55478527777777775</v>
      </c>
      <c r="O1190" s="17">
        <f t="shared" si="318"/>
        <v>1334.2108957261771</v>
      </c>
      <c r="P1190" s="26">
        <f t="shared" si="306"/>
        <v>0.37061413770171586</v>
      </c>
      <c r="Q1190" s="17">
        <f t="shared" si="319"/>
        <v>-126.49738116556821</v>
      </c>
      <c r="R1190" s="17">
        <f t="shared" si="307"/>
        <v>3.5138161434880057E-2</v>
      </c>
      <c r="S1190" s="17">
        <f t="shared" si="308"/>
        <v>0</v>
      </c>
      <c r="T1190" s="17">
        <f t="shared" si="309"/>
        <v>0.33547597626683578</v>
      </c>
      <c r="U1190">
        <f t="shared" si="320"/>
        <v>0</v>
      </c>
    </row>
    <row r="1191" spans="1:21" x14ac:dyDescent="0.25">
      <c r="A1191" s="6" t="s">
        <v>10</v>
      </c>
      <c r="B1191" s="6">
        <v>1180</v>
      </c>
      <c r="C1191" s="6">
        <v>158</v>
      </c>
      <c r="D1191" s="12">
        <v>89.1</v>
      </c>
      <c r="E1191" s="23">
        <f t="shared" si="310"/>
        <v>24.75</v>
      </c>
      <c r="F1191" s="17">
        <f t="shared" si="316"/>
        <v>0.1851851851851857</v>
      </c>
      <c r="G1191" s="17">
        <f t="shared" si="311"/>
        <v>172.53070930832197</v>
      </c>
      <c r="H1191" s="17">
        <f t="shared" si="312"/>
        <v>64.049764778099998</v>
      </c>
      <c r="I1191" s="17">
        <f t="shared" si="304"/>
        <v>53.333888888889035</v>
      </c>
      <c r="J1191" s="17">
        <f t="shared" si="313"/>
        <v>289.91436297531101</v>
      </c>
      <c r="K1191" s="17">
        <f t="shared" si="314"/>
        <v>7.1753804836389472</v>
      </c>
      <c r="L1191" s="17">
        <f t="shared" si="305"/>
        <v>0</v>
      </c>
      <c r="M1191" s="17">
        <f t="shared" si="315"/>
        <v>88.209918843750003</v>
      </c>
      <c r="N1191" s="17">
        <f t="shared" si="317"/>
        <v>0.56108249999999993</v>
      </c>
      <c r="O1191" s="17">
        <f t="shared" si="318"/>
        <v>1341.3862762098161</v>
      </c>
      <c r="P1191" s="26">
        <f t="shared" si="306"/>
        <v>0.37260729894717115</v>
      </c>
      <c r="Q1191" s="17">
        <f t="shared" si="319"/>
        <v>-126.49738116556821</v>
      </c>
      <c r="R1191" s="17">
        <f t="shared" si="307"/>
        <v>3.5138161434880057E-2</v>
      </c>
      <c r="S1191" s="17">
        <f t="shared" si="308"/>
        <v>0</v>
      </c>
      <c r="T1191" s="17">
        <f t="shared" si="309"/>
        <v>0.33746913751229107</v>
      </c>
      <c r="U1191">
        <f t="shared" si="320"/>
        <v>0</v>
      </c>
    </row>
    <row r="1192" spans="1:21" x14ac:dyDescent="0.25">
      <c r="A1192" s="6" t="s">
        <v>10</v>
      </c>
      <c r="B1192" s="6">
        <v>1181</v>
      </c>
      <c r="C1192" s="6">
        <v>159</v>
      </c>
      <c r="D1192" s="12">
        <v>90.1</v>
      </c>
      <c r="E1192" s="23">
        <f t="shared" si="310"/>
        <v>25.027777777777779</v>
      </c>
      <c r="F1192" s="17">
        <f t="shared" si="316"/>
        <v>0.17592592592592618</v>
      </c>
      <c r="G1192" s="17">
        <f t="shared" si="311"/>
        <v>176.42518506829754</v>
      </c>
      <c r="H1192" s="17">
        <f t="shared" si="312"/>
        <v>64.049764778099998</v>
      </c>
      <c r="I1192" s="17">
        <f t="shared" si="304"/>
        <v>50.667194444444512</v>
      </c>
      <c r="J1192" s="17">
        <f t="shared" si="313"/>
        <v>291.14214429084205</v>
      </c>
      <c r="K1192" s="17">
        <f t="shared" si="314"/>
        <v>7.2866408890569083</v>
      </c>
      <c r="L1192" s="17">
        <f t="shared" si="305"/>
        <v>0</v>
      </c>
      <c r="M1192" s="17">
        <f t="shared" si="315"/>
        <v>90.201050695601865</v>
      </c>
      <c r="N1192" s="17">
        <f t="shared" si="317"/>
        <v>0.56737972222222222</v>
      </c>
      <c r="O1192" s="17">
        <f t="shared" si="318"/>
        <v>1348.6729170988729</v>
      </c>
      <c r="P1192" s="26">
        <f t="shared" si="306"/>
        <v>0.37463136586079804</v>
      </c>
      <c r="Q1192" s="17">
        <f t="shared" si="319"/>
        <v>-126.49738116556821</v>
      </c>
      <c r="R1192" s="17">
        <f t="shared" si="307"/>
        <v>3.5138161434880057E-2</v>
      </c>
      <c r="S1192" s="17">
        <f t="shared" si="308"/>
        <v>0</v>
      </c>
      <c r="T1192" s="17">
        <f t="shared" si="309"/>
        <v>0.33949320442591796</v>
      </c>
      <c r="U1192">
        <f t="shared" si="320"/>
        <v>0</v>
      </c>
    </row>
    <row r="1193" spans="1:21" x14ac:dyDescent="0.25">
      <c r="A1193" s="6" t="s">
        <v>10</v>
      </c>
      <c r="B1193" s="6">
        <v>1182</v>
      </c>
      <c r="C1193" s="6">
        <v>160</v>
      </c>
      <c r="D1193" s="12">
        <v>91</v>
      </c>
      <c r="E1193" s="23">
        <f t="shared" si="310"/>
        <v>25.277777777777779</v>
      </c>
      <c r="F1193" s="17">
        <f t="shared" si="316"/>
        <v>0.14814814814814761</v>
      </c>
      <c r="G1193" s="17">
        <f t="shared" si="311"/>
        <v>179.96737593949399</v>
      </c>
      <c r="H1193" s="17">
        <f t="shared" si="312"/>
        <v>64.049764778099998</v>
      </c>
      <c r="I1193" s="17">
        <f t="shared" si="304"/>
        <v>42.667111111110955</v>
      </c>
      <c r="J1193" s="17">
        <f t="shared" si="313"/>
        <v>286.68425182870493</v>
      </c>
      <c r="K1193" s="17">
        <f t="shared" si="314"/>
        <v>7.2467408101144857</v>
      </c>
      <c r="L1193" s="17">
        <f t="shared" si="305"/>
        <v>0</v>
      </c>
      <c r="M1193" s="17">
        <f t="shared" si="315"/>
        <v>92.012069560185182</v>
      </c>
      <c r="N1193" s="17">
        <f t="shared" si="317"/>
        <v>0.57304722222222226</v>
      </c>
      <c r="O1193" s="17">
        <f t="shared" si="318"/>
        <v>1355.9196579089873</v>
      </c>
      <c r="P1193" s="26">
        <f t="shared" si="306"/>
        <v>0.37664434941916314</v>
      </c>
      <c r="Q1193" s="17">
        <f t="shared" si="319"/>
        <v>-126.49738116556821</v>
      </c>
      <c r="R1193" s="17">
        <f t="shared" si="307"/>
        <v>3.5138161434880057E-2</v>
      </c>
      <c r="S1193" s="17">
        <f t="shared" si="308"/>
        <v>0</v>
      </c>
      <c r="T1193" s="17">
        <f t="shared" si="309"/>
        <v>0.34150618798428306</v>
      </c>
      <c r="U1193">
        <f t="shared" si="320"/>
        <v>0</v>
      </c>
    </row>
    <row r="1194" spans="1:21" x14ac:dyDescent="0.25">
      <c r="A1194" s="6" t="s">
        <v>10</v>
      </c>
      <c r="B1194" s="6">
        <v>1183</v>
      </c>
      <c r="C1194" s="6">
        <v>161</v>
      </c>
      <c r="D1194" s="12">
        <v>91.7</v>
      </c>
      <c r="E1194" s="23">
        <f t="shared" si="310"/>
        <v>25.472222222222221</v>
      </c>
      <c r="F1194" s="17">
        <f t="shared" si="316"/>
        <v>0.12037037037037024</v>
      </c>
      <c r="G1194" s="17">
        <f t="shared" si="311"/>
        <v>182.74675375725778</v>
      </c>
      <c r="H1194" s="17">
        <f t="shared" si="312"/>
        <v>64.049764778099998</v>
      </c>
      <c r="I1194" s="17">
        <f t="shared" si="304"/>
        <v>34.66702777777774</v>
      </c>
      <c r="J1194" s="17">
        <f t="shared" si="313"/>
        <v>281.46354631313551</v>
      </c>
      <c r="K1194" s="17">
        <f t="shared" si="314"/>
        <v>7.1695019991429234</v>
      </c>
      <c r="L1194" s="17">
        <f t="shared" si="305"/>
        <v>0</v>
      </c>
      <c r="M1194" s="17">
        <f t="shared" si="315"/>
        <v>93.433084362268502</v>
      </c>
      <c r="N1194" s="17">
        <f t="shared" si="317"/>
        <v>0.57745527777777772</v>
      </c>
      <c r="O1194" s="17">
        <f t="shared" si="318"/>
        <v>1363.0891599081303</v>
      </c>
      <c r="P1194" s="26">
        <f t="shared" si="306"/>
        <v>0.37863587775225843</v>
      </c>
      <c r="Q1194" s="17">
        <f t="shared" si="319"/>
        <v>-126.49738116556821</v>
      </c>
      <c r="R1194" s="17">
        <f t="shared" si="307"/>
        <v>3.5138161434880057E-2</v>
      </c>
      <c r="S1194" s="17">
        <f t="shared" si="308"/>
        <v>0</v>
      </c>
      <c r="T1194" s="17">
        <f t="shared" si="309"/>
        <v>0.34349771631737835</v>
      </c>
      <c r="U1194">
        <f t="shared" si="320"/>
        <v>0</v>
      </c>
    </row>
    <row r="1195" spans="1:21" x14ac:dyDescent="0.25">
      <c r="A1195" s="6" t="s">
        <v>10</v>
      </c>
      <c r="B1195" s="6">
        <v>1184</v>
      </c>
      <c r="C1195" s="6">
        <v>162</v>
      </c>
      <c r="D1195" s="12">
        <v>92.3</v>
      </c>
      <c r="E1195" s="23">
        <f t="shared" si="310"/>
        <v>25.638888888888889</v>
      </c>
      <c r="F1195" s="17">
        <f t="shared" si="316"/>
        <v>0.10185185185185237</v>
      </c>
      <c r="G1195" s="17">
        <f t="shared" si="311"/>
        <v>185.14602900224273</v>
      </c>
      <c r="H1195" s="17">
        <f t="shared" si="312"/>
        <v>64.049764778099998</v>
      </c>
      <c r="I1195" s="17">
        <f t="shared" si="304"/>
        <v>29.333638888889038</v>
      </c>
      <c r="J1195" s="17">
        <f t="shared" si="313"/>
        <v>278.52943266923177</v>
      </c>
      <c r="K1195" s="17">
        <f t="shared" si="314"/>
        <v>7.1411851764916925</v>
      </c>
      <c r="L1195" s="17">
        <f t="shared" si="305"/>
        <v>0</v>
      </c>
      <c r="M1195" s="17">
        <f t="shared" si="315"/>
        <v>94.659763806712974</v>
      </c>
      <c r="N1195" s="17">
        <f t="shared" si="317"/>
        <v>0.58123361111111105</v>
      </c>
      <c r="O1195" s="17">
        <f t="shared" si="318"/>
        <v>1370.2303450846221</v>
      </c>
      <c r="P1195" s="26">
        <f t="shared" si="306"/>
        <v>0.38061954030128392</v>
      </c>
      <c r="Q1195" s="17">
        <f t="shared" si="319"/>
        <v>-126.49738116556821</v>
      </c>
      <c r="R1195" s="17">
        <f t="shared" si="307"/>
        <v>3.5138161434880057E-2</v>
      </c>
      <c r="S1195" s="17">
        <f t="shared" si="308"/>
        <v>0</v>
      </c>
      <c r="T1195" s="17">
        <f t="shared" si="309"/>
        <v>0.34548137886640384</v>
      </c>
      <c r="U1195">
        <f t="shared" si="320"/>
        <v>0</v>
      </c>
    </row>
    <row r="1196" spans="1:21" x14ac:dyDescent="0.25">
      <c r="A1196" s="6" t="s">
        <v>10</v>
      </c>
      <c r="B1196" s="6">
        <v>1185</v>
      </c>
      <c r="C1196" s="6">
        <v>163</v>
      </c>
      <c r="D1196" s="12">
        <v>92.8</v>
      </c>
      <c r="E1196" s="23">
        <f t="shared" si="310"/>
        <v>25.777777777777779</v>
      </c>
      <c r="F1196" s="17">
        <f t="shared" si="316"/>
        <v>7.4074074074073806E-2</v>
      </c>
      <c r="G1196" s="17">
        <f t="shared" si="311"/>
        <v>187.15737795082381</v>
      </c>
      <c r="H1196" s="17">
        <f t="shared" si="312"/>
        <v>64.049764778099998</v>
      </c>
      <c r="I1196" s="17">
        <f t="shared" si="304"/>
        <v>21.333555555555478</v>
      </c>
      <c r="J1196" s="17">
        <f t="shared" si="313"/>
        <v>272.54069828447928</v>
      </c>
      <c r="K1196" s="17">
        <f t="shared" si="314"/>
        <v>7.0254935557776879</v>
      </c>
      <c r="L1196" s="17">
        <f t="shared" si="305"/>
        <v>0</v>
      </c>
      <c r="M1196" s="17">
        <f t="shared" si="315"/>
        <v>95.688107851851854</v>
      </c>
      <c r="N1196" s="17">
        <f t="shared" si="317"/>
        <v>0.58438222222222225</v>
      </c>
      <c r="O1196" s="17">
        <f t="shared" si="318"/>
        <v>1377.2558386403998</v>
      </c>
      <c r="P1196" s="26">
        <f t="shared" si="306"/>
        <v>0.38257106628899995</v>
      </c>
      <c r="Q1196" s="17">
        <f t="shared" si="319"/>
        <v>-126.49738116556821</v>
      </c>
      <c r="R1196" s="17">
        <f t="shared" si="307"/>
        <v>3.5138161434880057E-2</v>
      </c>
      <c r="S1196" s="17">
        <f t="shared" si="308"/>
        <v>0</v>
      </c>
      <c r="T1196" s="17">
        <f t="shared" si="309"/>
        <v>0.34743290485411987</v>
      </c>
      <c r="U1196">
        <f t="shared" si="320"/>
        <v>0</v>
      </c>
    </row>
    <row r="1197" spans="1:21" x14ac:dyDescent="0.25">
      <c r="A1197" s="6" t="s">
        <v>10</v>
      </c>
      <c r="B1197" s="6">
        <v>1186</v>
      </c>
      <c r="C1197" s="6">
        <v>164</v>
      </c>
      <c r="D1197" s="12">
        <v>93.1</v>
      </c>
      <c r="E1197" s="23">
        <f t="shared" si="310"/>
        <v>25.861111111111111</v>
      </c>
      <c r="F1197" s="17">
        <f t="shared" si="316"/>
        <v>2.7777777777777384E-2</v>
      </c>
      <c r="G1197" s="17">
        <f t="shared" si="311"/>
        <v>188.36940313572242</v>
      </c>
      <c r="H1197" s="17">
        <f t="shared" si="312"/>
        <v>64.049764778099998</v>
      </c>
      <c r="I1197" s="17">
        <f t="shared" si="304"/>
        <v>8.0000833333332189</v>
      </c>
      <c r="J1197" s="17">
        <f t="shared" si="313"/>
        <v>260.41925124715567</v>
      </c>
      <c r="K1197" s="17">
        <f t="shared" si="314"/>
        <v>6.7347311919750537</v>
      </c>
      <c r="L1197" s="17">
        <f t="shared" si="305"/>
        <v>0</v>
      </c>
      <c r="M1197" s="17">
        <f t="shared" si="315"/>
        <v>96.307780973379622</v>
      </c>
      <c r="N1197" s="17">
        <f t="shared" si="317"/>
        <v>0.58627138888888886</v>
      </c>
      <c r="O1197" s="17">
        <f t="shared" si="318"/>
        <v>1383.9905698323748</v>
      </c>
      <c r="P1197" s="26">
        <f t="shared" si="306"/>
        <v>0.38444182495343743</v>
      </c>
      <c r="Q1197" s="17">
        <f t="shared" si="319"/>
        <v>-126.49738116556821</v>
      </c>
      <c r="R1197" s="17">
        <f t="shared" si="307"/>
        <v>3.5138161434880057E-2</v>
      </c>
      <c r="S1197" s="17">
        <f t="shared" si="308"/>
        <v>0</v>
      </c>
      <c r="T1197" s="17">
        <f t="shared" si="309"/>
        <v>0.34930366351855735</v>
      </c>
      <c r="U1197">
        <f t="shared" si="320"/>
        <v>0</v>
      </c>
    </row>
    <row r="1198" spans="1:21" x14ac:dyDescent="0.25">
      <c r="A1198" s="6" t="s">
        <v>10</v>
      </c>
      <c r="B1198" s="6">
        <v>1187</v>
      </c>
      <c r="C1198" s="6">
        <v>165</v>
      </c>
      <c r="D1198" s="12">
        <v>93.1</v>
      </c>
      <c r="E1198" s="23">
        <f t="shared" si="310"/>
        <v>25.861111111111111</v>
      </c>
      <c r="F1198" s="17">
        <f t="shared" si="316"/>
        <v>0</v>
      </c>
      <c r="G1198" s="17">
        <f t="shared" si="311"/>
        <v>188.36940313572242</v>
      </c>
      <c r="H1198" s="17">
        <f t="shared" si="312"/>
        <v>64.049764778099998</v>
      </c>
      <c r="I1198" s="17">
        <f t="shared" si="304"/>
        <v>0</v>
      </c>
      <c r="J1198" s="17">
        <f t="shared" si="313"/>
        <v>252.41916791382243</v>
      </c>
      <c r="K1198" s="17">
        <f t="shared" si="314"/>
        <v>6.527840147993575</v>
      </c>
      <c r="L1198" s="17">
        <f t="shared" si="305"/>
        <v>0</v>
      </c>
      <c r="M1198" s="17">
        <f t="shared" si="315"/>
        <v>96.307780973379622</v>
      </c>
      <c r="N1198" s="17">
        <f t="shared" si="317"/>
        <v>0.58627138888888886</v>
      </c>
      <c r="O1198" s="17">
        <f t="shared" si="318"/>
        <v>1390.5184099803685</v>
      </c>
      <c r="P1198" s="26">
        <f t="shared" si="306"/>
        <v>0.3862551138834357</v>
      </c>
      <c r="Q1198" s="17">
        <f t="shared" si="319"/>
        <v>-126.49738116556821</v>
      </c>
      <c r="R1198" s="17">
        <f t="shared" si="307"/>
        <v>3.5138161434880057E-2</v>
      </c>
      <c r="S1198" s="17">
        <f t="shared" si="308"/>
        <v>0</v>
      </c>
      <c r="T1198" s="17">
        <f t="shared" si="309"/>
        <v>0.35111695244855562</v>
      </c>
      <c r="U1198">
        <f t="shared" si="320"/>
        <v>0</v>
      </c>
    </row>
    <row r="1199" spans="1:21" x14ac:dyDescent="0.25">
      <c r="A1199" s="6" t="s">
        <v>10</v>
      </c>
      <c r="B1199" s="6">
        <v>1188</v>
      </c>
      <c r="C1199" s="6">
        <v>166</v>
      </c>
      <c r="D1199" s="12">
        <v>93.1</v>
      </c>
      <c r="E1199" s="23">
        <f t="shared" si="310"/>
        <v>25.861111111111111</v>
      </c>
      <c r="F1199" s="17">
        <f t="shared" si="316"/>
        <v>0</v>
      </c>
      <c r="G1199" s="17">
        <f t="shared" si="311"/>
        <v>188.36940313572242</v>
      </c>
      <c r="H1199" s="17">
        <f t="shared" si="312"/>
        <v>64.049764778099998</v>
      </c>
      <c r="I1199" s="17">
        <f t="shared" si="304"/>
        <v>0</v>
      </c>
      <c r="J1199" s="17">
        <f t="shared" si="313"/>
        <v>252.41916791382243</v>
      </c>
      <c r="K1199" s="17">
        <f t="shared" si="314"/>
        <v>6.527840147993575</v>
      </c>
      <c r="L1199" s="17">
        <f t="shared" si="305"/>
        <v>0</v>
      </c>
      <c r="M1199" s="17">
        <f t="shared" si="315"/>
        <v>96.307780973379622</v>
      </c>
      <c r="N1199" s="17">
        <f t="shared" si="317"/>
        <v>0.58627138888888886</v>
      </c>
      <c r="O1199" s="17">
        <f t="shared" si="318"/>
        <v>1397.0462501283621</v>
      </c>
      <c r="P1199" s="26">
        <f t="shared" si="306"/>
        <v>0.38806840281343391</v>
      </c>
      <c r="Q1199" s="17">
        <f t="shared" si="319"/>
        <v>-126.49738116556821</v>
      </c>
      <c r="R1199" s="17">
        <f t="shared" si="307"/>
        <v>3.5138161434880057E-2</v>
      </c>
      <c r="S1199" s="17">
        <f t="shared" si="308"/>
        <v>0</v>
      </c>
      <c r="T1199" s="17">
        <f t="shared" si="309"/>
        <v>0.35293024137855383</v>
      </c>
      <c r="U1199">
        <f t="shared" si="320"/>
        <v>0</v>
      </c>
    </row>
    <row r="1200" spans="1:21" x14ac:dyDescent="0.25">
      <c r="A1200" s="6" t="s">
        <v>10</v>
      </c>
      <c r="B1200" s="6">
        <v>1189</v>
      </c>
      <c r="C1200" s="6">
        <v>167</v>
      </c>
      <c r="D1200" s="12">
        <v>93.1</v>
      </c>
      <c r="E1200" s="23">
        <f t="shared" si="310"/>
        <v>25.861111111111111</v>
      </c>
      <c r="F1200" s="17">
        <f t="shared" si="316"/>
        <v>0</v>
      </c>
      <c r="G1200" s="17">
        <f t="shared" si="311"/>
        <v>188.36940313572242</v>
      </c>
      <c r="H1200" s="17">
        <f t="shared" si="312"/>
        <v>64.049764778099998</v>
      </c>
      <c r="I1200" s="17">
        <f t="shared" si="304"/>
        <v>0</v>
      </c>
      <c r="J1200" s="17">
        <f t="shared" si="313"/>
        <v>252.41916791382243</v>
      </c>
      <c r="K1200" s="17">
        <f t="shared" si="314"/>
        <v>6.527840147993575</v>
      </c>
      <c r="L1200" s="17">
        <f t="shared" si="305"/>
        <v>0</v>
      </c>
      <c r="M1200" s="17">
        <f t="shared" si="315"/>
        <v>96.307780973379622</v>
      </c>
      <c r="N1200" s="17">
        <f t="shared" si="317"/>
        <v>0.58627138888888886</v>
      </c>
      <c r="O1200" s="17">
        <f t="shared" si="318"/>
        <v>1403.5740902763557</v>
      </c>
      <c r="P1200" s="26">
        <f t="shared" si="306"/>
        <v>0.38988169174343212</v>
      </c>
      <c r="Q1200" s="17">
        <f t="shared" si="319"/>
        <v>-126.49738116556821</v>
      </c>
      <c r="R1200" s="17">
        <f t="shared" si="307"/>
        <v>3.5138161434880057E-2</v>
      </c>
      <c r="S1200" s="17">
        <f t="shared" si="308"/>
        <v>0</v>
      </c>
      <c r="T1200" s="17">
        <f t="shared" si="309"/>
        <v>0.35474353030855205</v>
      </c>
      <c r="U1200">
        <f t="shared" si="320"/>
        <v>0</v>
      </c>
    </row>
    <row r="1201" spans="1:21" x14ac:dyDescent="0.25">
      <c r="A1201" s="6" t="s">
        <v>10</v>
      </c>
      <c r="B1201" s="6">
        <v>1190</v>
      </c>
      <c r="C1201" s="6">
        <v>168</v>
      </c>
      <c r="D1201" s="12">
        <v>93.1</v>
      </c>
      <c r="E1201" s="23">
        <f t="shared" si="310"/>
        <v>25.861111111111111</v>
      </c>
      <c r="F1201" s="17">
        <f t="shared" si="316"/>
        <v>0</v>
      </c>
      <c r="G1201" s="17">
        <f t="shared" si="311"/>
        <v>188.36940313572242</v>
      </c>
      <c r="H1201" s="17">
        <f t="shared" si="312"/>
        <v>64.049764778099998</v>
      </c>
      <c r="I1201" s="17">
        <f t="shared" si="304"/>
        <v>0</v>
      </c>
      <c r="J1201" s="17">
        <f t="shared" si="313"/>
        <v>252.41916791382243</v>
      </c>
      <c r="K1201" s="17">
        <f t="shared" si="314"/>
        <v>6.527840147993575</v>
      </c>
      <c r="L1201" s="17">
        <f t="shared" si="305"/>
        <v>0</v>
      </c>
      <c r="M1201" s="17">
        <f t="shared" si="315"/>
        <v>96.307780973379622</v>
      </c>
      <c r="N1201" s="17">
        <f t="shared" si="317"/>
        <v>0.58627138888888886</v>
      </c>
      <c r="O1201" s="17">
        <f t="shared" si="318"/>
        <v>1410.1019304243493</v>
      </c>
      <c r="P1201" s="26">
        <f t="shared" si="306"/>
        <v>0.39169498067343039</v>
      </c>
      <c r="Q1201" s="17">
        <f t="shared" si="319"/>
        <v>-126.49738116556821</v>
      </c>
      <c r="R1201" s="17">
        <f t="shared" si="307"/>
        <v>3.5138161434880057E-2</v>
      </c>
      <c r="S1201" s="17">
        <f t="shared" si="308"/>
        <v>0</v>
      </c>
      <c r="T1201" s="17">
        <f t="shared" si="309"/>
        <v>0.35655681923855032</v>
      </c>
      <c r="U1201">
        <f t="shared" si="320"/>
        <v>0</v>
      </c>
    </row>
    <row r="1202" spans="1:21" x14ac:dyDescent="0.25">
      <c r="A1202" s="6" t="s">
        <v>10</v>
      </c>
      <c r="B1202" s="6">
        <v>1191</v>
      </c>
      <c r="C1202" s="6">
        <v>169</v>
      </c>
      <c r="D1202" s="12">
        <v>93.1</v>
      </c>
      <c r="E1202" s="23">
        <f t="shared" si="310"/>
        <v>25.861111111111111</v>
      </c>
      <c r="F1202" s="17">
        <f t="shared" si="316"/>
        <v>0</v>
      </c>
      <c r="G1202" s="17">
        <f t="shared" si="311"/>
        <v>188.36940313572242</v>
      </c>
      <c r="H1202" s="17">
        <f t="shared" si="312"/>
        <v>64.049764778099998</v>
      </c>
      <c r="I1202" s="17">
        <f t="shared" si="304"/>
        <v>0</v>
      </c>
      <c r="J1202" s="17">
        <f t="shared" si="313"/>
        <v>252.41916791382243</v>
      </c>
      <c r="K1202" s="17">
        <f t="shared" si="314"/>
        <v>6.527840147993575</v>
      </c>
      <c r="L1202" s="17">
        <f t="shared" si="305"/>
        <v>0</v>
      </c>
      <c r="M1202" s="17">
        <f t="shared" si="315"/>
        <v>96.307780973379622</v>
      </c>
      <c r="N1202" s="17">
        <f t="shared" si="317"/>
        <v>0.58627138888888886</v>
      </c>
      <c r="O1202" s="17">
        <f t="shared" si="318"/>
        <v>1416.629770572343</v>
      </c>
      <c r="P1202" s="26">
        <f t="shared" si="306"/>
        <v>0.39350826960342861</v>
      </c>
      <c r="Q1202" s="17">
        <f t="shared" si="319"/>
        <v>-126.49738116556821</v>
      </c>
      <c r="R1202" s="17">
        <f t="shared" si="307"/>
        <v>3.5138161434880057E-2</v>
      </c>
      <c r="S1202" s="17">
        <f t="shared" si="308"/>
        <v>0</v>
      </c>
      <c r="T1202" s="17">
        <f t="shared" si="309"/>
        <v>0.35837010816854853</v>
      </c>
      <c r="U1202">
        <f t="shared" si="320"/>
        <v>0</v>
      </c>
    </row>
    <row r="1203" spans="1:21" x14ac:dyDescent="0.25">
      <c r="A1203" s="6" t="s">
        <v>10</v>
      </c>
      <c r="B1203" s="6">
        <v>1192</v>
      </c>
      <c r="C1203" s="6">
        <v>170</v>
      </c>
      <c r="D1203" s="12">
        <v>93.1</v>
      </c>
      <c r="E1203" s="23">
        <f t="shared" si="310"/>
        <v>25.861111111111111</v>
      </c>
      <c r="F1203" s="17">
        <f t="shared" si="316"/>
        <v>0</v>
      </c>
      <c r="G1203" s="17">
        <f t="shared" si="311"/>
        <v>188.36940313572242</v>
      </c>
      <c r="H1203" s="17">
        <f t="shared" si="312"/>
        <v>64.049764778099998</v>
      </c>
      <c r="I1203" s="17">
        <f t="shared" si="304"/>
        <v>0</v>
      </c>
      <c r="J1203" s="17">
        <f t="shared" si="313"/>
        <v>252.41916791382243</v>
      </c>
      <c r="K1203" s="17">
        <f t="shared" si="314"/>
        <v>6.527840147993575</v>
      </c>
      <c r="L1203" s="17">
        <f t="shared" si="305"/>
        <v>0</v>
      </c>
      <c r="M1203" s="17">
        <f t="shared" si="315"/>
        <v>96.307780973379622</v>
      </c>
      <c r="N1203" s="17">
        <f t="shared" si="317"/>
        <v>0.58627138888888886</v>
      </c>
      <c r="O1203" s="17">
        <f t="shared" si="318"/>
        <v>1423.1576107203366</v>
      </c>
      <c r="P1203" s="26">
        <f t="shared" si="306"/>
        <v>0.39532155853342682</v>
      </c>
      <c r="Q1203" s="17">
        <f t="shared" si="319"/>
        <v>-126.49738116556821</v>
      </c>
      <c r="R1203" s="17">
        <f t="shared" si="307"/>
        <v>3.5138161434880057E-2</v>
      </c>
      <c r="S1203" s="17">
        <f t="shared" si="308"/>
        <v>0</v>
      </c>
      <c r="T1203" s="17">
        <f t="shared" si="309"/>
        <v>0.36018339709854674</v>
      </c>
      <c r="U1203">
        <f t="shared" si="320"/>
        <v>0</v>
      </c>
    </row>
    <row r="1204" spans="1:21" x14ac:dyDescent="0.25">
      <c r="A1204" s="6" t="s">
        <v>10</v>
      </c>
      <c r="B1204" s="6">
        <v>1193</v>
      </c>
      <c r="C1204" s="6">
        <v>171</v>
      </c>
      <c r="D1204" s="12">
        <v>93.1</v>
      </c>
      <c r="E1204" s="23">
        <f t="shared" si="310"/>
        <v>25.861111111111111</v>
      </c>
      <c r="F1204" s="17">
        <f t="shared" si="316"/>
        <v>0</v>
      </c>
      <c r="G1204" s="17">
        <f t="shared" si="311"/>
        <v>188.36940313572242</v>
      </c>
      <c r="H1204" s="17">
        <f t="shared" si="312"/>
        <v>64.049764778099998</v>
      </c>
      <c r="I1204" s="17">
        <f t="shared" si="304"/>
        <v>0</v>
      </c>
      <c r="J1204" s="17">
        <f t="shared" si="313"/>
        <v>252.41916791382243</v>
      </c>
      <c r="K1204" s="17">
        <f t="shared" si="314"/>
        <v>6.527840147993575</v>
      </c>
      <c r="L1204" s="17">
        <f t="shared" si="305"/>
        <v>0</v>
      </c>
      <c r="M1204" s="17">
        <f t="shared" si="315"/>
        <v>96.307780973379622</v>
      </c>
      <c r="N1204" s="17">
        <f t="shared" si="317"/>
        <v>0.58627138888888886</v>
      </c>
      <c r="O1204" s="17">
        <f t="shared" si="318"/>
        <v>1429.6854508683302</v>
      </c>
      <c r="P1204" s="26">
        <f t="shared" si="306"/>
        <v>0.39713484746342509</v>
      </c>
      <c r="Q1204" s="17">
        <f t="shared" si="319"/>
        <v>-126.49738116556821</v>
      </c>
      <c r="R1204" s="17">
        <f t="shared" si="307"/>
        <v>3.5138161434880057E-2</v>
      </c>
      <c r="S1204" s="17">
        <f t="shared" si="308"/>
        <v>0</v>
      </c>
      <c r="T1204" s="17">
        <f t="shared" si="309"/>
        <v>0.36199668602854501</v>
      </c>
      <c r="U1204">
        <f t="shared" si="320"/>
        <v>0</v>
      </c>
    </row>
    <row r="1205" spans="1:21" x14ac:dyDescent="0.25">
      <c r="A1205" s="6" t="s">
        <v>10</v>
      </c>
      <c r="B1205" s="6">
        <v>1194</v>
      </c>
      <c r="C1205" s="6">
        <v>172</v>
      </c>
      <c r="D1205" s="12">
        <v>93.1</v>
      </c>
      <c r="E1205" s="23">
        <f t="shared" si="310"/>
        <v>25.861111111111111</v>
      </c>
      <c r="F1205" s="17">
        <f t="shared" si="316"/>
        <v>0</v>
      </c>
      <c r="G1205" s="17">
        <f t="shared" si="311"/>
        <v>188.36940313572242</v>
      </c>
      <c r="H1205" s="17">
        <f t="shared" si="312"/>
        <v>64.049764778099998</v>
      </c>
      <c r="I1205" s="17">
        <f t="shared" si="304"/>
        <v>0</v>
      </c>
      <c r="J1205" s="17">
        <f t="shared" si="313"/>
        <v>252.41916791382243</v>
      </c>
      <c r="K1205" s="17">
        <f t="shared" si="314"/>
        <v>6.527840147993575</v>
      </c>
      <c r="L1205" s="17">
        <f t="shared" si="305"/>
        <v>0</v>
      </c>
      <c r="M1205" s="17">
        <f t="shared" si="315"/>
        <v>96.307780973379622</v>
      </c>
      <c r="N1205" s="17">
        <f t="shared" si="317"/>
        <v>0.58627138888888886</v>
      </c>
      <c r="O1205" s="17">
        <f t="shared" si="318"/>
        <v>1436.2132910163239</v>
      </c>
      <c r="P1205" s="26">
        <f t="shared" si="306"/>
        <v>0.3989481363934233</v>
      </c>
      <c r="Q1205" s="17">
        <f t="shared" si="319"/>
        <v>-126.49738116556821</v>
      </c>
      <c r="R1205" s="17">
        <f t="shared" si="307"/>
        <v>3.5138161434880057E-2</v>
      </c>
      <c r="S1205" s="17">
        <f t="shared" si="308"/>
        <v>0</v>
      </c>
      <c r="T1205" s="17">
        <f t="shared" si="309"/>
        <v>0.36380997495854323</v>
      </c>
      <c r="U1205">
        <f t="shared" si="320"/>
        <v>0</v>
      </c>
    </row>
    <row r="1206" spans="1:21" x14ac:dyDescent="0.25">
      <c r="A1206" s="6" t="s">
        <v>10</v>
      </c>
      <c r="B1206" s="6">
        <v>1195</v>
      </c>
      <c r="C1206" s="6">
        <v>173</v>
      </c>
      <c r="D1206" s="12">
        <v>93.1</v>
      </c>
      <c r="E1206" s="23">
        <f t="shared" si="310"/>
        <v>25.861111111111111</v>
      </c>
      <c r="F1206" s="17">
        <f t="shared" si="316"/>
        <v>9.2592592592595224E-3</v>
      </c>
      <c r="G1206" s="17">
        <f t="shared" si="311"/>
        <v>188.36940313572242</v>
      </c>
      <c r="H1206" s="17">
        <f t="shared" si="312"/>
        <v>64.049764778099998</v>
      </c>
      <c r="I1206" s="17">
        <f t="shared" si="304"/>
        <v>2.66669444444452</v>
      </c>
      <c r="J1206" s="17">
        <f t="shared" si="313"/>
        <v>255.08586235826695</v>
      </c>
      <c r="K1206" s="17">
        <f t="shared" si="314"/>
        <v>6.5968038293207361</v>
      </c>
      <c r="L1206" s="17">
        <f t="shared" si="305"/>
        <v>0</v>
      </c>
      <c r="M1206" s="17">
        <f t="shared" si="315"/>
        <v>96.307780973379622</v>
      </c>
      <c r="N1206" s="17">
        <f t="shared" si="317"/>
        <v>0.58627138888888886</v>
      </c>
      <c r="O1206" s="17">
        <f t="shared" si="318"/>
        <v>1442.8100948456447</v>
      </c>
      <c r="P1206" s="26">
        <f t="shared" si="306"/>
        <v>0.40078058190156796</v>
      </c>
      <c r="Q1206" s="17">
        <f t="shared" si="319"/>
        <v>-126.49738116556821</v>
      </c>
      <c r="R1206" s="17">
        <f t="shared" si="307"/>
        <v>3.5138161434880057E-2</v>
      </c>
      <c r="S1206" s="17">
        <f t="shared" si="308"/>
        <v>0</v>
      </c>
      <c r="T1206" s="17">
        <f t="shared" si="309"/>
        <v>0.36564242046668788</v>
      </c>
      <c r="U1206">
        <f t="shared" si="320"/>
        <v>0</v>
      </c>
    </row>
    <row r="1207" spans="1:21" x14ac:dyDescent="0.25">
      <c r="A1207" s="6" t="s">
        <v>10</v>
      </c>
      <c r="B1207" s="6">
        <v>1196</v>
      </c>
      <c r="C1207" s="6">
        <v>174</v>
      </c>
      <c r="D1207" s="12">
        <v>93.2</v>
      </c>
      <c r="E1207" s="23">
        <f t="shared" si="310"/>
        <v>25.888888888888889</v>
      </c>
      <c r="F1207" s="17">
        <f t="shared" si="316"/>
        <v>9.2592592592595224E-3</v>
      </c>
      <c r="G1207" s="17">
        <f t="shared" si="311"/>
        <v>188.77428083331367</v>
      </c>
      <c r="H1207" s="17">
        <f t="shared" si="312"/>
        <v>64.049764778099998</v>
      </c>
      <c r="I1207" s="17">
        <f t="shared" si="304"/>
        <v>2.66669444444452</v>
      </c>
      <c r="J1207" s="17">
        <f t="shared" si="313"/>
        <v>255.4907400558582</v>
      </c>
      <c r="K1207" s="17">
        <f t="shared" si="314"/>
        <v>6.6143713814461069</v>
      </c>
      <c r="L1207" s="17">
        <f t="shared" si="305"/>
        <v>0</v>
      </c>
      <c r="M1207" s="17">
        <f t="shared" si="315"/>
        <v>96.514783129629635</v>
      </c>
      <c r="N1207" s="17">
        <f t="shared" si="317"/>
        <v>0.5869011111111111</v>
      </c>
      <c r="O1207" s="17">
        <f t="shared" si="318"/>
        <v>1449.4244662270908</v>
      </c>
      <c r="P1207" s="26">
        <f t="shared" si="306"/>
        <v>0.402617907285303</v>
      </c>
      <c r="Q1207" s="17">
        <f t="shared" si="319"/>
        <v>-126.49738116556821</v>
      </c>
      <c r="R1207" s="17">
        <f t="shared" si="307"/>
        <v>3.5138161434880057E-2</v>
      </c>
      <c r="S1207" s="17">
        <f t="shared" si="308"/>
        <v>0</v>
      </c>
      <c r="T1207" s="17">
        <f t="shared" si="309"/>
        <v>0.36747974585042292</v>
      </c>
      <c r="U1207">
        <f t="shared" si="320"/>
        <v>0</v>
      </c>
    </row>
    <row r="1208" spans="1:21" x14ac:dyDescent="0.25">
      <c r="A1208" s="6" t="s">
        <v>10</v>
      </c>
      <c r="B1208" s="6">
        <v>1197</v>
      </c>
      <c r="C1208" s="6">
        <v>175</v>
      </c>
      <c r="D1208" s="12">
        <v>93.2</v>
      </c>
      <c r="E1208" s="23">
        <f t="shared" si="310"/>
        <v>25.888888888888889</v>
      </c>
      <c r="F1208" s="17">
        <f t="shared" si="316"/>
        <v>9.2592592592595224E-3</v>
      </c>
      <c r="G1208" s="17">
        <f t="shared" si="311"/>
        <v>188.77428083331367</v>
      </c>
      <c r="H1208" s="17">
        <f t="shared" si="312"/>
        <v>64.049764778099998</v>
      </c>
      <c r="I1208" s="17">
        <f t="shared" si="304"/>
        <v>2.66669444444452</v>
      </c>
      <c r="J1208" s="17">
        <f t="shared" si="313"/>
        <v>255.4907400558582</v>
      </c>
      <c r="K1208" s="17">
        <f t="shared" si="314"/>
        <v>6.6143713814461069</v>
      </c>
      <c r="L1208" s="17">
        <f t="shared" si="305"/>
        <v>0</v>
      </c>
      <c r="M1208" s="17">
        <f t="shared" si="315"/>
        <v>96.514783129629635</v>
      </c>
      <c r="N1208" s="17">
        <f t="shared" si="317"/>
        <v>0.5869011111111111</v>
      </c>
      <c r="O1208" s="17">
        <f t="shared" si="318"/>
        <v>1456.0388376085368</v>
      </c>
      <c r="P1208" s="26">
        <f t="shared" si="306"/>
        <v>0.40445523266903799</v>
      </c>
      <c r="Q1208" s="17">
        <f t="shared" si="319"/>
        <v>-126.49738116556821</v>
      </c>
      <c r="R1208" s="17">
        <f t="shared" si="307"/>
        <v>3.5138161434880057E-2</v>
      </c>
      <c r="S1208" s="17">
        <f t="shared" si="308"/>
        <v>0</v>
      </c>
      <c r="T1208" s="17">
        <f t="shared" si="309"/>
        <v>0.36931707123415791</v>
      </c>
      <c r="U1208">
        <f t="shared" si="320"/>
        <v>0</v>
      </c>
    </row>
    <row r="1209" spans="1:21" x14ac:dyDescent="0.25">
      <c r="A1209" s="6" t="s">
        <v>10</v>
      </c>
      <c r="B1209" s="6">
        <v>1198</v>
      </c>
      <c r="C1209" s="6">
        <v>176</v>
      </c>
      <c r="D1209" s="12">
        <v>93.3</v>
      </c>
      <c r="E1209" s="23">
        <f t="shared" si="310"/>
        <v>25.916666666666668</v>
      </c>
      <c r="F1209" s="17">
        <f t="shared" si="316"/>
        <v>4.6296296296296426E-2</v>
      </c>
      <c r="G1209" s="17">
        <f t="shared" si="311"/>
        <v>189.17959318221739</v>
      </c>
      <c r="H1209" s="17">
        <f t="shared" si="312"/>
        <v>64.049764778099998</v>
      </c>
      <c r="I1209" s="17">
        <f t="shared" si="304"/>
        <v>13.333472222222259</v>
      </c>
      <c r="J1209" s="17">
        <f t="shared" si="313"/>
        <v>266.56283018253964</v>
      </c>
      <c r="K1209" s="17">
        <f t="shared" si="314"/>
        <v>6.9084200155641531</v>
      </c>
      <c r="L1209" s="17">
        <f t="shared" si="305"/>
        <v>0</v>
      </c>
      <c r="M1209" s="17">
        <f t="shared" si="315"/>
        <v>96.722007510416674</v>
      </c>
      <c r="N1209" s="17">
        <f t="shared" si="317"/>
        <v>0.58753083333333334</v>
      </c>
      <c r="O1209" s="17">
        <f t="shared" si="318"/>
        <v>1462.947257624101</v>
      </c>
      <c r="P1209" s="26">
        <f t="shared" si="306"/>
        <v>0.40637423822891694</v>
      </c>
      <c r="Q1209" s="17">
        <f t="shared" si="319"/>
        <v>-126.49738116556821</v>
      </c>
      <c r="R1209" s="17">
        <f t="shared" si="307"/>
        <v>3.5138161434880057E-2</v>
      </c>
      <c r="S1209" s="17">
        <f t="shared" si="308"/>
        <v>0</v>
      </c>
      <c r="T1209" s="17">
        <f t="shared" si="309"/>
        <v>0.37123607679403686</v>
      </c>
      <c r="U1209">
        <f t="shared" si="320"/>
        <v>0</v>
      </c>
    </row>
    <row r="1210" spans="1:21" x14ac:dyDescent="0.25">
      <c r="A1210" s="6" t="s">
        <v>10</v>
      </c>
      <c r="B1210" s="6">
        <v>1199</v>
      </c>
      <c r="C1210" s="6">
        <v>177</v>
      </c>
      <c r="D1210" s="12">
        <v>93.7</v>
      </c>
      <c r="E1210" s="23">
        <f t="shared" si="310"/>
        <v>26.027777777777779</v>
      </c>
      <c r="F1210" s="17">
        <f t="shared" si="316"/>
        <v>8.3333333333333329E-2</v>
      </c>
      <c r="G1210" s="17">
        <f t="shared" si="311"/>
        <v>190.80518909095716</v>
      </c>
      <c r="H1210" s="17">
        <f t="shared" si="312"/>
        <v>64.049764778099998</v>
      </c>
      <c r="I1210" s="17">
        <f t="shared" si="304"/>
        <v>24.000249999999998</v>
      </c>
      <c r="J1210" s="17">
        <f t="shared" si="313"/>
        <v>278.85520386905716</v>
      </c>
      <c r="K1210" s="17">
        <f t="shared" si="314"/>
        <v>7.257981278480738</v>
      </c>
      <c r="L1210" s="17">
        <f t="shared" si="305"/>
        <v>0</v>
      </c>
      <c r="M1210" s="17">
        <f t="shared" si="315"/>
        <v>97.553127278935193</v>
      </c>
      <c r="N1210" s="17">
        <f t="shared" si="317"/>
        <v>0.59004972222222218</v>
      </c>
      <c r="O1210" s="17">
        <f t="shared" si="318"/>
        <v>1470.2052389025816</v>
      </c>
      <c r="P1210" s="26">
        <f t="shared" si="306"/>
        <v>0.40839034413960601</v>
      </c>
      <c r="Q1210" s="17">
        <f t="shared" si="319"/>
        <v>-126.49738116556821</v>
      </c>
      <c r="R1210" s="17">
        <f t="shared" si="307"/>
        <v>3.5138161434880057E-2</v>
      </c>
      <c r="S1210" s="17">
        <f t="shared" si="308"/>
        <v>0</v>
      </c>
      <c r="T1210" s="17">
        <f t="shared" si="309"/>
        <v>0.37325218270472593</v>
      </c>
      <c r="U1210">
        <f t="shared" si="320"/>
        <v>0</v>
      </c>
    </row>
    <row r="1211" spans="1:21" x14ac:dyDescent="0.25">
      <c r="A1211" s="6" t="s">
        <v>10</v>
      </c>
      <c r="B1211" s="6">
        <v>1200</v>
      </c>
      <c r="C1211" s="6">
        <v>178</v>
      </c>
      <c r="D1211" s="12">
        <v>94.2</v>
      </c>
      <c r="E1211" s="23">
        <f t="shared" si="310"/>
        <v>26.166666666666668</v>
      </c>
      <c r="F1211" s="17">
        <f t="shared" si="316"/>
        <v>0.12037037037037024</v>
      </c>
      <c r="G1211" s="17">
        <f t="shared" si="311"/>
        <v>192.84696363141305</v>
      </c>
      <c r="H1211" s="17">
        <f t="shared" si="312"/>
        <v>64.049764778099998</v>
      </c>
      <c r="I1211" s="17">
        <f t="shared" si="304"/>
        <v>34.66702777777774</v>
      </c>
      <c r="J1211" s="17">
        <f t="shared" si="313"/>
        <v>291.56375618729078</v>
      </c>
      <c r="K1211" s="17">
        <f t="shared" si="314"/>
        <v>7.6292516202341094</v>
      </c>
      <c r="L1211" s="17">
        <f t="shared" si="305"/>
        <v>0</v>
      </c>
      <c r="M1211" s="17">
        <f t="shared" si="315"/>
        <v>98.597027041666664</v>
      </c>
      <c r="N1211" s="17">
        <f t="shared" si="317"/>
        <v>0.59319833333333338</v>
      </c>
      <c r="O1211" s="17">
        <f t="shared" si="318"/>
        <v>1477.8344905228157</v>
      </c>
      <c r="P1211" s="26">
        <f t="shared" si="306"/>
        <v>0.41050958070078214</v>
      </c>
      <c r="Q1211" s="17">
        <f t="shared" si="319"/>
        <v>-126.49738116556821</v>
      </c>
      <c r="R1211" s="17">
        <f t="shared" si="307"/>
        <v>3.5138161434880057E-2</v>
      </c>
      <c r="S1211" s="17">
        <f t="shared" si="308"/>
        <v>0</v>
      </c>
      <c r="T1211" s="17">
        <f t="shared" si="309"/>
        <v>0.37537141926590206</v>
      </c>
      <c r="U1211">
        <f t="shared" si="320"/>
        <v>0</v>
      </c>
    </row>
    <row r="1212" spans="1:21" x14ac:dyDescent="0.25">
      <c r="A1212" s="6" t="s">
        <v>10</v>
      </c>
      <c r="B1212" s="6">
        <v>1201</v>
      </c>
      <c r="C1212" s="6">
        <v>179</v>
      </c>
      <c r="D1212" s="12">
        <v>95</v>
      </c>
      <c r="E1212" s="23">
        <f t="shared" si="310"/>
        <v>26.388888888888889</v>
      </c>
      <c r="F1212" s="17">
        <f t="shared" si="316"/>
        <v>0.14814814814814761</v>
      </c>
      <c r="G1212" s="17">
        <f t="shared" si="311"/>
        <v>196.13640476439238</v>
      </c>
      <c r="H1212" s="17">
        <f t="shared" si="312"/>
        <v>64.049764778099998</v>
      </c>
      <c r="I1212" s="17">
        <f t="shared" si="304"/>
        <v>42.667111111110955</v>
      </c>
      <c r="J1212" s="17">
        <f t="shared" si="313"/>
        <v>302.85328065360335</v>
      </c>
      <c r="K1212" s="17">
        <f t="shared" si="314"/>
        <v>7.9919615728034215</v>
      </c>
      <c r="L1212" s="17">
        <f t="shared" si="305"/>
        <v>0</v>
      </c>
      <c r="M1212" s="17">
        <f t="shared" si="315"/>
        <v>100.27882233796295</v>
      </c>
      <c r="N1212" s="17">
        <f t="shared" si="317"/>
        <v>0.59823611111111108</v>
      </c>
      <c r="O1212" s="17">
        <f t="shared" si="318"/>
        <v>1485.8264520956191</v>
      </c>
      <c r="P1212" s="26">
        <f t="shared" si="306"/>
        <v>0.41272957002656085</v>
      </c>
      <c r="Q1212" s="17">
        <f t="shared" si="319"/>
        <v>-126.49738116556821</v>
      </c>
      <c r="R1212" s="17">
        <f t="shared" si="307"/>
        <v>3.5138161434880057E-2</v>
      </c>
      <c r="S1212" s="17">
        <f t="shared" si="308"/>
        <v>0</v>
      </c>
      <c r="T1212" s="17">
        <f t="shared" si="309"/>
        <v>0.37759140859168078</v>
      </c>
      <c r="U1212">
        <f t="shared" si="320"/>
        <v>0</v>
      </c>
    </row>
    <row r="1213" spans="1:21" x14ac:dyDescent="0.25">
      <c r="A1213" s="6" t="s">
        <v>10</v>
      </c>
      <c r="B1213" s="6">
        <v>1202</v>
      </c>
      <c r="C1213" s="6">
        <v>180</v>
      </c>
      <c r="D1213" s="12">
        <v>95.8</v>
      </c>
      <c r="E1213" s="23">
        <f t="shared" si="310"/>
        <v>26.611111111111111</v>
      </c>
      <c r="F1213" s="17">
        <f t="shared" si="316"/>
        <v>0.12962962962962976</v>
      </c>
      <c r="G1213" s="17">
        <f t="shared" si="311"/>
        <v>199.45366358137156</v>
      </c>
      <c r="H1213" s="17">
        <f t="shared" si="312"/>
        <v>64.049764778099998</v>
      </c>
      <c r="I1213" s="17">
        <f t="shared" si="304"/>
        <v>37.333722222222256</v>
      </c>
      <c r="J1213" s="17">
        <f t="shared" si="313"/>
        <v>300.83715058169383</v>
      </c>
      <c r="K1213" s="17">
        <f t="shared" si="314"/>
        <v>8.0056108404795197</v>
      </c>
      <c r="L1213" s="17">
        <f t="shared" si="305"/>
        <v>0</v>
      </c>
      <c r="M1213" s="17">
        <f t="shared" si="315"/>
        <v>101.97484000462963</v>
      </c>
      <c r="N1213" s="17">
        <f t="shared" si="317"/>
        <v>0.60327388888888889</v>
      </c>
      <c r="O1213" s="17">
        <f t="shared" si="318"/>
        <v>1493.8320629360985</v>
      </c>
      <c r="P1213" s="26">
        <f t="shared" si="306"/>
        <v>0.41495335081558293</v>
      </c>
      <c r="Q1213" s="17">
        <f t="shared" si="319"/>
        <v>-126.49738116556821</v>
      </c>
      <c r="R1213" s="17">
        <f t="shared" si="307"/>
        <v>3.5138161434880057E-2</v>
      </c>
      <c r="S1213" s="17">
        <f t="shared" si="308"/>
        <v>0</v>
      </c>
      <c r="T1213" s="17">
        <f t="shared" si="309"/>
        <v>0.37981518938070286</v>
      </c>
      <c r="U1213">
        <f t="shared" si="320"/>
        <v>0</v>
      </c>
    </row>
    <row r="1214" spans="1:21" x14ac:dyDescent="0.25">
      <c r="A1214" s="6" t="s">
        <v>10</v>
      </c>
      <c r="B1214" s="6">
        <v>1203</v>
      </c>
      <c r="C1214" s="6">
        <v>181</v>
      </c>
      <c r="D1214" s="12">
        <v>96.4</v>
      </c>
      <c r="E1214" s="23">
        <f t="shared" si="310"/>
        <v>26.777777777777779</v>
      </c>
      <c r="F1214" s="17">
        <f t="shared" si="316"/>
        <v>9.2592592592592851E-2</v>
      </c>
      <c r="G1214" s="17">
        <f t="shared" si="311"/>
        <v>201.95986304923079</v>
      </c>
      <c r="H1214" s="17">
        <f t="shared" si="312"/>
        <v>64.049764778099998</v>
      </c>
      <c r="I1214" s="17">
        <f t="shared" si="304"/>
        <v>26.666944444444518</v>
      </c>
      <c r="J1214" s="17">
        <f t="shared" si="313"/>
        <v>292.67657227177534</v>
      </c>
      <c r="K1214" s="17">
        <f t="shared" si="314"/>
        <v>7.8372282130553179</v>
      </c>
      <c r="L1214" s="17">
        <f t="shared" si="305"/>
        <v>0</v>
      </c>
      <c r="M1214" s="17">
        <f t="shared" si="315"/>
        <v>103.25618668518518</v>
      </c>
      <c r="N1214" s="17">
        <f t="shared" si="317"/>
        <v>0.60705222222222222</v>
      </c>
      <c r="O1214" s="17">
        <f t="shared" si="318"/>
        <v>1501.6692911491539</v>
      </c>
      <c r="P1214" s="26">
        <f t="shared" si="306"/>
        <v>0.41713035865254272</v>
      </c>
      <c r="Q1214" s="17">
        <f t="shared" si="319"/>
        <v>-126.49738116556821</v>
      </c>
      <c r="R1214" s="17">
        <f t="shared" si="307"/>
        <v>3.5138161434880057E-2</v>
      </c>
      <c r="S1214" s="17">
        <f t="shared" si="308"/>
        <v>0</v>
      </c>
      <c r="T1214" s="17">
        <f t="shared" si="309"/>
        <v>0.38199219721766264</v>
      </c>
      <c r="U1214">
        <f t="shared" si="320"/>
        <v>0</v>
      </c>
    </row>
    <row r="1215" spans="1:21" x14ac:dyDescent="0.25">
      <c r="A1215" s="6" t="s">
        <v>10</v>
      </c>
      <c r="B1215" s="6">
        <v>1204</v>
      </c>
      <c r="C1215" s="6">
        <v>182</v>
      </c>
      <c r="D1215" s="12">
        <v>96.8</v>
      </c>
      <c r="E1215" s="23">
        <f t="shared" si="310"/>
        <v>26.888888888888889</v>
      </c>
      <c r="F1215" s="17">
        <f t="shared" si="316"/>
        <v>5.5555555555554768E-2</v>
      </c>
      <c r="G1215" s="17">
        <f t="shared" si="311"/>
        <v>203.63935572072023</v>
      </c>
      <c r="H1215" s="17">
        <f t="shared" si="312"/>
        <v>64.049764778099998</v>
      </c>
      <c r="I1215" s="17">
        <f t="shared" si="304"/>
        <v>16.000166666666438</v>
      </c>
      <c r="J1215" s="17">
        <f t="shared" si="313"/>
        <v>283.68928716548663</v>
      </c>
      <c r="K1215" s="17">
        <f t="shared" si="314"/>
        <v>7.6280897215608627</v>
      </c>
      <c r="L1215" s="17">
        <f t="shared" si="305"/>
        <v>0</v>
      </c>
      <c r="M1215" s="17">
        <f t="shared" si="315"/>
        <v>104.11486229629629</v>
      </c>
      <c r="N1215" s="17">
        <f t="shared" si="317"/>
        <v>0.60957111111111106</v>
      </c>
      <c r="O1215" s="17">
        <f t="shared" si="318"/>
        <v>1509.2973808707147</v>
      </c>
      <c r="P1215" s="26">
        <f t="shared" si="306"/>
        <v>0.41924927246408744</v>
      </c>
      <c r="Q1215" s="17">
        <f t="shared" si="319"/>
        <v>-126.49738116556821</v>
      </c>
      <c r="R1215" s="17">
        <f t="shared" si="307"/>
        <v>3.5138161434880057E-2</v>
      </c>
      <c r="S1215" s="17">
        <f t="shared" si="308"/>
        <v>0</v>
      </c>
      <c r="T1215" s="17">
        <f t="shared" si="309"/>
        <v>0.38411111102920736</v>
      </c>
      <c r="U1215">
        <f t="shared" si="320"/>
        <v>0</v>
      </c>
    </row>
    <row r="1216" spans="1:21" x14ac:dyDescent="0.25">
      <c r="A1216" s="6" t="s">
        <v>10</v>
      </c>
      <c r="B1216" s="6">
        <v>1205</v>
      </c>
      <c r="C1216" s="6">
        <v>183</v>
      </c>
      <c r="D1216" s="12">
        <v>97</v>
      </c>
      <c r="E1216" s="23">
        <f t="shared" si="310"/>
        <v>26.944444444444443</v>
      </c>
      <c r="F1216" s="17">
        <f t="shared" si="316"/>
        <v>2.7777777777777384E-2</v>
      </c>
      <c r="G1216" s="17">
        <f t="shared" si="311"/>
        <v>204.4817099643399</v>
      </c>
      <c r="H1216" s="17">
        <f t="shared" si="312"/>
        <v>64.049764778099998</v>
      </c>
      <c r="I1216" s="17">
        <f t="shared" si="304"/>
        <v>8.0000833333332189</v>
      </c>
      <c r="J1216" s="17">
        <f t="shared" si="313"/>
        <v>276.53155807577315</v>
      </c>
      <c r="K1216" s="17">
        <f t="shared" si="314"/>
        <v>7.4509892037083318</v>
      </c>
      <c r="L1216" s="17">
        <f t="shared" si="305"/>
        <v>0</v>
      </c>
      <c r="M1216" s="17">
        <f t="shared" si="315"/>
        <v>104.54553344907407</v>
      </c>
      <c r="N1216" s="17">
        <f t="shared" si="317"/>
        <v>0.61083055555555554</v>
      </c>
      <c r="O1216" s="17">
        <f t="shared" si="318"/>
        <v>1516.7483700744231</v>
      </c>
      <c r="P1216" s="26">
        <f t="shared" si="306"/>
        <v>0.42131899168733972</v>
      </c>
      <c r="Q1216" s="17">
        <f t="shared" si="319"/>
        <v>-126.49738116556821</v>
      </c>
      <c r="R1216" s="17">
        <f t="shared" si="307"/>
        <v>3.5138161434880057E-2</v>
      </c>
      <c r="S1216" s="17">
        <f t="shared" si="308"/>
        <v>0</v>
      </c>
      <c r="T1216" s="17">
        <f t="shared" si="309"/>
        <v>0.38618083025245964</v>
      </c>
      <c r="U1216">
        <f t="shared" si="320"/>
        <v>0</v>
      </c>
    </row>
    <row r="1217" spans="1:21" x14ac:dyDescent="0.25">
      <c r="A1217" s="6" t="s">
        <v>10</v>
      </c>
      <c r="B1217" s="6">
        <v>1206</v>
      </c>
      <c r="C1217" s="6">
        <v>184</v>
      </c>
      <c r="D1217" s="12">
        <v>97.1</v>
      </c>
      <c r="E1217" s="23">
        <f t="shared" si="310"/>
        <v>26.972222222222221</v>
      </c>
      <c r="F1217" s="17">
        <f t="shared" si="316"/>
        <v>1.8518518518519045E-2</v>
      </c>
      <c r="G1217" s="17">
        <f t="shared" si="311"/>
        <v>204.90353906311853</v>
      </c>
      <c r="H1217" s="17">
        <f t="shared" si="312"/>
        <v>64.049764778099998</v>
      </c>
      <c r="I1217" s="17">
        <f t="shared" si="304"/>
        <v>5.3333888888890399</v>
      </c>
      <c r="J1217" s="17">
        <f t="shared" si="313"/>
        <v>274.28669273010757</v>
      </c>
      <c r="K1217" s="17">
        <f t="shared" si="314"/>
        <v>7.3981216289148461</v>
      </c>
      <c r="L1217" s="17">
        <f t="shared" si="305"/>
        <v>0</v>
      </c>
      <c r="M1217" s="17">
        <f t="shared" si="315"/>
        <v>104.76120236226851</v>
      </c>
      <c r="N1217" s="17">
        <f t="shared" si="317"/>
        <v>0.61146027777777778</v>
      </c>
      <c r="O1217" s="17">
        <f t="shared" si="318"/>
        <v>1524.1464917033379</v>
      </c>
      <c r="P1217" s="26">
        <f t="shared" si="306"/>
        <v>0.4233740254731494</v>
      </c>
      <c r="Q1217" s="17">
        <f t="shared" si="319"/>
        <v>-126.49738116556821</v>
      </c>
      <c r="R1217" s="17">
        <f t="shared" si="307"/>
        <v>3.5138161434880057E-2</v>
      </c>
      <c r="S1217" s="17">
        <f t="shared" si="308"/>
        <v>0</v>
      </c>
      <c r="T1217" s="17">
        <f t="shared" si="309"/>
        <v>0.38823586403826932</v>
      </c>
      <c r="U1217">
        <f t="shared" si="320"/>
        <v>0</v>
      </c>
    </row>
    <row r="1218" spans="1:21" x14ac:dyDescent="0.25">
      <c r="A1218" s="6" t="s">
        <v>10</v>
      </c>
      <c r="B1218" s="6">
        <v>1207</v>
      </c>
      <c r="C1218" s="6">
        <v>185</v>
      </c>
      <c r="D1218" s="12">
        <v>97.2</v>
      </c>
      <c r="E1218" s="23">
        <f t="shared" si="310"/>
        <v>27</v>
      </c>
      <c r="F1218" s="17">
        <f t="shared" si="316"/>
        <v>1.8518518518519045E-2</v>
      </c>
      <c r="G1218" s="17">
        <f t="shared" si="311"/>
        <v>205.32580281320963</v>
      </c>
      <c r="H1218" s="17">
        <f t="shared" si="312"/>
        <v>64.049764778099998</v>
      </c>
      <c r="I1218" s="17">
        <f t="shared" si="304"/>
        <v>5.3333888888890399</v>
      </c>
      <c r="J1218" s="17">
        <f t="shared" si="313"/>
        <v>274.70895648019865</v>
      </c>
      <c r="K1218" s="17">
        <f t="shared" si="314"/>
        <v>7.4171418249653636</v>
      </c>
      <c r="L1218" s="17">
        <f t="shared" si="305"/>
        <v>0</v>
      </c>
      <c r="M1218" s="17">
        <f t="shared" si="315"/>
        <v>104.9770935</v>
      </c>
      <c r="N1218" s="17">
        <f t="shared" si="317"/>
        <v>0.61209000000000002</v>
      </c>
      <c r="O1218" s="17">
        <f t="shared" si="318"/>
        <v>1531.5636335283032</v>
      </c>
      <c r="P1218" s="26">
        <f t="shared" si="306"/>
        <v>0.4254343426467509</v>
      </c>
      <c r="Q1218" s="17">
        <f t="shared" si="319"/>
        <v>-126.49738116556821</v>
      </c>
      <c r="R1218" s="17">
        <f t="shared" si="307"/>
        <v>3.5138161434880057E-2</v>
      </c>
      <c r="S1218" s="17">
        <f t="shared" si="308"/>
        <v>0</v>
      </c>
      <c r="T1218" s="17">
        <f t="shared" si="309"/>
        <v>0.39029618121187082</v>
      </c>
      <c r="U1218">
        <f t="shared" si="320"/>
        <v>0</v>
      </c>
    </row>
    <row r="1219" spans="1:21" x14ac:dyDescent="0.25">
      <c r="A1219" s="6" t="s">
        <v>10</v>
      </c>
      <c r="B1219" s="6">
        <v>1208</v>
      </c>
      <c r="C1219" s="6">
        <v>186</v>
      </c>
      <c r="D1219" s="12">
        <v>97.3</v>
      </c>
      <c r="E1219" s="23">
        <f t="shared" si="310"/>
        <v>27.027777777777779</v>
      </c>
      <c r="F1219" s="17">
        <f t="shared" si="316"/>
        <v>1.8518518518519045E-2</v>
      </c>
      <c r="G1219" s="17">
        <f t="shared" si="311"/>
        <v>205.74850121461324</v>
      </c>
      <c r="H1219" s="17">
        <f t="shared" si="312"/>
        <v>64.049764778099998</v>
      </c>
      <c r="I1219" s="17">
        <f t="shared" si="304"/>
        <v>5.3333888888890399</v>
      </c>
      <c r="J1219" s="17">
        <f t="shared" si="313"/>
        <v>275.13165488160229</v>
      </c>
      <c r="K1219" s="17">
        <f t="shared" si="314"/>
        <v>7.4361972277721948</v>
      </c>
      <c r="L1219" s="17">
        <f t="shared" si="305"/>
        <v>0</v>
      </c>
      <c r="M1219" s="17">
        <f t="shared" si="315"/>
        <v>105.19320686226853</v>
      </c>
      <c r="N1219" s="17">
        <f t="shared" si="317"/>
        <v>0.61271972222222226</v>
      </c>
      <c r="O1219" s="17">
        <f t="shared" si="318"/>
        <v>1538.9998307560754</v>
      </c>
      <c r="P1219" s="26">
        <f t="shared" si="306"/>
        <v>0.42749995298779875</v>
      </c>
      <c r="Q1219" s="17">
        <f t="shared" si="319"/>
        <v>-126.49738116556821</v>
      </c>
      <c r="R1219" s="17">
        <f t="shared" si="307"/>
        <v>3.5138161434880057E-2</v>
      </c>
      <c r="S1219" s="17">
        <f t="shared" si="308"/>
        <v>0</v>
      </c>
      <c r="T1219" s="17">
        <f t="shared" si="309"/>
        <v>0.39236179155291867</v>
      </c>
      <c r="U1219">
        <f t="shared" si="320"/>
        <v>0</v>
      </c>
    </row>
    <row r="1220" spans="1:21" x14ac:dyDescent="0.25">
      <c r="A1220" s="6" t="s">
        <v>10</v>
      </c>
      <c r="B1220" s="6">
        <v>1209</v>
      </c>
      <c r="C1220" s="6">
        <v>187</v>
      </c>
      <c r="D1220" s="12">
        <v>97.4</v>
      </c>
      <c r="E1220" s="23">
        <f t="shared" si="310"/>
        <v>27.055555555555557</v>
      </c>
      <c r="F1220" s="17">
        <f t="shared" si="316"/>
        <v>9.2592592592595224E-3</v>
      </c>
      <c r="G1220" s="17">
        <f t="shared" si="311"/>
        <v>206.17163426732932</v>
      </c>
      <c r="H1220" s="17">
        <f t="shared" si="312"/>
        <v>64.049764778099998</v>
      </c>
      <c r="I1220" s="17">
        <f t="shared" si="304"/>
        <v>2.66669444444452</v>
      </c>
      <c r="J1220" s="17">
        <f t="shared" si="313"/>
        <v>272.88809348987388</v>
      </c>
      <c r="K1220" s="17">
        <f t="shared" si="314"/>
        <v>7.3831389738649218</v>
      </c>
      <c r="L1220" s="17">
        <f t="shared" si="305"/>
        <v>0</v>
      </c>
      <c r="M1220" s="17">
        <f t="shared" si="315"/>
        <v>105.40954244907407</v>
      </c>
      <c r="N1220" s="17">
        <f t="shared" si="317"/>
        <v>0.6133494444444445</v>
      </c>
      <c r="O1220" s="17">
        <f t="shared" si="318"/>
        <v>1546.3829697299404</v>
      </c>
      <c r="P1220" s="26">
        <f t="shared" si="306"/>
        <v>0.42955082492498348</v>
      </c>
      <c r="Q1220" s="17">
        <f t="shared" si="319"/>
        <v>-126.49738116556821</v>
      </c>
      <c r="R1220" s="17">
        <f t="shared" si="307"/>
        <v>3.5138161434880057E-2</v>
      </c>
      <c r="S1220" s="17">
        <f t="shared" si="308"/>
        <v>0</v>
      </c>
      <c r="T1220" s="17">
        <f t="shared" si="309"/>
        <v>0.3944126634901034</v>
      </c>
      <c r="U1220">
        <f t="shared" si="320"/>
        <v>0</v>
      </c>
    </row>
    <row r="1221" spans="1:21" x14ac:dyDescent="0.25">
      <c r="A1221" s="6" t="s">
        <v>10</v>
      </c>
      <c r="B1221" s="6">
        <v>1210</v>
      </c>
      <c r="C1221" s="6">
        <v>188</v>
      </c>
      <c r="D1221" s="12">
        <v>97.4</v>
      </c>
      <c r="E1221" s="23">
        <f t="shared" si="310"/>
        <v>27.055555555555557</v>
      </c>
      <c r="F1221" s="17">
        <f t="shared" si="316"/>
        <v>0</v>
      </c>
      <c r="G1221" s="17">
        <f t="shared" si="311"/>
        <v>206.17163426732932</v>
      </c>
      <c r="H1221" s="17">
        <f t="shared" si="312"/>
        <v>64.049764778099998</v>
      </c>
      <c r="I1221" s="17">
        <f t="shared" si="304"/>
        <v>0</v>
      </c>
      <c r="J1221" s="17">
        <f t="shared" si="313"/>
        <v>270.22139904542934</v>
      </c>
      <c r="K1221" s="17">
        <f t="shared" si="314"/>
        <v>7.3109900741735609</v>
      </c>
      <c r="L1221" s="17">
        <f t="shared" si="305"/>
        <v>0</v>
      </c>
      <c r="M1221" s="17">
        <f t="shared" si="315"/>
        <v>105.40954244907407</v>
      </c>
      <c r="N1221" s="17">
        <f t="shared" si="317"/>
        <v>0.6133494444444445</v>
      </c>
      <c r="O1221" s="17">
        <f t="shared" si="318"/>
        <v>1553.693959804114</v>
      </c>
      <c r="P1221" s="26">
        <f t="shared" si="306"/>
        <v>0.4315816555011428</v>
      </c>
      <c r="Q1221" s="17">
        <f t="shared" si="319"/>
        <v>-126.49738116556821</v>
      </c>
      <c r="R1221" s="17">
        <f t="shared" si="307"/>
        <v>3.5138161434880057E-2</v>
      </c>
      <c r="S1221" s="17">
        <f t="shared" si="308"/>
        <v>0</v>
      </c>
      <c r="T1221" s="17">
        <f t="shared" si="309"/>
        <v>0.39644349406626272</v>
      </c>
      <c r="U1221">
        <f t="shared" si="320"/>
        <v>0</v>
      </c>
    </row>
    <row r="1222" spans="1:21" x14ac:dyDescent="0.25">
      <c r="A1222" s="6" t="s">
        <v>10</v>
      </c>
      <c r="B1222" s="6">
        <v>1211</v>
      </c>
      <c r="C1222" s="6">
        <v>189</v>
      </c>
      <c r="D1222" s="12">
        <v>97.4</v>
      </c>
      <c r="E1222" s="23">
        <f t="shared" si="310"/>
        <v>27.055555555555557</v>
      </c>
      <c r="F1222" s="17">
        <f t="shared" si="316"/>
        <v>0</v>
      </c>
      <c r="G1222" s="17">
        <f t="shared" si="311"/>
        <v>206.17163426732932</v>
      </c>
      <c r="H1222" s="17">
        <f t="shared" si="312"/>
        <v>64.049764778099998</v>
      </c>
      <c r="I1222" s="17">
        <f t="shared" si="304"/>
        <v>0</v>
      </c>
      <c r="J1222" s="17">
        <f t="shared" si="313"/>
        <v>270.22139904542934</v>
      </c>
      <c r="K1222" s="17">
        <f t="shared" si="314"/>
        <v>7.3109900741735609</v>
      </c>
      <c r="L1222" s="17">
        <f t="shared" si="305"/>
        <v>0</v>
      </c>
      <c r="M1222" s="17">
        <f t="shared" si="315"/>
        <v>105.40954244907407</v>
      </c>
      <c r="N1222" s="17">
        <f t="shared" si="317"/>
        <v>0.6133494444444445</v>
      </c>
      <c r="O1222" s="17">
        <f t="shared" si="318"/>
        <v>1561.0049498782876</v>
      </c>
      <c r="P1222" s="26">
        <f t="shared" si="306"/>
        <v>0.43361248607730207</v>
      </c>
      <c r="Q1222" s="17">
        <f t="shared" si="319"/>
        <v>-126.49738116556821</v>
      </c>
      <c r="R1222" s="17">
        <f t="shared" si="307"/>
        <v>3.5138161434880057E-2</v>
      </c>
      <c r="S1222" s="17">
        <f t="shared" si="308"/>
        <v>0</v>
      </c>
      <c r="T1222" s="17">
        <f t="shared" si="309"/>
        <v>0.398474324642422</v>
      </c>
      <c r="U1222">
        <f t="shared" si="320"/>
        <v>0</v>
      </c>
    </row>
    <row r="1223" spans="1:21" x14ac:dyDescent="0.25">
      <c r="A1223" s="6" t="s">
        <v>10</v>
      </c>
      <c r="B1223" s="6">
        <v>1212</v>
      </c>
      <c r="C1223" s="6">
        <v>190</v>
      </c>
      <c r="D1223" s="12">
        <v>97.4</v>
      </c>
      <c r="E1223" s="23">
        <f t="shared" si="310"/>
        <v>27.055555555555557</v>
      </c>
      <c r="F1223" s="17">
        <f t="shared" si="316"/>
        <v>-9.2592592592595224E-3</v>
      </c>
      <c r="G1223" s="17">
        <f t="shared" si="311"/>
        <v>206.17163426732932</v>
      </c>
      <c r="H1223" s="17">
        <f t="shared" si="312"/>
        <v>64.049764778099998</v>
      </c>
      <c r="I1223" s="17">
        <f t="shared" si="304"/>
        <v>-2.66669444444452</v>
      </c>
      <c r="J1223" s="17">
        <f t="shared" si="313"/>
        <v>267.55470460098479</v>
      </c>
      <c r="K1223" s="17">
        <f t="shared" si="314"/>
        <v>7.2388411744822001</v>
      </c>
      <c r="L1223" s="17">
        <f t="shared" si="305"/>
        <v>0</v>
      </c>
      <c r="M1223" s="17">
        <f t="shared" si="315"/>
        <v>105.40954244907407</v>
      </c>
      <c r="N1223" s="17">
        <f t="shared" si="317"/>
        <v>0.6133494444444445</v>
      </c>
      <c r="O1223" s="17">
        <f t="shared" si="318"/>
        <v>1568.2437910527697</v>
      </c>
      <c r="P1223" s="26">
        <f t="shared" si="306"/>
        <v>0.435623275292436</v>
      </c>
      <c r="Q1223" s="17">
        <f t="shared" si="319"/>
        <v>-126.49738116556821</v>
      </c>
      <c r="R1223" s="17">
        <f t="shared" si="307"/>
        <v>3.5138161434880057E-2</v>
      </c>
      <c r="S1223" s="17">
        <f t="shared" si="308"/>
        <v>0</v>
      </c>
      <c r="T1223" s="17">
        <f t="shared" si="309"/>
        <v>0.40048511385755592</v>
      </c>
      <c r="U1223">
        <f t="shared" si="320"/>
        <v>0</v>
      </c>
    </row>
    <row r="1224" spans="1:21" x14ac:dyDescent="0.25">
      <c r="A1224" s="6" t="s">
        <v>10</v>
      </c>
      <c r="B1224" s="6">
        <v>1213</v>
      </c>
      <c r="C1224" s="6">
        <v>191</v>
      </c>
      <c r="D1224" s="12">
        <v>97.3</v>
      </c>
      <c r="E1224" s="23">
        <f t="shared" si="310"/>
        <v>27.027777777777779</v>
      </c>
      <c r="F1224" s="17">
        <f t="shared" si="316"/>
        <v>-9.2592592592595224E-3</v>
      </c>
      <c r="G1224" s="17">
        <f t="shared" si="311"/>
        <v>205.74850121461324</v>
      </c>
      <c r="H1224" s="17">
        <f t="shared" si="312"/>
        <v>64.049764778099998</v>
      </c>
      <c r="I1224" s="17">
        <f t="shared" si="304"/>
        <v>-2.66669444444452</v>
      </c>
      <c r="J1224" s="17">
        <f t="shared" si="313"/>
        <v>267.13157154826871</v>
      </c>
      <c r="K1224" s="17">
        <f t="shared" si="314"/>
        <v>7.2199727532351519</v>
      </c>
      <c r="L1224" s="17">
        <f t="shared" si="305"/>
        <v>0</v>
      </c>
      <c r="M1224" s="17">
        <f t="shared" si="315"/>
        <v>105.19320686226853</v>
      </c>
      <c r="N1224" s="17">
        <f t="shared" si="317"/>
        <v>0.61271972222222226</v>
      </c>
      <c r="O1224" s="17">
        <f t="shared" si="318"/>
        <v>1575.4637638060049</v>
      </c>
      <c r="P1224" s="26">
        <f t="shared" si="306"/>
        <v>0.4376288232794458</v>
      </c>
      <c r="Q1224" s="17">
        <f t="shared" si="319"/>
        <v>-126.49738116556821</v>
      </c>
      <c r="R1224" s="17">
        <f t="shared" si="307"/>
        <v>3.5138161434880057E-2</v>
      </c>
      <c r="S1224" s="17">
        <f t="shared" si="308"/>
        <v>0</v>
      </c>
      <c r="T1224" s="17">
        <f t="shared" si="309"/>
        <v>0.40249066184456572</v>
      </c>
      <c r="U1224">
        <f t="shared" si="320"/>
        <v>0</v>
      </c>
    </row>
    <row r="1225" spans="1:21" x14ac:dyDescent="0.25">
      <c r="A1225" s="6" t="s">
        <v>10</v>
      </c>
      <c r="B1225" s="6">
        <v>1214</v>
      </c>
      <c r="C1225" s="6">
        <v>192</v>
      </c>
      <c r="D1225" s="12">
        <v>97.3</v>
      </c>
      <c r="E1225" s="23">
        <f t="shared" si="310"/>
        <v>27.027777777777779</v>
      </c>
      <c r="F1225" s="17">
        <f t="shared" si="316"/>
        <v>0</v>
      </c>
      <c r="G1225" s="17">
        <f t="shared" si="311"/>
        <v>205.74850121461324</v>
      </c>
      <c r="H1225" s="17">
        <f t="shared" si="312"/>
        <v>64.049764778099998</v>
      </c>
      <c r="I1225" s="17">
        <f t="shared" si="304"/>
        <v>0</v>
      </c>
      <c r="J1225" s="17">
        <f t="shared" si="313"/>
        <v>269.79826599271325</v>
      </c>
      <c r="K1225" s="17">
        <f t="shared" si="314"/>
        <v>7.292047578080834</v>
      </c>
      <c r="L1225" s="17">
        <f t="shared" si="305"/>
        <v>0</v>
      </c>
      <c r="M1225" s="17">
        <f t="shared" si="315"/>
        <v>105.19320686226853</v>
      </c>
      <c r="N1225" s="17">
        <f t="shared" si="317"/>
        <v>0.61271972222222226</v>
      </c>
      <c r="O1225" s="17">
        <f t="shared" si="318"/>
        <v>1582.7558113840857</v>
      </c>
      <c r="P1225" s="26">
        <f t="shared" si="306"/>
        <v>0.43965439205113493</v>
      </c>
      <c r="Q1225" s="17">
        <f t="shared" si="319"/>
        <v>-126.49738116556821</v>
      </c>
      <c r="R1225" s="17">
        <f t="shared" si="307"/>
        <v>3.5138161434880057E-2</v>
      </c>
      <c r="S1225" s="17">
        <f t="shared" si="308"/>
        <v>0</v>
      </c>
      <c r="T1225" s="17">
        <f t="shared" si="309"/>
        <v>0.40451623061625486</v>
      </c>
      <c r="U1225">
        <f t="shared" si="320"/>
        <v>0</v>
      </c>
    </row>
    <row r="1226" spans="1:21" x14ac:dyDescent="0.25">
      <c r="A1226" s="6" t="s">
        <v>10</v>
      </c>
      <c r="B1226" s="6">
        <v>1215</v>
      </c>
      <c r="C1226" s="6">
        <v>193</v>
      </c>
      <c r="D1226" s="12">
        <v>97.3</v>
      </c>
      <c r="E1226" s="23">
        <f t="shared" si="310"/>
        <v>27.027777777777779</v>
      </c>
      <c r="F1226" s="17">
        <f t="shared" si="316"/>
        <v>0</v>
      </c>
      <c r="G1226" s="17">
        <f t="shared" si="311"/>
        <v>205.74850121461324</v>
      </c>
      <c r="H1226" s="17">
        <f t="shared" si="312"/>
        <v>64.049764778099998</v>
      </c>
      <c r="I1226" s="17">
        <f t="shared" si="304"/>
        <v>0</v>
      </c>
      <c r="J1226" s="17">
        <f t="shared" si="313"/>
        <v>269.79826599271325</v>
      </c>
      <c r="K1226" s="17">
        <f t="shared" si="314"/>
        <v>7.292047578080834</v>
      </c>
      <c r="L1226" s="17">
        <f t="shared" si="305"/>
        <v>0</v>
      </c>
      <c r="M1226" s="17">
        <f t="shared" si="315"/>
        <v>105.19320686226853</v>
      </c>
      <c r="N1226" s="17">
        <f t="shared" si="317"/>
        <v>0.61271972222222226</v>
      </c>
      <c r="O1226" s="17">
        <f t="shared" si="318"/>
        <v>1590.0478589621666</v>
      </c>
      <c r="P1226" s="26">
        <f t="shared" si="306"/>
        <v>0.44167996082282407</v>
      </c>
      <c r="Q1226" s="17">
        <f t="shared" si="319"/>
        <v>-126.49738116556821</v>
      </c>
      <c r="R1226" s="17">
        <f t="shared" si="307"/>
        <v>3.5138161434880057E-2</v>
      </c>
      <c r="S1226" s="17">
        <f t="shared" si="308"/>
        <v>0</v>
      </c>
      <c r="T1226" s="17">
        <f t="shared" si="309"/>
        <v>0.40654179938794399</v>
      </c>
      <c r="U1226">
        <f t="shared" si="320"/>
        <v>0</v>
      </c>
    </row>
    <row r="1227" spans="1:21" x14ac:dyDescent="0.25">
      <c r="A1227" s="6" t="s">
        <v>10</v>
      </c>
      <c r="B1227" s="6">
        <v>1216</v>
      </c>
      <c r="C1227" s="6">
        <v>194</v>
      </c>
      <c r="D1227" s="12">
        <v>97.3</v>
      </c>
      <c r="E1227" s="23">
        <f t="shared" si="310"/>
        <v>27.027777777777779</v>
      </c>
      <c r="F1227" s="17">
        <f t="shared" si="316"/>
        <v>-9.2592592592595224E-3</v>
      </c>
      <c r="G1227" s="17">
        <f t="shared" si="311"/>
        <v>205.74850121461324</v>
      </c>
      <c r="H1227" s="17">
        <f t="shared" si="312"/>
        <v>64.049764778099998</v>
      </c>
      <c r="I1227" s="17">
        <f t="shared" ref="I1227:I1290" si="321">$H$3*F1227</f>
        <v>-2.66669444444452</v>
      </c>
      <c r="J1227" s="17">
        <f t="shared" si="313"/>
        <v>267.13157154826871</v>
      </c>
      <c r="K1227" s="17">
        <f t="shared" si="314"/>
        <v>7.2199727532351519</v>
      </c>
      <c r="L1227" s="17">
        <f t="shared" ref="L1227:L1290" si="322">IF(K1227&lt;0,SUM(K1227,L1226),0)</f>
        <v>0</v>
      </c>
      <c r="M1227" s="17">
        <f t="shared" si="315"/>
        <v>105.19320686226853</v>
      </c>
      <c r="N1227" s="17">
        <f t="shared" si="317"/>
        <v>0.61271972222222226</v>
      </c>
      <c r="O1227" s="17">
        <f t="shared" si="318"/>
        <v>1597.2678317154018</v>
      </c>
      <c r="P1227" s="26">
        <f t="shared" ref="P1227:P1290" si="323">O1227/3600</f>
        <v>0.44368550880983382</v>
      </c>
      <c r="Q1227" s="17">
        <f t="shared" si="319"/>
        <v>-126.49738116556821</v>
      </c>
      <c r="R1227" s="17">
        <f t="shared" ref="R1227:R1290" si="324">ABS(Q1227)/3600</f>
        <v>3.5138161434880057E-2</v>
      </c>
      <c r="S1227" s="17">
        <f t="shared" ref="S1227:S1290" si="325">IF(K1227&lt;0,SUM(M1227,S1226),0)</f>
        <v>0</v>
      </c>
      <c r="T1227" s="17">
        <f t="shared" ref="T1227:T1290" si="326">P1227-R1227</f>
        <v>0.40854734737495374</v>
      </c>
      <c r="U1227">
        <f t="shared" si="320"/>
        <v>0</v>
      </c>
    </row>
    <row r="1228" spans="1:21" x14ac:dyDescent="0.25">
      <c r="A1228" s="6" t="s">
        <v>10</v>
      </c>
      <c r="B1228" s="6">
        <v>1217</v>
      </c>
      <c r="C1228" s="6">
        <v>195</v>
      </c>
      <c r="D1228" s="12">
        <v>97.2</v>
      </c>
      <c r="E1228" s="23">
        <f t="shared" ref="E1228:E1291" si="327">(D1228*1000)/3600</f>
        <v>27</v>
      </c>
      <c r="F1228" s="17">
        <f t="shared" si="316"/>
        <v>-1.8518518518519045E-2</v>
      </c>
      <c r="G1228" s="17">
        <f t="shared" ref="G1228:G1291" si="328">0.5*$H$5*$H$7*$H$6*(E1228^2)</f>
        <v>205.32580281320963</v>
      </c>
      <c r="H1228" s="17">
        <f t="shared" ref="H1228:H1291" si="329">$H$4*$H$3*9.81</f>
        <v>64.049764778099998</v>
      </c>
      <c r="I1228" s="17">
        <f t="shared" si="321"/>
        <v>-5.3333888888890399</v>
      </c>
      <c r="J1228" s="17">
        <f t="shared" ref="J1228:J1291" si="330">SUM(G1228:I1228)</f>
        <v>264.04217870242059</v>
      </c>
      <c r="K1228" s="17">
        <f t="shared" ref="K1228:K1291" si="331">(J1228*E1228)/1000</f>
        <v>7.1291388249653558</v>
      </c>
      <c r="L1228" s="17">
        <f t="shared" si="322"/>
        <v>0</v>
      </c>
      <c r="M1228" s="17">
        <f t="shared" ref="M1228:M1291" si="332">(0.5*$H$3*E1228^2)/1000</f>
        <v>104.9770935</v>
      </c>
      <c r="N1228" s="17">
        <f t="shared" si="317"/>
        <v>0.61209000000000002</v>
      </c>
      <c r="O1228" s="17">
        <f t="shared" si="318"/>
        <v>1604.3969705403672</v>
      </c>
      <c r="P1228" s="26">
        <f t="shared" si="323"/>
        <v>0.445665825150102</v>
      </c>
      <c r="Q1228" s="17">
        <f t="shared" si="319"/>
        <v>-126.49738116556821</v>
      </c>
      <c r="R1228" s="17">
        <f t="shared" si="324"/>
        <v>3.5138161434880057E-2</v>
      </c>
      <c r="S1228" s="17">
        <f t="shared" si="325"/>
        <v>0</v>
      </c>
      <c r="T1228" s="17">
        <f t="shared" si="326"/>
        <v>0.41052766371522192</v>
      </c>
      <c r="U1228">
        <f t="shared" si="320"/>
        <v>0</v>
      </c>
    </row>
    <row r="1229" spans="1:21" x14ac:dyDescent="0.25">
      <c r="A1229" s="6" t="s">
        <v>10</v>
      </c>
      <c r="B1229" s="6">
        <v>1218</v>
      </c>
      <c r="C1229" s="6">
        <v>196</v>
      </c>
      <c r="D1229" s="12">
        <v>97.1</v>
      </c>
      <c r="E1229" s="23">
        <f t="shared" si="327"/>
        <v>26.972222222222221</v>
      </c>
      <c r="F1229" s="17">
        <f t="shared" ref="F1229:F1292" si="333">(E1230-E1228)/3</f>
        <v>-1.8518518518519045E-2</v>
      </c>
      <c r="G1229" s="17">
        <f t="shared" si="328"/>
        <v>204.90353906311853</v>
      </c>
      <c r="H1229" s="17">
        <f t="shared" si="329"/>
        <v>64.049764778099998</v>
      </c>
      <c r="I1229" s="17">
        <f t="shared" si="321"/>
        <v>-5.3333888888890399</v>
      </c>
      <c r="J1229" s="17">
        <f t="shared" si="330"/>
        <v>263.61991495232951</v>
      </c>
      <c r="K1229" s="17">
        <f t="shared" si="331"/>
        <v>7.1104149282975539</v>
      </c>
      <c r="L1229" s="17">
        <f t="shared" si="322"/>
        <v>0</v>
      </c>
      <c r="M1229" s="17">
        <f t="shared" si="332"/>
        <v>104.76120236226851</v>
      </c>
      <c r="N1229" s="17">
        <f t="shared" ref="N1229:N1292" si="334">$H$4*E1229</f>
        <v>0.61146027777777778</v>
      </c>
      <c r="O1229" s="17">
        <f t="shared" ref="O1229:O1292" si="335">IF(E1229&gt;0, IF(K1229&gt;0, SUM($K1229,O1228), O1228), O1228)</f>
        <v>1611.5073854686648</v>
      </c>
      <c r="P1229" s="26">
        <f t="shared" si="323"/>
        <v>0.44764094040796243</v>
      </c>
      <c r="Q1229" s="17">
        <f t="shared" ref="Q1229:Q1292" si="336">IF(K1229&lt;0,SUM(K1229,Q1228),Q1228)</f>
        <v>-126.49738116556821</v>
      </c>
      <c r="R1229" s="17">
        <f t="shared" si="324"/>
        <v>3.5138161434880057E-2</v>
      </c>
      <c r="S1229" s="17">
        <f t="shared" si="325"/>
        <v>0</v>
      </c>
      <c r="T1229" s="17">
        <f t="shared" si="326"/>
        <v>0.41250277897308235</v>
      </c>
      <c r="U1229">
        <f t="shared" ref="U1229:U1292" si="337">ABS(IF(K1229&lt;0,SUM(K1229,U1228)))</f>
        <v>0</v>
      </c>
    </row>
    <row r="1230" spans="1:21" x14ac:dyDescent="0.25">
      <c r="A1230" s="6" t="s">
        <v>10</v>
      </c>
      <c r="B1230" s="6">
        <v>1219</v>
      </c>
      <c r="C1230" s="6">
        <v>197</v>
      </c>
      <c r="D1230" s="12">
        <v>97</v>
      </c>
      <c r="E1230" s="23">
        <f t="shared" si="327"/>
        <v>26.944444444444443</v>
      </c>
      <c r="F1230" s="17">
        <f t="shared" si="333"/>
        <v>-1.8518518518517862E-2</v>
      </c>
      <c r="G1230" s="17">
        <f t="shared" si="328"/>
        <v>204.4817099643399</v>
      </c>
      <c r="H1230" s="17">
        <f t="shared" si="329"/>
        <v>64.049764778099998</v>
      </c>
      <c r="I1230" s="17">
        <f t="shared" si="321"/>
        <v>-5.3333888888886998</v>
      </c>
      <c r="J1230" s="17">
        <f t="shared" si="330"/>
        <v>263.19808585355122</v>
      </c>
      <c r="K1230" s="17">
        <f t="shared" si="331"/>
        <v>7.0917262021651295</v>
      </c>
      <c r="L1230" s="17">
        <f t="shared" si="322"/>
        <v>0</v>
      </c>
      <c r="M1230" s="17">
        <f t="shared" si="332"/>
        <v>104.54553344907407</v>
      </c>
      <c r="N1230" s="17">
        <f t="shared" si="334"/>
        <v>0.61083055555555554</v>
      </c>
      <c r="O1230" s="17">
        <f t="shared" si="335"/>
        <v>1618.5991116708299</v>
      </c>
      <c r="P1230" s="26">
        <f t="shared" si="323"/>
        <v>0.44961086435300829</v>
      </c>
      <c r="Q1230" s="17">
        <f t="shared" si="336"/>
        <v>-126.49738116556821</v>
      </c>
      <c r="R1230" s="17">
        <f t="shared" si="324"/>
        <v>3.5138161434880057E-2</v>
      </c>
      <c r="S1230" s="17">
        <f t="shared" si="325"/>
        <v>0</v>
      </c>
      <c r="T1230" s="17">
        <f t="shared" si="326"/>
        <v>0.41447270291812821</v>
      </c>
      <c r="U1230">
        <f t="shared" si="337"/>
        <v>0</v>
      </c>
    </row>
    <row r="1231" spans="1:21" x14ac:dyDescent="0.25">
      <c r="A1231" s="6" t="s">
        <v>10</v>
      </c>
      <c r="B1231" s="6">
        <v>1220</v>
      </c>
      <c r="C1231" s="6">
        <v>198</v>
      </c>
      <c r="D1231" s="12">
        <v>96.9</v>
      </c>
      <c r="E1231" s="23">
        <f t="shared" si="327"/>
        <v>26.916666666666668</v>
      </c>
      <c r="F1231" s="17">
        <f t="shared" si="333"/>
        <v>-2.7777777777777384E-2</v>
      </c>
      <c r="G1231" s="17">
        <f t="shared" si="328"/>
        <v>204.06031551687383</v>
      </c>
      <c r="H1231" s="17">
        <f t="shared" si="329"/>
        <v>64.049764778099998</v>
      </c>
      <c r="I1231" s="17">
        <f t="shared" si="321"/>
        <v>-8.0000833333332189</v>
      </c>
      <c r="J1231" s="17">
        <f t="shared" si="330"/>
        <v>260.1099969616406</v>
      </c>
      <c r="K1231" s="17">
        <f t="shared" si="331"/>
        <v>7.0012940848841598</v>
      </c>
      <c r="L1231" s="17">
        <f t="shared" si="322"/>
        <v>0</v>
      </c>
      <c r="M1231" s="17">
        <f t="shared" si="332"/>
        <v>104.33008676041668</v>
      </c>
      <c r="N1231" s="17">
        <f t="shared" si="334"/>
        <v>0.6102008333333333</v>
      </c>
      <c r="O1231" s="17">
        <f t="shared" si="335"/>
        <v>1625.6004057557141</v>
      </c>
      <c r="P1231" s="26">
        <f t="shared" si="323"/>
        <v>0.45155566826547611</v>
      </c>
      <c r="Q1231" s="17">
        <f t="shared" si="336"/>
        <v>-126.49738116556821</v>
      </c>
      <c r="R1231" s="17">
        <f t="shared" si="324"/>
        <v>3.5138161434880057E-2</v>
      </c>
      <c r="S1231" s="17">
        <f t="shared" si="325"/>
        <v>0</v>
      </c>
      <c r="T1231" s="17">
        <f t="shared" si="326"/>
        <v>0.41641750683059603</v>
      </c>
      <c r="U1231">
        <f t="shared" si="337"/>
        <v>0</v>
      </c>
    </row>
    <row r="1232" spans="1:21" x14ac:dyDescent="0.25">
      <c r="A1232" s="6" t="s">
        <v>10</v>
      </c>
      <c r="B1232" s="6">
        <v>1221</v>
      </c>
      <c r="C1232" s="6">
        <v>199</v>
      </c>
      <c r="D1232" s="12">
        <v>96.7</v>
      </c>
      <c r="E1232" s="23">
        <f t="shared" si="327"/>
        <v>26.861111111111111</v>
      </c>
      <c r="F1232" s="17">
        <f t="shared" si="333"/>
        <v>-4.6296296296296426E-2</v>
      </c>
      <c r="G1232" s="17">
        <f t="shared" si="328"/>
        <v>203.21883057587914</v>
      </c>
      <c r="H1232" s="17">
        <f t="shared" si="329"/>
        <v>64.049764778099998</v>
      </c>
      <c r="I1232" s="17">
        <f t="shared" si="321"/>
        <v>-13.333472222222259</v>
      </c>
      <c r="J1232" s="17">
        <f t="shared" si="330"/>
        <v>253.93512313175688</v>
      </c>
      <c r="K1232" s="17">
        <f t="shared" si="331"/>
        <v>6.8209795574558028</v>
      </c>
      <c r="L1232" s="17">
        <f t="shared" si="322"/>
        <v>0</v>
      </c>
      <c r="M1232" s="17">
        <f t="shared" si="332"/>
        <v>103.89986005671297</v>
      </c>
      <c r="N1232" s="17">
        <f t="shared" si="334"/>
        <v>0.60894138888888882</v>
      </c>
      <c r="O1232" s="17">
        <f t="shared" si="335"/>
        <v>1632.4213853131698</v>
      </c>
      <c r="P1232" s="26">
        <f t="shared" si="323"/>
        <v>0.45345038480921385</v>
      </c>
      <c r="Q1232" s="17">
        <f t="shared" si="336"/>
        <v>-126.49738116556821</v>
      </c>
      <c r="R1232" s="17">
        <f t="shared" si="324"/>
        <v>3.5138161434880057E-2</v>
      </c>
      <c r="S1232" s="17">
        <f t="shared" si="325"/>
        <v>0</v>
      </c>
      <c r="T1232" s="17">
        <f t="shared" si="326"/>
        <v>0.41831222337433377</v>
      </c>
      <c r="U1232">
        <f t="shared" si="337"/>
        <v>0</v>
      </c>
    </row>
    <row r="1233" spans="1:21" x14ac:dyDescent="0.25">
      <c r="A1233" s="6" t="s">
        <v>10</v>
      </c>
      <c r="B1233" s="6">
        <v>1222</v>
      </c>
      <c r="C1233" s="6">
        <v>200</v>
      </c>
      <c r="D1233" s="12">
        <v>96.4</v>
      </c>
      <c r="E1233" s="23">
        <f t="shared" si="327"/>
        <v>26.777777777777779</v>
      </c>
      <c r="F1233" s="17">
        <f t="shared" si="333"/>
        <v>-5.5555555555555948E-2</v>
      </c>
      <c r="G1233" s="17">
        <f t="shared" si="328"/>
        <v>201.95986304923079</v>
      </c>
      <c r="H1233" s="17">
        <f t="shared" si="329"/>
        <v>64.049764778099998</v>
      </c>
      <c r="I1233" s="17">
        <f t="shared" si="321"/>
        <v>-16.000166666666779</v>
      </c>
      <c r="J1233" s="17">
        <f t="shared" si="330"/>
        <v>250.00946116066402</v>
      </c>
      <c r="K1233" s="17">
        <f t="shared" si="331"/>
        <v>6.6946977933022254</v>
      </c>
      <c r="L1233" s="17">
        <f t="shared" si="322"/>
        <v>0</v>
      </c>
      <c r="M1233" s="17">
        <f t="shared" si="332"/>
        <v>103.25618668518518</v>
      </c>
      <c r="N1233" s="17">
        <f t="shared" si="334"/>
        <v>0.60705222222222222</v>
      </c>
      <c r="O1233" s="17">
        <f t="shared" si="335"/>
        <v>1639.1160831064722</v>
      </c>
      <c r="P1233" s="26">
        <f t="shared" si="323"/>
        <v>0.45531002308513113</v>
      </c>
      <c r="Q1233" s="17">
        <f t="shared" si="336"/>
        <v>-126.49738116556821</v>
      </c>
      <c r="R1233" s="17">
        <f t="shared" si="324"/>
        <v>3.5138161434880057E-2</v>
      </c>
      <c r="S1233" s="17">
        <f t="shared" si="325"/>
        <v>0</v>
      </c>
      <c r="T1233" s="17">
        <f t="shared" si="326"/>
        <v>0.42017186165025106</v>
      </c>
      <c r="U1233">
        <f t="shared" si="337"/>
        <v>0</v>
      </c>
    </row>
    <row r="1234" spans="1:21" x14ac:dyDescent="0.25">
      <c r="A1234" s="6" t="s">
        <v>10</v>
      </c>
      <c r="B1234" s="6">
        <v>1223</v>
      </c>
      <c r="C1234" s="6">
        <v>201</v>
      </c>
      <c r="D1234" s="12">
        <v>96.1</v>
      </c>
      <c r="E1234" s="23">
        <f t="shared" si="327"/>
        <v>26.694444444444443</v>
      </c>
      <c r="F1234" s="17">
        <f t="shared" si="333"/>
        <v>-6.4814814814815477E-2</v>
      </c>
      <c r="G1234" s="17">
        <f t="shared" si="328"/>
        <v>200.70480738439491</v>
      </c>
      <c r="H1234" s="17">
        <f t="shared" si="329"/>
        <v>64.049764778099998</v>
      </c>
      <c r="I1234" s="17">
        <f t="shared" si="321"/>
        <v>-18.666861111111302</v>
      </c>
      <c r="J1234" s="17">
        <f t="shared" si="330"/>
        <v>246.08771105138362</v>
      </c>
      <c r="K1234" s="17">
        <f t="shared" si="331"/>
        <v>6.5691747311216568</v>
      </c>
      <c r="L1234" s="17">
        <f t="shared" si="322"/>
        <v>0</v>
      </c>
      <c r="M1234" s="17">
        <f t="shared" si="332"/>
        <v>102.61451333449074</v>
      </c>
      <c r="N1234" s="17">
        <f t="shared" si="334"/>
        <v>0.6051630555555555</v>
      </c>
      <c r="O1234" s="17">
        <f t="shared" si="335"/>
        <v>1645.6852578375938</v>
      </c>
      <c r="P1234" s="26">
        <f t="shared" si="323"/>
        <v>0.45713479384377603</v>
      </c>
      <c r="Q1234" s="17">
        <f t="shared" si="336"/>
        <v>-126.49738116556821</v>
      </c>
      <c r="R1234" s="17">
        <f t="shared" si="324"/>
        <v>3.5138161434880057E-2</v>
      </c>
      <c r="S1234" s="17">
        <f t="shared" si="325"/>
        <v>0</v>
      </c>
      <c r="T1234" s="17">
        <f t="shared" si="326"/>
        <v>0.42199663240889596</v>
      </c>
      <c r="U1234">
        <f t="shared" si="337"/>
        <v>0</v>
      </c>
    </row>
    <row r="1235" spans="1:21" x14ac:dyDescent="0.25">
      <c r="A1235" s="6" t="s">
        <v>10</v>
      </c>
      <c r="B1235" s="6">
        <v>1224</v>
      </c>
      <c r="C1235" s="6">
        <v>202</v>
      </c>
      <c r="D1235" s="12">
        <v>95.7</v>
      </c>
      <c r="E1235" s="23">
        <f t="shared" si="327"/>
        <v>26.583333333333332</v>
      </c>
      <c r="F1235" s="17">
        <f t="shared" si="333"/>
        <v>-5.5555555555554768E-2</v>
      </c>
      <c r="G1235" s="17">
        <f t="shared" si="328"/>
        <v>199.03748494965538</v>
      </c>
      <c r="H1235" s="17">
        <f t="shared" si="329"/>
        <v>64.049764778099998</v>
      </c>
      <c r="I1235" s="17">
        <f t="shared" si="321"/>
        <v>-16.000166666666438</v>
      </c>
      <c r="J1235" s="17">
        <f t="shared" si="330"/>
        <v>247.08708306108892</v>
      </c>
      <c r="K1235" s="17">
        <f t="shared" si="331"/>
        <v>6.5683982913739465</v>
      </c>
      <c r="L1235" s="17">
        <f t="shared" si="322"/>
        <v>0</v>
      </c>
      <c r="M1235" s="17">
        <f t="shared" si="332"/>
        <v>101.76206001041665</v>
      </c>
      <c r="N1235" s="17">
        <f t="shared" si="334"/>
        <v>0.60264416666666665</v>
      </c>
      <c r="O1235" s="17">
        <f t="shared" si="335"/>
        <v>1652.2536561289678</v>
      </c>
      <c r="P1235" s="26">
        <f t="shared" si="323"/>
        <v>0.4589593489247133</v>
      </c>
      <c r="Q1235" s="17">
        <f t="shared" si="336"/>
        <v>-126.49738116556821</v>
      </c>
      <c r="R1235" s="17">
        <f t="shared" si="324"/>
        <v>3.5138161434880057E-2</v>
      </c>
      <c r="S1235" s="17">
        <f t="shared" si="325"/>
        <v>0</v>
      </c>
      <c r="T1235" s="17">
        <f t="shared" si="326"/>
        <v>0.42382118748983322</v>
      </c>
      <c r="U1235">
        <f t="shared" si="337"/>
        <v>0</v>
      </c>
    </row>
    <row r="1236" spans="1:21" x14ac:dyDescent="0.25">
      <c r="A1236" s="6" t="s">
        <v>10</v>
      </c>
      <c r="B1236" s="6">
        <v>1225</v>
      </c>
      <c r="C1236" s="6">
        <v>203</v>
      </c>
      <c r="D1236" s="12">
        <v>95.5</v>
      </c>
      <c r="E1236" s="23">
        <f t="shared" si="327"/>
        <v>26.527777777777779</v>
      </c>
      <c r="F1236" s="17">
        <f t="shared" si="333"/>
        <v>-3.7037037037036903E-2</v>
      </c>
      <c r="G1236" s="17">
        <f t="shared" si="328"/>
        <v>198.20643164016062</v>
      </c>
      <c r="H1236" s="17">
        <f t="shared" si="329"/>
        <v>64.049764778099998</v>
      </c>
      <c r="I1236" s="17">
        <f t="shared" si="321"/>
        <v>-10.666777777777739</v>
      </c>
      <c r="J1236" s="17">
        <f t="shared" si="330"/>
        <v>251.5894186404829</v>
      </c>
      <c r="K1236" s="17">
        <f t="shared" si="331"/>
        <v>6.6741081889350324</v>
      </c>
      <c r="L1236" s="17">
        <f t="shared" si="322"/>
        <v>0</v>
      </c>
      <c r="M1236" s="17">
        <f t="shared" si="332"/>
        <v>101.33716669560185</v>
      </c>
      <c r="N1236" s="17">
        <f t="shared" si="334"/>
        <v>0.60138472222222217</v>
      </c>
      <c r="O1236" s="17">
        <f t="shared" si="335"/>
        <v>1658.9277643179028</v>
      </c>
      <c r="P1236" s="26">
        <f t="shared" si="323"/>
        <v>0.46081326786608412</v>
      </c>
      <c r="Q1236" s="17">
        <f t="shared" si="336"/>
        <v>-126.49738116556821</v>
      </c>
      <c r="R1236" s="17">
        <f t="shared" si="324"/>
        <v>3.5138161434880057E-2</v>
      </c>
      <c r="S1236" s="17">
        <f t="shared" si="325"/>
        <v>0</v>
      </c>
      <c r="T1236" s="17">
        <f t="shared" si="326"/>
        <v>0.42567510643120404</v>
      </c>
      <c r="U1236">
        <f t="shared" si="337"/>
        <v>0</v>
      </c>
    </row>
    <row r="1237" spans="1:21" x14ac:dyDescent="0.25">
      <c r="A1237" s="6" t="s">
        <v>10</v>
      </c>
      <c r="B1237" s="6">
        <v>1226</v>
      </c>
      <c r="C1237" s="6">
        <v>204</v>
      </c>
      <c r="D1237" s="12">
        <v>95.3</v>
      </c>
      <c r="E1237" s="23">
        <f t="shared" si="327"/>
        <v>26.472222222222221</v>
      </c>
      <c r="F1237" s="17">
        <f t="shared" si="333"/>
        <v>-2.7777777777778567E-2</v>
      </c>
      <c r="G1237" s="17">
        <f t="shared" si="328"/>
        <v>197.37711693591584</v>
      </c>
      <c r="H1237" s="17">
        <f t="shared" si="329"/>
        <v>64.049764778099998</v>
      </c>
      <c r="I1237" s="17">
        <f t="shared" si="321"/>
        <v>-8.0000833333335599</v>
      </c>
      <c r="J1237" s="17">
        <f t="shared" si="330"/>
        <v>253.4267983806823</v>
      </c>
      <c r="K1237" s="17">
        <f t="shared" si="331"/>
        <v>6.7087705237997293</v>
      </c>
      <c r="L1237" s="17">
        <f t="shared" si="322"/>
        <v>0</v>
      </c>
      <c r="M1237" s="17">
        <f t="shared" si="332"/>
        <v>100.91316227893518</v>
      </c>
      <c r="N1237" s="17">
        <f t="shared" si="334"/>
        <v>0.60012527777777769</v>
      </c>
      <c r="O1237" s="17">
        <f t="shared" si="335"/>
        <v>1665.6365348417025</v>
      </c>
      <c r="P1237" s="26">
        <f t="shared" si="323"/>
        <v>0.46267681523380627</v>
      </c>
      <c r="Q1237" s="17">
        <f t="shared" si="336"/>
        <v>-126.49738116556821</v>
      </c>
      <c r="R1237" s="17">
        <f t="shared" si="324"/>
        <v>3.5138161434880057E-2</v>
      </c>
      <c r="S1237" s="17">
        <f t="shared" si="325"/>
        <v>0</v>
      </c>
      <c r="T1237" s="17">
        <f t="shared" si="326"/>
        <v>0.42753865379892619</v>
      </c>
      <c r="U1237">
        <f t="shared" si="337"/>
        <v>0</v>
      </c>
    </row>
    <row r="1238" spans="1:21" x14ac:dyDescent="0.25">
      <c r="A1238" s="6" t="s">
        <v>10</v>
      </c>
      <c r="B1238" s="6">
        <v>1227</v>
      </c>
      <c r="C1238" s="6">
        <v>205</v>
      </c>
      <c r="D1238" s="12">
        <v>95.2</v>
      </c>
      <c r="E1238" s="23">
        <f t="shared" si="327"/>
        <v>26.444444444444443</v>
      </c>
      <c r="F1238" s="17">
        <f t="shared" si="333"/>
        <v>-2.7777777777777384E-2</v>
      </c>
      <c r="G1238" s="17">
        <f t="shared" si="328"/>
        <v>196.96311156076217</v>
      </c>
      <c r="H1238" s="17">
        <f t="shared" si="329"/>
        <v>64.049764778099998</v>
      </c>
      <c r="I1238" s="17">
        <f t="shared" si="321"/>
        <v>-8.0000833333332189</v>
      </c>
      <c r="J1238" s="17">
        <f t="shared" si="330"/>
        <v>253.01279300552895</v>
      </c>
      <c r="K1238" s="17">
        <f t="shared" si="331"/>
        <v>6.6907827483684317</v>
      </c>
      <c r="L1238" s="17">
        <f t="shared" si="322"/>
        <v>0</v>
      </c>
      <c r="M1238" s="17">
        <f t="shared" si="332"/>
        <v>100.70149340740738</v>
      </c>
      <c r="N1238" s="17">
        <f t="shared" si="334"/>
        <v>0.59949555555555545</v>
      </c>
      <c r="O1238" s="17">
        <f t="shared" si="335"/>
        <v>1672.3273175900711</v>
      </c>
      <c r="P1238" s="26">
        <f t="shared" si="323"/>
        <v>0.46453536599724199</v>
      </c>
      <c r="Q1238" s="17">
        <f t="shared" si="336"/>
        <v>-126.49738116556821</v>
      </c>
      <c r="R1238" s="17">
        <f t="shared" si="324"/>
        <v>3.5138161434880057E-2</v>
      </c>
      <c r="S1238" s="17">
        <f t="shared" si="325"/>
        <v>0</v>
      </c>
      <c r="T1238" s="17">
        <f t="shared" si="326"/>
        <v>0.42939720456236191</v>
      </c>
      <c r="U1238">
        <f t="shared" si="337"/>
        <v>0</v>
      </c>
    </row>
    <row r="1239" spans="1:21" x14ac:dyDescent="0.25">
      <c r="A1239" s="6" t="s">
        <v>10</v>
      </c>
      <c r="B1239" s="6">
        <v>1228</v>
      </c>
      <c r="C1239" s="6">
        <v>206</v>
      </c>
      <c r="D1239" s="12">
        <v>95</v>
      </c>
      <c r="E1239" s="23">
        <f t="shared" si="327"/>
        <v>26.388888888888889</v>
      </c>
      <c r="F1239" s="17">
        <f t="shared" si="333"/>
        <v>-2.7777777777777384E-2</v>
      </c>
      <c r="G1239" s="17">
        <f t="shared" si="328"/>
        <v>196.13640476439238</v>
      </c>
      <c r="H1239" s="17">
        <f t="shared" si="329"/>
        <v>64.049764778099998</v>
      </c>
      <c r="I1239" s="17">
        <f t="shared" si="321"/>
        <v>-8.0000833333332189</v>
      </c>
      <c r="J1239" s="17">
        <f t="shared" si="330"/>
        <v>252.18608620915919</v>
      </c>
      <c r="K1239" s="17">
        <f t="shared" si="331"/>
        <v>6.6549106082972562</v>
      </c>
      <c r="L1239" s="17">
        <f t="shared" si="322"/>
        <v>0</v>
      </c>
      <c r="M1239" s="17">
        <f t="shared" si="332"/>
        <v>100.27882233796295</v>
      </c>
      <c r="N1239" s="17">
        <f t="shared" si="334"/>
        <v>0.59823611111111108</v>
      </c>
      <c r="O1239" s="17">
        <f t="shared" si="335"/>
        <v>1678.9822281983684</v>
      </c>
      <c r="P1239" s="26">
        <f t="shared" si="323"/>
        <v>0.46638395227732454</v>
      </c>
      <c r="Q1239" s="17">
        <f t="shared" si="336"/>
        <v>-126.49738116556821</v>
      </c>
      <c r="R1239" s="17">
        <f t="shared" si="324"/>
        <v>3.5138161434880057E-2</v>
      </c>
      <c r="S1239" s="17">
        <f t="shared" si="325"/>
        <v>0</v>
      </c>
      <c r="T1239" s="17">
        <f t="shared" si="326"/>
        <v>0.43124579084244447</v>
      </c>
      <c r="U1239">
        <f t="shared" si="337"/>
        <v>0</v>
      </c>
    </row>
    <row r="1240" spans="1:21" x14ac:dyDescent="0.25">
      <c r="A1240" s="6" t="s">
        <v>10</v>
      </c>
      <c r="B1240" s="6">
        <v>1229</v>
      </c>
      <c r="C1240" s="6">
        <v>207</v>
      </c>
      <c r="D1240" s="12">
        <v>94.9</v>
      </c>
      <c r="E1240" s="23">
        <f t="shared" si="327"/>
        <v>26.361111111111111</v>
      </c>
      <c r="F1240" s="17">
        <f t="shared" si="333"/>
        <v>-2.7777777777777384E-2</v>
      </c>
      <c r="G1240" s="17">
        <f t="shared" si="328"/>
        <v>195.7237033431762</v>
      </c>
      <c r="H1240" s="17">
        <f t="shared" si="329"/>
        <v>64.049764778099998</v>
      </c>
      <c r="I1240" s="17">
        <f t="shared" si="321"/>
        <v>-8.0000833333332189</v>
      </c>
      <c r="J1240" s="17">
        <f t="shared" si="330"/>
        <v>251.773384787943</v>
      </c>
      <c r="K1240" s="17">
        <f t="shared" si="331"/>
        <v>6.6370261712154974</v>
      </c>
      <c r="L1240" s="17">
        <f t="shared" si="322"/>
        <v>0</v>
      </c>
      <c r="M1240" s="17">
        <f t="shared" si="332"/>
        <v>100.06782014004628</v>
      </c>
      <c r="N1240" s="17">
        <f t="shared" si="334"/>
        <v>0.59760638888888884</v>
      </c>
      <c r="O1240" s="17">
        <f t="shared" si="335"/>
        <v>1685.6192543695838</v>
      </c>
      <c r="P1240" s="26">
        <f t="shared" si="323"/>
        <v>0.46822757065821774</v>
      </c>
      <c r="Q1240" s="17">
        <f t="shared" si="336"/>
        <v>-126.49738116556821</v>
      </c>
      <c r="R1240" s="17">
        <f t="shared" si="324"/>
        <v>3.5138161434880057E-2</v>
      </c>
      <c r="S1240" s="17">
        <f t="shared" si="325"/>
        <v>0</v>
      </c>
      <c r="T1240" s="17">
        <f t="shared" si="326"/>
        <v>0.43308940922333766</v>
      </c>
      <c r="U1240">
        <f t="shared" si="337"/>
        <v>0</v>
      </c>
    </row>
    <row r="1241" spans="1:21" x14ac:dyDescent="0.25">
      <c r="A1241" s="6" t="s">
        <v>10</v>
      </c>
      <c r="B1241" s="6">
        <v>1230</v>
      </c>
      <c r="C1241" s="6">
        <v>208</v>
      </c>
      <c r="D1241" s="12">
        <v>94.7</v>
      </c>
      <c r="E1241" s="23">
        <f t="shared" si="327"/>
        <v>26.305555555555557</v>
      </c>
      <c r="F1241" s="17">
        <f t="shared" si="333"/>
        <v>-3.7037037037036903E-2</v>
      </c>
      <c r="G1241" s="17">
        <f t="shared" si="328"/>
        <v>194.89960445468142</v>
      </c>
      <c r="H1241" s="17">
        <f t="shared" si="329"/>
        <v>64.049764778099998</v>
      </c>
      <c r="I1241" s="17">
        <f t="shared" si="321"/>
        <v>-10.666777777777739</v>
      </c>
      <c r="J1241" s="17">
        <f t="shared" si="330"/>
        <v>248.28259145500368</v>
      </c>
      <c r="K1241" s="17">
        <f t="shared" si="331"/>
        <v>6.5312115029969027</v>
      </c>
      <c r="L1241" s="17">
        <f t="shared" si="322"/>
        <v>0</v>
      </c>
      <c r="M1241" s="17">
        <f t="shared" si="332"/>
        <v>99.646482417824075</v>
      </c>
      <c r="N1241" s="17">
        <f t="shared" si="334"/>
        <v>0.59634694444444447</v>
      </c>
      <c r="O1241" s="17">
        <f t="shared" si="335"/>
        <v>1692.1504658725808</v>
      </c>
      <c r="P1241" s="26">
        <f t="shared" si="323"/>
        <v>0.47004179607571689</v>
      </c>
      <c r="Q1241" s="17">
        <f t="shared" si="336"/>
        <v>-126.49738116556821</v>
      </c>
      <c r="R1241" s="17">
        <f t="shared" si="324"/>
        <v>3.5138161434880057E-2</v>
      </c>
      <c r="S1241" s="17">
        <f t="shared" si="325"/>
        <v>0</v>
      </c>
      <c r="T1241" s="17">
        <f t="shared" si="326"/>
        <v>0.43490363464083681</v>
      </c>
      <c r="U1241">
        <f t="shared" si="337"/>
        <v>0</v>
      </c>
    </row>
    <row r="1242" spans="1:21" x14ac:dyDescent="0.25">
      <c r="A1242" s="6" t="s">
        <v>10</v>
      </c>
      <c r="B1242" s="6">
        <v>1231</v>
      </c>
      <c r="C1242" s="6">
        <v>209</v>
      </c>
      <c r="D1242" s="12">
        <v>94.5</v>
      </c>
      <c r="E1242" s="23">
        <f t="shared" si="327"/>
        <v>26.25</v>
      </c>
      <c r="F1242" s="17">
        <f t="shared" si="333"/>
        <v>-2.7777777777778567E-2</v>
      </c>
      <c r="G1242" s="17">
        <f t="shared" si="328"/>
        <v>194.07724417143658</v>
      </c>
      <c r="H1242" s="17">
        <f t="shared" si="329"/>
        <v>64.049764778099998</v>
      </c>
      <c r="I1242" s="17">
        <f t="shared" si="321"/>
        <v>-8.0000833333335599</v>
      </c>
      <c r="J1242" s="17">
        <f t="shared" si="330"/>
        <v>250.12692561620301</v>
      </c>
      <c r="K1242" s="17">
        <f t="shared" si="331"/>
        <v>6.5658317974253286</v>
      </c>
      <c r="L1242" s="17">
        <f t="shared" si="322"/>
        <v>0</v>
      </c>
      <c r="M1242" s="17">
        <f t="shared" si="332"/>
        <v>99.226033593749989</v>
      </c>
      <c r="N1242" s="17">
        <f t="shared" si="334"/>
        <v>0.59508749999999999</v>
      </c>
      <c r="O1242" s="17">
        <f t="shared" si="335"/>
        <v>1698.716297670006</v>
      </c>
      <c r="P1242" s="26">
        <f t="shared" si="323"/>
        <v>0.47186563824166833</v>
      </c>
      <c r="Q1242" s="17">
        <f t="shared" si="336"/>
        <v>-126.49738116556821</v>
      </c>
      <c r="R1242" s="17">
        <f t="shared" si="324"/>
        <v>3.5138161434880057E-2</v>
      </c>
      <c r="S1242" s="17">
        <f t="shared" si="325"/>
        <v>0</v>
      </c>
      <c r="T1242" s="17">
        <f t="shared" si="326"/>
        <v>0.43672747680678825</v>
      </c>
      <c r="U1242">
        <f t="shared" si="337"/>
        <v>0</v>
      </c>
    </row>
    <row r="1243" spans="1:21" x14ac:dyDescent="0.25">
      <c r="A1243" s="6" t="s">
        <v>10</v>
      </c>
      <c r="B1243" s="6">
        <v>1232</v>
      </c>
      <c r="C1243" s="6">
        <v>210</v>
      </c>
      <c r="D1243" s="12">
        <v>94.4</v>
      </c>
      <c r="E1243" s="23">
        <f t="shared" si="327"/>
        <v>26.222222222222221</v>
      </c>
      <c r="F1243" s="17">
        <f t="shared" si="333"/>
        <v>-9.2592592592595224E-3</v>
      </c>
      <c r="G1243" s="17">
        <f t="shared" si="328"/>
        <v>193.66671600678288</v>
      </c>
      <c r="H1243" s="17">
        <f t="shared" si="329"/>
        <v>64.049764778099998</v>
      </c>
      <c r="I1243" s="17">
        <f t="shared" si="321"/>
        <v>-2.66669444444452</v>
      </c>
      <c r="J1243" s="17">
        <f t="shared" si="330"/>
        <v>255.04978634043837</v>
      </c>
      <c r="K1243" s="17">
        <f t="shared" si="331"/>
        <v>6.6879721751492722</v>
      </c>
      <c r="L1243" s="17">
        <f t="shared" si="322"/>
        <v>0</v>
      </c>
      <c r="M1243" s="17">
        <f t="shared" si="332"/>
        <v>99.016142518518507</v>
      </c>
      <c r="N1243" s="17">
        <f t="shared" si="334"/>
        <v>0.59445777777777775</v>
      </c>
      <c r="O1243" s="17">
        <f t="shared" si="335"/>
        <v>1705.4042698451553</v>
      </c>
      <c r="P1243" s="26">
        <f t="shared" si="323"/>
        <v>0.47372340829032095</v>
      </c>
      <c r="Q1243" s="17">
        <f t="shared" si="336"/>
        <v>-126.49738116556821</v>
      </c>
      <c r="R1243" s="17">
        <f t="shared" si="324"/>
        <v>3.5138161434880057E-2</v>
      </c>
      <c r="S1243" s="17">
        <f t="shared" si="325"/>
        <v>0</v>
      </c>
      <c r="T1243" s="17">
        <f t="shared" si="326"/>
        <v>0.43858524685544087</v>
      </c>
      <c r="U1243">
        <f t="shared" si="337"/>
        <v>0</v>
      </c>
    </row>
    <row r="1244" spans="1:21" x14ac:dyDescent="0.25">
      <c r="A1244" s="6" t="s">
        <v>10</v>
      </c>
      <c r="B1244" s="6">
        <v>1233</v>
      </c>
      <c r="C1244" s="6">
        <v>211</v>
      </c>
      <c r="D1244" s="12">
        <v>94.4</v>
      </c>
      <c r="E1244" s="23">
        <f t="shared" si="327"/>
        <v>26.222222222222221</v>
      </c>
      <c r="F1244" s="17">
        <f t="shared" si="333"/>
        <v>-9.2592592592595224E-3</v>
      </c>
      <c r="G1244" s="17">
        <f t="shared" si="328"/>
        <v>193.66671600678288</v>
      </c>
      <c r="H1244" s="17">
        <f t="shared" si="329"/>
        <v>64.049764778099998</v>
      </c>
      <c r="I1244" s="17">
        <f t="shared" si="321"/>
        <v>-2.66669444444452</v>
      </c>
      <c r="J1244" s="17">
        <f t="shared" si="330"/>
        <v>255.04978634043837</v>
      </c>
      <c r="K1244" s="17">
        <f t="shared" si="331"/>
        <v>6.6879721751492722</v>
      </c>
      <c r="L1244" s="17">
        <f t="shared" si="322"/>
        <v>0</v>
      </c>
      <c r="M1244" s="17">
        <f t="shared" si="332"/>
        <v>99.016142518518507</v>
      </c>
      <c r="N1244" s="17">
        <f t="shared" si="334"/>
        <v>0.59445777777777775</v>
      </c>
      <c r="O1244" s="17">
        <f t="shared" si="335"/>
        <v>1712.0922420203046</v>
      </c>
      <c r="P1244" s="26">
        <f t="shared" si="323"/>
        <v>0.47558117833897351</v>
      </c>
      <c r="Q1244" s="17">
        <f t="shared" si="336"/>
        <v>-126.49738116556821</v>
      </c>
      <c r="R1244" s="17">
        <f t="shared" si="324"/>
        <v>3.5138161434880057E-2</v>
      </c>
      <c r="S1244" s="17">
        <f t="shared" si="325"/>
        <v>0</v>
      </c>
      <c r="T1244" s="17">
        <f t="shared" si="326"/>
        <v>0.44044301690409343</v>
      </c>
      <c r="U1244">
        <f t="shared" si="337"/>
        <v>0</v>
      </c>
    </row>
    <row r="1245" spans="1:21" x14ac:dyDescent="0.25">
      <c r="A1245" s="6" t="s">
        <v>10</v>
      </c>
      <c r="B1245" s="6">
        <v>1234</v>
      </c>
      <c r="C1245" s="6">
        <v>212</v>
      </c>
      <c r="D1245" s="12">
        <v>94.3</v>
      </c>
      <c r="E1245" s="23">
        <f t="shared" si="327"/>
        <v>26.194444444444443</v>
      </c>
      <c r="F1245" s="17">
        <f t="shared" si="333"/>
        <v>-9.2592592592595224E-3</v>
      </c>
      <c r="G1245" s="17">
        <f t="shared" si="328"/>
        <v>193.25662249344171</v>
      </c>
      <c r="H1245" s="17">
        <f t="shared" si="329"/>
        <v>64.049764778099998</v>
      </c>
      <c r="I1245" s="17">
        <f t="shared" si="321"/>
        <v>-2.66669444444452</v>
      </c>
      <c r="J1245" s="17">
        <f t="shared" si="330"/>
        <v>254.63969282709721</v>
      </c>
      <c r="K1245" s="17">
        <f t="shared" si="331"/>
        <v>6.6701452871097962</v>
      </c>
      <c r="L1245" s="17">
        <f t="shared" si="322"/>
        <v>0</v>
      </c>
      <c r="M1245" s="17">
        <f t="shared" si="332"/>
        <v>98.806473667824065</v>
      </c>
      <c r="N1245" s="17">
        <f t="shared" si="334"/>
        <v>0.59382805555555551</v>
      </c>
      <c r="O1245" s="17">
        <f t="shared" si="335"/>
        <v>1718.7623873074144</v>
      </c>
      <c r="P1245" s="26">
        <f t="shared" si="323"/>
        <v>0.47743399647428181</v>
      </c>
      <c r="Q1245" s="17">
        <f t="shared" si="336"/>
        <v>-126.49738116556821</v>
      </c>
      <c r="R1245" s="17">
        <f t="shared" si="324"/>
        <v>3.5138161434880057E-2</v>
      </c>
      <c r="S1245" s="17">
        <f t="shared" si="325"/>
        <v>0</v>
      </c>
      <c r="T1245" s="17">
        <f t="shared" si="326"/>
        <v>0.44229583503940173</v>
      </c>
      <c r="U1245">
        <f t="shared" si="337"/>
        <v>0</v>
      </c>
    </row>
    <row r="1246" spans="1:21" x14ac:dyDescent="0.25">
      <c r="A1246" s="6" t="s">
        <v>10</v>
      </c>
      <c r="B1246" s="6">
        <v>1235</v>
      </c>
      <c r="C1246" s="6">
        <v>213</v>
      </c>
      <c r="D1246" s="12">
        <v>94.3</v>
      </c>
      <c r="E1246" s="23">
        <f t="shared" si="327"/>
        <v>26.194444444444443</v>
      </c>
      <c r="F1246" s="17">
        <f t="shared" si="333"/>
        <v>-1.8518518518517862E-2</v>
      </c>
      <c r="G1246" s="17">
        <f t="shared" si="328"/>
        <v>193.25662249344171</v>
      </c>
      <c r="H1246" s="17">
        <f t="shared" si="329"/>
        <v>64.049764778099998</v>
      </c>
      <c r="I1246" s="17">
        <f t="shared" si="321"/>
        <v>-5.3333888888886998</v>
      </c>
      <c r="J1246" s="17">
        <f t="shared" si="330"/>
        <v>251.97299838265303</v>
      </c>
      <c r="K1246" s="17">
        <f t="shared" si="331"/>
        <v>6.6002927076344937</v>
      </c>
      <c r="L1246" s="17">
        <f t="shared" si="322"/>
        <v>0</v>
      </c>
      <c r="M1246" s="17">
        <f t="shared" si="332"/>
        <v>98.806473667824065</v>
      </c>
      <c r="N1246" s="17">
        <f t="shared" si="334"/>
        <v>0.59382805555555551</v>
      </c>
      <c r="O1246" s="17">
        <f t="shared" si="335"/>
        <v>1725.3626800150489</v>
      </c>
      <c r="P1246" s="26">
        <f t="shared" si="323"/>
        <v>0.47926741111529136</v>
      </c>
      <c r="Q1246" s="17">
        <f t="shared" si="336"/>
        <v>-126.49738116556821</v>
      </c>
      <c r="R1246" s="17">
        <f t="shared" si="324"/>
        <v>3.5138161434880057E-2</v>
      </c>
      <c r="S1246" s="17">
        <f t="shared" si="325"/>
        <v>0</v>
      </c>
      <c r="T1246" s="17">
        <f t="shared" si="326"/>
        <v>0.44412924968041129</v>
      </c>
      <c r="U1246">
        <f t="shared" si="337"/>
        <v>0</v>
      </c>
    </row>
    <row r="1247" spans="1:21" x14ac:dyDescent="0.25">
      <c r="A1247" s="6" t="s">
        <v>10</v>
      </c>
      <c r="B1247" s="6">
        <v>1236</v>
      </c>
      <c r="C1247" s="6">
        <v>214</v>
      </c>
      <c r="D1247" s="12">
        <v>94.1</v>
      </c>
      <c r="E1247" s="23">
        <f t="shared" si="327"/>
        <v>26.138888888888889</v>
      </c>
      <c r="F1247" s="17">
        <f t="shared" si="333"/>
        <v>-3.7037037037036903E-2</v>
      </c>
      <c r="G1247" s="17">
        <f t="shared" si="328"/>
        <v>192.43773942069686</v>
      </c>
      <c r="H1247" s="17">
        <f t="shared" si="329"/>
        <v>64.049764778099998</v>
      </c>
      <c r="I1247" s="17">
        <f t="shared" si="321"/>
        <v>-10.666777777777739</v>
      </c>
      <c r="J1247" s="17">
        <f t="shared" si="330"/>
        <v>245.82072642101912</v>
      </c>
      <c r="K1247" s="17">
        <f t="shared" si="331"/>
        <v>6.4254806545049723</v>
      </c>
      <c r="L1247" s="17">
        <f t="shared" si="322"/>
        <v>0</v>
      </c>
      <c r="M1247" s="17">
        <f t="shared" si="332"/>
        <v>98.387802640046289</v>
      </c>
      <c r="N1247" s="17">
        <f t="shared" si="334"/>
        <v>0.59256861111111114</v>
      </c>
      <c r="O1247" s="17">
        <f t="shared" si="335"/>
        <v>1731.7881606695539</v>
      </c>
      <c r="P1247" s="26">
        <f t="shared" si="323"/>
        <v>0.48105226685265384</v>
      </c>
      <c r="Q1247" s="17">
        <f t="shared" si="336"/>
        <v>-126.49738116556821</v>
      </c>
      <c r="R1247" s="17">
        <f t="shared" si="324"/>
        <v>3.5138161434880057E-2</v>
      </c>
      <c r="S1247" s="17">
        <f t="shared" si="325"/>
        <v>0</v>
      </c>
      <c r="T1247" s="17">
        <f t="shared" si="326"/>
        <v>0.44591410541777377</v>
      </c>
      <c r="U1247">
        <f t="shared" si="337"/>
        <v>0</v>
      </c>
    </row>
    <row r="1248" spans="1:21" x14ac:dyDescent="0.25">
      <c r="A1248" s="6" t="s">
        <v>10</v>
      </c>
      <c r="B1248" s="6">
        <v>1237</v>
      </c>
      <c r="C1248" s="6">
        <v>215</v>
      </c>
      <c r="D1248" s="12">
        <v>93.9</v>
      </c>
      <c r="E1248" s="23">
        <f t="shared" si="327"/>
        <v>26.083333333333332</v>
      </c>
      <c r="F1248" s="17">
        <f t="shared" si="333"/>
        <v>-6.4814814814815477E-2</v>
      </c>
      <c r="G1248" s="17">
        <f t="shared" si="328"/>
        <v>191.62059495320199</v>
      </c>
      <c r="H1248" s="17">
        <f t="shared" si="329"/>
        <v>64.049764778099998</v>
      </c>
      <c r="I1248" s="17">
        <f t="shared" si="321"/>
        <v>-18.666861111111302</v>
      </c>
      <c r="J1248" s="17">
        <f t="shared" si="330"/>
        <v>237.00349862019067</v>
      </c>
      <c r="K1248" s="17">
        <f t="shared" si="331"/>
        <v>6.1818412556766393</v>
      </c>
      <c r="L1248" s="17">
        <f t="shared" si="322"/>
        <v>0</v>
      </c>
      <c r="M1248" s="17">
        <f t="shared" si="332"/>
        <v>97.970020510416646</v>
      </c>
      <c r="N1248" s="17">
        <f t="shared" si="334"/>
        <v>0.59130916666666666</v>
      </c>
      <c r="O1248" s="17">
        <f t="shared" si="335"/>
        <v>1737.9700019252305</v>
      </c>
      <c r="P1248" s="26">
        <f t="shared" si="323"/>
        <v>0.48276944497923069</v>
      </c>
      <c r="Q1248" s="17">
        <f t="shared" si="336"/>
        <v>-126.49738116556821</v>
      </c>
      <c r="R1248" s="17">
        <f t="shared" si="324"/>
        <v>3.5138161434880057E-2</v>
      </c>
      <c r="S1248" s="17">
        <f t="shared" si="325"/>
        <v>0</v>
      </c>
      <c r="T1248" s="17">
        <f t="shared" si="326"/>
        <v>0.44763128354435061</v>
      </c>
      <c r="U1248">
        <f t="shared" si="337"/>
        <v>0</v>
      </c>
    </row>
    <row r="1249" spans="1:21" x14ac:dyDescent="0.25">
      <c r="A1249" s="6" t="s">
        <v>10</v>
      </c>
      <c r="B1249" s="6">
        <v>1238</v>
      </c>
      <c r="C1249" s="6">
        <v>216</v>
      </c>
      <c r="D1249" s="12">
        <v>93.4</v>
      </c>
      <c r="E1249" s="23">
        <f t="shared" si="327"/>
        <v>25.944444444444443</v>
      </c>
      <c r="F1249" s="17">
        <f t="shared" si="333"/>
        <v>-0.10185185185185119</v>
      </c>
      <c r="G1249" s="17">
        <f t="shared" si="328"/>
        <v>189.58534018243353</v>
      </c>
      <c r="H1249" s="17">
        <f t="shared" si="329"/>
        <v>64.049764778099998</v>
      </c>
      <c r="I1249" s="17">
        <f t="shared" si="321"/>
        <v>-29.333638888888697</v>
      </c>
      <c r="J1249" s="17">
        <f t="shared" si="330"/>
        <v>224.30146607164482</v>
      </c>
      <c r="K1249" s="17">
        <f t="shared" si="331"/>
        <v>5.8193769253032297</v>
      </c>
      <c r="L1249" s="17">
        <f t="shared" si="322"/>
        <v>0</v>
      </c>
      <c r="M1249" s="17">
        <f t="shared" si="332"/>
        <v>96.929454115740725</v>
      </c>
      <c r="N1249" s="17">
        <f t="shared" si="334"/>
        <v>0.58816055555555546</v>
      </c>
      <c r="O1249" s="17">
        <f t="shared" si="335"/>
        <v>1743.7893788505337</v>
      </c>
      <c r="P1249" s="26">
        <f t="shared" si="323"/>
        <v>0.48438593856959267</v>
      </c>
      <c r="Q1249" s="17">
        <f t="shared" si="336"/>
        <v>-126.49738116556821</v>
      </c>
      <c r="R1249" s="17">
        <f t="shared" si="324"/>
        <v>3.5138161434880057E-2</v>
      </c>
      <c r="S1249" s="17">
        <f t="shared" si="325"/>
        <v>0</v>
      </c>
      <c r="T1249" s="17">
        <f t="shared" si="326"/>
        <v>0.44924777713471259</v>
      </c>
      <c r="U1249">
        <f t="shared" si="337"/>
        <v>0</v>
      </c>
    </row>
    <row r="1250" spans="1:21" x14ac:dyDescent="0.25">
      <c r="A1250" s="6" t="s">
        <v>10</v>
      </c>
      <c r="B1250" s="6">
        <v>1239</v>
      </c>
      <c r="C1250" s="6">
        <v>217</v>
      </c>
      <c r="D1250" s="12">
        <v>92.8</v>
      </c>
      <c r="E1250" s="23">
        <f t="shared" si="327"/>
        <v>25.777777777777779</v>
      </c>
      <c r="F1250" s="17">
        <f t="shared" si="333"/>
        <v>-0.12962962962962857</v>
      </c>
      <c r="G1250" s="17">
        <f t="shared" si="328"/>
        <v>187.15737795082381</v>
      </c>
      <c r="H1250" s="17">
        <f t="shared" si="329"/>
        <v>64.049764778099998</v>
      </c>
      <c r="I1250" s="17">
        <f t="shared" si="321"/>
        <v>-37.333722222221915</v>
      </c>
      <c r="J1250" s="17">
        <f t="shared" si="330"/>
        <v>213.8734205067019</v>
      </c>
      <c r="K1250" s="17">
        <f t="shared" si="331"/>
        <v>5.5131815063949823</v>
      </c>
      <c r="L1250" s="17">
        <f t="shared" si="322"/>
        <v>0</v>
      </c>
      <c r="M1250" s="17">
        <f t="shared" si="332"/>
        <v>95.688107851851854</v>
      </c>
      <c r="N1250" s="17">
        <f t="shared" si="334"/>
        <v>0.58438222222222225</v>
      </c>
      <c r="O1250" s="17">
        <f t="shared" si="335"/>
        <v>1749.3025603569288</v>
      </c>
      <c r="P1250" s="26">
        <f t="shared" si="323"/>
        <v>0.48591737787692468</v>
      </c>
      <c r="Q1250" s="17">
        <f t="shared" si="336"/>
        <v>-126.49738116556821</v>
      </c>
      <c r="R1250" s="17">
        <f t="shared" si="324"/>
        <v>3.5138161434880057E-2</v>
      </c>
      <c r="S1250" s="17">
        <f t="shared" si="325"/>
        <v>0</v>
      </c>
      <c r="T1250" s="17">
        <f t="shared" si="326"/>
        <v>0.45077921644204461</v>
      </c>
      <c r="U1250">
        <f t="shared" si="337"/>
        <v>0</v>
      </c>
    </row>
    <row r="1251" spans="1:21" x14ac:dyDescent="0.25">
      <c r="A1251" s="6" t="s">
        <v>10</v>
      </c>
      <c r="B1251" s="6">
        <v>1240</v>
      </c>
      <c r="C1251" s="6">
        <v>218</v>
      </c>
      <c r="D1251" s="12">
        <v>92</v>
      </c>
      <c r="E1251" s="23">
        <f t="shared" si="327"/>
        <v>25.555555555555557</v>
      </c>
      <c r="F1251" s="17">
        <f t="shared" si="333"/>
        <v>-0.13888888888888928</v>
      </c>
      <c r="G1251" s="17">
        <f t="shared" si="328"/>
        <v>183.94443544884402</v>
      </c>
      <c r="H1251" s="17">
        <f t="shared" si="329"/>
        <v>64.049764778099998</v>
      </c>
      <c r="I1251" s="17">
        <f t="shared" si="321"/>
        <v>-40.00041666666678</v>
      </c>
      <c r="J1251" s="17">
        <f t="shared" si="330"/>
        <v>207.99378356027725</v>
      </c>
      <c r="K1251" s="17">
        <f t="shared" si="331"/>
        <v>5.3153966909848629</v>
      </c>
      <c r="L1251" s="17">
        <f t="shared" si="322"/>
        <v>0</v>
      </c>
      <c r="M1251" s="17">
        <f t="shared" si="332"/>
        <v>94.045424074074077</v>
      </c>
      <c r="N1251" s="17">
        <f t="shared" si="334"/>
        <v>0.57934444444444444</v>
      </c>
      <c r="O1251" s="17">
        <f t="shared" si="335"/>
        <v>1754.6179570479137</v>
      </c>
      <c r="P1251" s="26">
        <f t="shared" si="323"/>
        <v>0.48739387695775382</v>
      </c>
      <c r="Q1251" s="17">
        <f t="shared" si="336"/>
        <v>-126.49738116556821</v>
      </c>
      <c r="R1251" s="17">
        <f t="shared" si="324"/>
        <v>3.5138161434880057E-2</v>
      </c>
      <c r="S1251" s="17">
        <f t="shared" si="325"/>
        <v>0</v>
      </c>
      <c r="T1251" s="17">
        <f t="shared" si="326"/>
        <v>0.45225571552287375</v>
      </c>
      <c r="U1251">
        <f t="shared" si="337"/>
        <v>0</v>
      </c>
    </row>
    <row r="1252" spans="1:21" x14ac:dyDescent="0.25">
      <c r="A1252" s="6" t="s">
        <v>10</v>
      </c>
      <c r="B1252" s="6">
        <v>1241</v>
      </c>
      <c r="C1252" s="6">
        <v>219</v>
      </c>
      <c r="D1252" s="12">
        <v>91.3</v>
      </c>
      <c r="E1252" s="23">
        <f t="shared" si="327"/>
        <v>25.361111111111111</v>
      </c>
      <c r="F1252" s="17">
        <f t="shared" si="333"/>
        <v>-0.12962962962962976</v>
      </c>
      <c r="G1252" s="17">
        <f t="shared" si="328"/>
        <v>181.15592995351778</v>
      </c>
      <c r="H1252" s="17">
        <f t="shared" si="329"/>
        <v>64.049764778099998</v>
      </c>
      <c r="I1252" s="17">
        <f t="shared" si="321"/>
        <v>-37.333722222222256</v>
      </c>
      <c r="J1252" s="17">
        <f t="shared" si="330"/>
        <v>207.8719725093955</v>
      </c>
      <c r="K1252" s="17">
        <f t="shared" si="331"/>
        <v>5.2718641916966131</v>
      </c>
      <c r="L1252" s="17">
        <f t="shared" si="322"/>
        <v>0</v>
      </c>
      <c r="M1252" s="17">
        <f t="shared" si="332"/>
        <v>92.61974255671295</v>
      </c>
      <c r="N1252" s="17">
        <f t="shared" si="334"/>
        <v>0.57493638888888887</v>
      </c>
      <c r="O1252" s="17">
        <f t="shared" si="335"/>
        <v>1759.8898212396102</v>
      </c>
      <c r="P1252" s="26">
        <f t="shared" si="323"/>
        <v>0.48885828367766948</v>
      </c>
      <c r="Q1252" s="17">
        <f t="shared" si="336"/>
        <v>-126.49738116556821</v>
      </c>
      <c r="R1252" s="17">
        <f t="shared" si="324"/>
        <v>3.5138161434880057E-2</v>
      </c>
      <c r="S1252" s="17">
        <f t="shared" si="325"/>
        <v>0</v>
      </c>
      <c r="T1252" s="17">
        <f t="shared" si="326"/>
        <v>0.4537201222427894</v>
      </c>
      <c r="U1252">
        <f t="shared" si="337"/>
        <v>0</v>
      </c>
    </row>
    <row r="1253" spans="1:21" x14ac:dyDescent="0.25">
      <c r="A1253" s="6" t="s">
        <v>10</v>
      </c>
      <c r="B1253" s="6">
        <v>1242</v>
      </c>
      <c r="C1253" s="6">
        <v>220</v>
      </c>
      <c r="D1253" s="12">
        <v>90.6</v>
      </c>
      <c r="E1253" s="23">
        <f t="shared" si="327"/>
        <v>25.166666666666668</v>
      </c>
      <c r="F1253" s="17">
        <f t="shared" si="333"/>
        <v>-0.12037037037037024</v>
      </c>
      <c r="G1253" s="17">
        <f t="shared" si="328"/>
        <v>178.38872237250393</v>
      </c>
      <c r="H1253" s="17">
        <f t="shared" si="329"/>
        <v>64.049764778099998</v>
      </c>
      <c r="I1253" s="17">
        <f t="shared" si="321"/>
        <v>-34.66702777777774</v>
      </c>
      <c r="J1253" s="17">
        <f t="shared" si="330"/>
        <v>207.77145937282617</v>
      </c>
      <c r="K1253" s="17">
        <f t="shared" si="331"/>
        <v>5.2289150608827919</v>
      </c>
      <c r="L1253" s="17">
        <f t="shared" si="322"/>
        <v>0</v>
      </c>
      <c r="M1253" s="17">
        <f t="shared" si="332"/>
        <v>91.204950041666677</v>
      </c>
      <c r="N1253" s="17">
        <f t="shared" si="334"/>
        <v>0.5705283333333333</v>
      </c>
      <c r="O1253" s="17">
        <f t="shared" si="335"/>
        <v>1765.1187363004931</v>
      </c>
      <c r="P1253" s="26">
        <f t="shared" si="323"/>
        <v>0.4903107600834703</v>
      </c>
      <c r="Q1253" s="17">
        <f t="shared" si="336"/>
        <v>-126.49738116556821</v>
      </c>
      <c r="R1253" s="17">
        <f t="shared" si="324"/>
        <v>3.5138161434880057E-2</v>
      </c>
      <c r="S1253" s="17">
        <f t="shared" si="325"/>
        <v>0</v>
      </c>
      <c r="T1253" s="17">
        <f t="shared" si="326"/>
        <v>0.45517259864859022</v>
      </c>
      <c r="U1253">
        <f t="shared" si="337"/>
        <v>0</v>
      </c>
    </row>
    <row r="1254" spans="1:21" x14ac:dyDescent="0.25">
      <c r="A1254" s="6" t="s">
        <v>10</v>
      </c>
      <c r="B1254" s="6">
        <v>1243</v>
      </c>
      <c r="C1254" s="6">
        <v>221</v>
      </c>
      <c r="D1254" s="12">
        <v>90</v>
      </c>
      <c r="E1254" s="23">
        <f t="shared" si="327"/>
        <v>25</v>
      </c>
      <c r="F1254" s="17">
        <f t="shared" si="333"/>
        <v>-0.12037037037037024</v>
      </c>
      <c r="G1254" s="17">
        <f t="shared" si="328"/>
        <v>176.03378156139371</v>
      </c>
      <c r="H1254" s="17">
        <f t="shared" si="329"/>
        <v>64.049764778099998</v>
      </c>
      <c r="I1254" s="17">
        <f t="shared" si="321"/>
        <v>-34.66702777777774</v>
      </c>
      <c r="J1254" s="17">
        <f t="shared" si="330"/>
        <v>205.41651856171595</v>
      </c>
      <c r="K1254" s="17">
        <f t="shared" si="331"/>
        <v>5.1354129640428985</v>
      </c>
      <c r="L1254" s="17">
        <f t="shared" si="322"/>
        <v>0</v>
      </c>
      <c r="M1254" s="17">
        <f t="shared" si="332"/>
        <v>90.000937500000006</v>
      </c>
      <c r="N1254" s="17">
        <f t="shared" si="334"/>
        <v>0.56674999999999998</v>
      </c>
      <c r="O1254" s="17">
        <f t="shared" si="335"/>
        <v>1770.254149264536</v>
      </c>
      <c r="P1254" s="26">
        <f t="shared" si="323"/>
        <v>0.49173726368459331</v>
      </c>
      <c r="Q1254" s="17">
        <f t="shared" si="336"/>
        <v>-126.49738116556821</v>
      </c>
      <c r="R1254" s="17">
        <f t="shared" si="324"/>
        <v>3.5138161434880057E-2</v>
      </c>
      <c r="S1254" s="17">
        <f t="shared" si="325"/>
        <v>0</v>
      </c>
      <c r="T1254" s="17">
        <f t="shared" si="326"/>
        <v>0.45659910224971323</v>
      </c>
      <c r="U1254">
        <f t="shared" si="337"/>
        <v>0</v>
      </c>
    </row>
    <row r="1255" spans="1:21" x14ac:dyDescent="0.25">
      <c r="A1255" s="6" t="s">
        <v>10</v>
      </c>
      <c r="B1255" s="6">
        <v>1244</v>
      </c>
      <c r="C1255" s="6">
        <v>222</v>
      </c>
      <c r="D1255" s="12">
        <v>89.3</v>
      </c>
      <c r="E1255" s="23">
        <f t="shared" si="327"/>
        <v>24.805555555555557</v>
      </c>
      <c r="F1255" s="17">
        <f t="shared" si="333"/>
        <v>-0.12037037037037024</v>
      </c>
      <c r="G1255" s="17">
        <f t="shared" si="328"/>
        <v>173.30612724981711</v>
      </c>
      <c r="H1255" s="17">
        <f t="shared" si="329"/>
        <v>64.049764778099998</v>
      </c>
      <c r="I1255" s="17">
        <f t="shared" si="321"/>
        <v>-34.66702777777774</v>
      </c>
      <c r="J1255" s="17">
        <f t="shared" si="330"/>
        <v>202.68886425013935</v>
      </c>
      <c r="K1255" s="17">
        <f t="shared" si="331"/>
        <v>5.027809882649291</v>
      </c>
      <c r="L1255" s="17">
        <f t="shared" si="322"/>
        <v>0</v>
      </c>
      <c r="M1255" s="17">
        <f t="shared" si="332"/>
        <v>88.606367417824075</v>
      </c>
      <c r="N1255" s="17">
        <f t="shared" si="334"/>
        <v>0.56234194444444441</v>
      </c>
      <c r="O1255" s="17">
        <f t="shared" si="335"/>
        <v>1775.2819591471853</v>
      </c>
      <c r="P1255" s="26">
        <f t="shared" si="323"/>
        <v>0.49313387754088478</v>
      </c>
      <c r="Q1255" s="17">
        <f t="shared" si="336"/>
        <v>-126.49738116556821</v>
      </c>
      <c r="R1255" s="17">
        <f t="shared" si="324"/>
        <v>3.5138161434880057E-2</v>
      </c>
      <c r="S1255" s="17">
        <f t="shared" si="325"/>
        <v>0</v>
      </c>
      <c r="T1255" s="17">
        <f t="shared" si="326"/>
        <v>0.4579957161060047</v>
      </c>
      <c r="U1255">
        <f t="shared" si="337"/>
        <v>0</v>
      </c>
    </row>
    <row r="1256" spans="1:21" x14ac:dyDescent="0.25">
      <c r="A1256" s="6" t="s">
        <v>10</v>
      </c>
      <c r="B1256" s="6">
        <v>1245</v>
      </c>
      <c r="C1256" s="6">
        <v>223</v>
      </c>
      <c r="D1256" s="12">
        <v>88.7</v>
      </c>
      <c r="E1256" s="23">
        <f t="shared" si="327"/>
        <v>24.638888888888889</v>
      </c>
      <c r="F1256" s="17">
        <f t="shared" si="333"/>
        <v>-0.1111111111111119</v>
      </c>
      <c r="G1256" s="17">
        <f t="shared" si="328"/>
        <v>170.98508924108171</v>
      </c>
      <c r="H1256" s="17">
        <f t="shared" si="329"/>
        <v>64.049764778099998</v>
      </c>
      <c r="I1256" s="17">
        <f t="shared" si="321"/>
        <v>-32.000333333333558</v>
      </c>
      <c r="J1256" s="17">
        <f t="shared" si="330"/>
        <v>203.03452068584812</v>
      </c>
      <c r="K1256" s="17">
        <f t="shared" si="331"/>
        <v>5.0025449957874244</v>
      </c>
      <c r="L1256" s="17">
        <f t="shared" si="322"/>
        <v>0</v>
      </c>
      <c r="M1256" s="17">
        <f t="shared" si="332"/>
        <v>87.419688390046304</v>
      </c>
      <c r="N1256" s="17">
        <f t="shared" si="334"/>
        <v>0.55856361111111108</v>
      </c>
      <c r="O1256" s="17">
        <f t="shared" si="335"/>
        <v>1780.2845041429728</v>
      </c>
      <c r="P1256" s="26">
        <f t="shared" si="323"/>
        <v>0.49452347337304797</v>
      </c>
      <c r="Q1256" s="17">
        <f t="shared" si="336"/>
        <v>-126.49738116556821</v>
      </c>
      <c r="R1256" s="17">
        <f t="shared" si="324"/>
        <v>3.5138161434880057E-2</v>
      </c>
      <c r="S1256" s="17">
        <f t="shared" si="325"/>
        <v>0</v>
      </c>
      <c r="T1256" s="17">
        <f t="shared" si="326"/>
        <v>0.4593853119381679</v>
      </c>
      <c r="U1256">
        <f t="shared" si="337"/>
        <v>0</v>
      </c>
    </row>
    <row r="1257" spans="1:21" x14ac:dyDescent="0.25">
      <c r="A1257" s="6" t="s">
        <v>10</v>
      </c>
      <c r="B1257" s="6">
        <v>1246</v>
      </c>
      <c r="C1257" s="6">
        <v>224</v>
      </c>
      <c r="D1257" s="12">
        <v>88.1</v>
      </c>
      <c r="E1257" s="23">
        <f t="shared" si="327"/>
        <v>24.472222222222221</v>
      </c>
      <c r="F1257" s="17">
        <f t="shared" si="333"/>
        <v>-0.12037037037037024</v>
      </c>
      <c r="G1257" s="17">
        <f t="shared" si="328"/>
        <v>168.67969867959619</v>
      </c>
      <c r="H1257" s="17">
        <f t="shared" si="329"/>
        <v>64.049764778099998</v>
      </c>
      <c r="I1257" s="17">
        <f t="shared" si="321"/>
        <v>-34.66702777777774</v>
      </c>
      <c r="J1257" s="17">
        <f t="shared" si="330"/>
        <v>198.06243567991842</v>
      </c>
      <c r="K1257" s="17">
        <f t="shared" si="331"/>
        <v>4.8470279398335592</v>
      </c>
      <c r="L1257" s="17">
        <f t="shared" si="322"/>
        <v>0</v>
      </c>
      <c r="M1257" s="17">
        <f t="shared" si="332"/>
        <v>86.241009445601847</v>
      </c>
      <c r="N1257" s="17">
        <f t="shared" si="334"/>
        <v>0.55478527777777775</v>
      </c>
      <c r="O1257" s="17">
        <f t="shared" si="335"/>
        <v>1785.1315320828064</v>
      </c>
      <c r="P1257" s="26">
        <f t="shared" si="323"/>
        <v>0.49586987002300176</v>
      </c>
      <c r="Q1257" s="17">
        <f t="shared" si="336"/>
        <v>-126.49738116556821</v>
      </c>
      <c r="R1257" s="17">
        <f t="shared" si="324"/>
        <v>3.5138161434880057E-2</v>
      </c>
      <c r="S1257" s="17">
        <f t="shared" si="325"/>
        <v>0</v>
      </c>
      <c r="T1257" s="17">
        <f t="shared" si="326"/>
        <v>0.46073170858812168</v>
      </c>
      <c r="U1257">
        <f t="shared" si="337"/>
        <v>0</v>
      </c>
    </row>
    <row r="1258" spans="1:21" x14ac:dyDescent="0.25">
      <c r="A1258" s="6" t="s">
        <v>10</v>
      </c>
      <c r="B1258" s="6">
        <v>1247</v>
      </c>
      <c r="C1258" s="6">
        <v>225</v>
      </c>
      <c r="D1258" s="12">
        <v>87.4</v>
      </c>
      <c r="E1258" s="23">
        <f t="shared" si="327"/>
        <v>24.277777777777779</v>
      </c>
      <c r="F1258" s="17">
        <f t="shared" si="333"/>
        <v>-0.12962962962962976</v>
      </c>
      <c r="G1258" s="17">
        <f t="shared" si="328"/>
        <v>166.00985299258173</v>
      </c>
      <c r="H1258" s="17">
        <f t="shared" si="329"/>
        <v>64.049764778099998</v>
      </c>
      <c r="I1258" s="17">
        <f t="shared" si="321"/>
        <v>-37.333722222222256</v>
      </c>
      <c r="J1258" s="17">
        <f t="shared" si="330"/>
        <v>192.72589554845945</v>
      </c>
      <c r="K1258" s="17">
        <f t="shared" si="331"/>
        <v>4.67895646414871</v>
      </c>
      <c r="L1258" s="17">
        <f t="shared" si="322"/>
        <v>0</v>
      </c>
      <c r="M1258" s="17">
        <f t="shared" si="332"/>
        <v>84.875995226851856</v>
      </c>
      <c r="N1258" s="17">
        <f t="shared" si="334"/>
        <v>0.55037722222222218</v>
      </c>
      <c r="O1258" s="17">
        <f t="shared" si="335"/>
        <v>1789.8104885469552</v>
      </c>
      <c r="P1258" s="26">
        <f t="shared" si="323"/>
        <v>0.49716958015193202</v>
      </c>
      <c r="Q1258" s="17">
        <f t="shared" si="336"/>
        <v>-126.49738116556821</v>
      </c>
      <c r="R1258" s="17">
        <f t="shared" si="324"/>
        <v>3.5138161434880057E-2</v>
      </c>
      <c r="S1258" s="17">
        <f t="shared" si="325"/>
        <v>0</v>
      </c>
      <c r="T1258" s="17">
        <f t="shared" si="326"/>
        <v>0.46203141871705194</v>
      </c>
      <c r="U1258">
        <f t="shared" si="337"/>
        <v>0</v>
      </c>
    </row>
    <row r="1259" spans="1:21" x14ac:dyDescent="0.25">
      <c r="A1259" s="6" t="s">
        <v>10</v>
      </c>
      <c r="B1259" s="6">
        <v>1248</v>
      </c>
      <c r="C1259" s="6">
        <v>226</v>
      </c>
      <c r="D1259" s="12">
        <v>86.7</v>
      </c>
      <c r="E1259" s="23">
        <f t="shared" si="327"/>
        <v>24.083333333333332</v>
      </c>
      <c r="F1259" s="17">
        <f t="shared" si="333"/>
        <v>-0.12962962962962976</v>
      </c>
      <c r="G1259" s="17">
        <f t="shared" si="328"/>
        <v>163.36130521987957</v>
      </c>
      <c r="H1259" s="17">
        <f t="shared" si="329"/>
        <v>64.049764778099998</v>
      </c>
      <c r="I1259" s="17">
        <f t="shared" si="321"/>
        <v>-37.333722222222256</v>
      </c>
      <c r="J1259" s="17">
        <f t="shared" si="330"/>
        <v>190.07734777575729</v>
      </c>
      <c r="K1259" s="17">
        <f t="shared" si="331"/>
        <v>4.5776961255994877</v>
      </c>
      <c r="L1259" s="17">
        <f t="shared" si="322"/>
        <v>0</v>
      </c>
      <c r="M1259" s="17">
        <f t="shared" si="332"/>
        <v>83.521870010416649</v>
      </c>
      <c r="N1259" s="17">
        <f t="shared" si="334"/>
        <v>0.54596916666666662</v>
      </c>
      <c r="O1259" s="17">
        <f t="shared" si="335"/>
        <v>1794.3881846725546</v>
      </c>
      <c r="P1259" s="26">
        <f t="shared" si="323"/>
        <v>0.49844116240904296</v>
      </c>
      <c r="Q1259" s="17">
        <f t="shared" si="336"/>
        <v>-126.49738116556821</v>
      </c>
      <c r="R1259" s="17">
        <f t="shared" si="324"/>
        <v>3.5138161434880057E-2</v>
      </c>
      <c r="S1259" s="17">
        <f t="shared" si="325"/>
        <v>0</v>
      </c>
      <c r="T1259" s="17">
        <f t="shared" si="326"/>
        <v>0.46330300097416288</v>
      </c>
      <c r="U1259">
        <f t="shared" si="337"/>
        <v>0</v>
      </c>
    </row>
    <row r="1260" spans="1:21" x14ac:dyDescent="0.25">
      <c r="A1260" s="6" t="s">
        <v>10</v>
      </c>
      <c r="B1260" s="6">
        <v>1249</v>
      </c>
      <c r="C1260" s="6">
        <v>227</v>
      </c>
      <c r="D1260" s="12">
        <v>86</v>
      </c>
      <c r="E1260" s="23">
        <f t="shared" si="327"/>
        <v>23.888888888888889</v>
      </c>
      <c r="F1260" s="17">
        <f t="shared" si="333"/>
        <v>-0.12962962962962976</v>
      </c>
      <c r="G1260" s="17">
        <f t="shared" si="328"/>
        <v>160.73405536148985</v>
      </c>
      <c r="H1260" s="17">
        <f t="shared" si="329"/>
        <v>64.049764778099998</v>
      </c>
      <c r="I1260" s="17">
        <f t="shared" si="321"/>
        <v>-37.333722222222256</v>
      </c>
      <c r="J1260" s="17">
        <f t="shared" si="330"/>
        <v>187.4500979173676</v>
      </c>
      <c r="K1260" s="17">
        <f t="shared" si="331"/>
        <v>4.4779745613593365</v>
      </c>
      <c r="L1260" s="17">
        <f t="shared" si="322"/>
        <v>0</v>
      </c>
      <c r="M1260" s="17">
        <f t="shared" si="332"/>
        <v>82.178633796296282</v>
      </c>
      <c r="N1260" s="17">
        <f t="shared" si="334"/>
        <v>0.54156111111111105</v>
      </c>
      <c r="O1260" s="17">
        <f t="shared" si="335"/>
        <v>1798.866159233914</v>
      </c>
      <c r="P1260" s="26">
        <f t="shared" si="323"/>
        <v>0.49968504423164278</v>
      </c>
      <c r="Q1260" s="17">
        <f t="shared" si="336"/>
        <v>-126.49738116556821</v>
      </c>
      <c r="R1260" s="17">
        <f t="shared" si="324"/>
        <v>3.5138161434880057E-2</v>
      </c>
      <c r="S1260" s="17">
        <f t="shared" si="325"/>
        <v>0</v>
      </c>
      <c r="T1260" s="17">
        <f t="shared" si="326"/>
        <v>0.46454688279676271</v>
      </c>
      <c r="U1260">
        <f t="shared" si="337"/>
        <v>0</v>
      </c>
    </row>
    <row r="1261" spans="1:21" x14ac:dyDescent="0.25">
      <c r="A1261" s="6" t="s">
        <v>10</v>
      </c>
      <c r="B1261" s="6">
        <v>1250</v>
      </c>
      <c r="C1261" s="6">
        <v>228</v>
      </c>
      <c r="D1261" s="12">
        <v>85.3</v>
      </c>
      <c r="E1261" s="23">
        <f t="shared" si="327"/>
        <v>23.694444444444443</v>
      </c>
      <c r="F1261" s="17">
        <f t="shared" si="333"/>
        <v>-0.12037037037037024</v>
      </c>
      <c r="G1261" s="17">
        <f t="shared" si="328"/>
        <v>158.12810341741246</v>
      </c>
      <c r="H1261" s="17">
        <f t="shared" si="329"/>
        <v>64.049764778099998</v>
      </c>
      <c r="I1261" s="17">
        <f t="shared" si="321"/>
        <v>-34.66702777777774</v>
      </c>
      <c r="J1261" s="17">
        <f t="shared" si="330"/>
        <v>187.51084041773473</v>
      </c>
      <c r="K1261" s="17">
        <f t="shared" si="331"/>
        <v>4.4429651910091037</v>
      </c>
      <c r="L1261" s="17">
        <f t="shared" si="322"/>
        <v>0</v>
      </c>
      <c r="M1261" s="17">
        <f t="shared" si="332"/>
        <v>80.846286584490727</v>
      </c>
      <c r="N1261" s="17">
        <f t="shared" si="334"/>
        <v>0.53715305555555548</v>
      </c>
      <c r="O1261" s="17">
        <f t="shared" si="335"/>
        <v>1803.3091244249231</v>
      </c>
      <c r="P1261" s="26">
        <f t="shared" si="323"/>
        <v>0.50091920122914535</v>
      </c>
      <c r="Q1261" s="17">
        <f t="shared" si="336"/>
        <v>-126.49738116556821</v>
      </c>
      <c r="R1261" s="17">
        <f t="shared" si="324"/>
        <v>3.5138161434880057E-2</v>
      </c>
      <c r="S1261" s="17">
        <f t="shared" si="325"/>
        <v>0</v>
      </c>
      <c r="T1261" s="17">
        <f t="shared" si="326"/>
        <v>0.46578103979426527</v>
      </c>
      <c r="U1261">
        <f t="shared" si="337"/>
        <v>0</v>
      </c>
    </row>
    <row r="1262" spans="1:21" x14ac:dyDescent="0.25">
      <c r="A1262" s="6" t="s">
        <v>10</v>
      </c>
      <c r="B1262" s="6">
        <v>1251</v>
      </c>
      <c r="C1262" s="6">
        <v>229</v>
      </c>
      <c r="D1262" s="12">
        <v>84.7</v>
      </c>
      <c r="E1262" s="23">
        <f t="shared" si="327"/>
        <v>23.527777777777779</v>
      </c>
      <c r="F1262" s="17">
        <f t="shared" si="333"/>
        <v>-0.11111111111111072</v>
      </c>
      <c r="G1262" s="17">
        <f t="shared" si="328"/>
        <v>155.91138172367644</v>
      </c>
      <c r="H1262" s="17">
        <f t="shared" si="329"/>
        <v>64.049764778099998</v>
      </c>
      <c r="I1262" s="17">
        <f t="shared" si="321"/>
        <v>-32.000333333333217</v>
      </c>
      <c r="J1262" s="17">
        <f t="shared" si="330"/>
        <v>187.96081316844322</v>
      </c>
      <c r="K1262" s="17">
        <f t="shared" si="331"/>
        <v>4.4223002431575393</v>
      </c>
      <c r="L1262" s="17">
        <f t="shared" si="322"/>
        <v>0</v>
      </c>
      <c r="M1262" s="17">
        <f t="shared" si="332"/>
        <v>79.712941445601857</v>
      </c>
      <c r="N1262" s="17">
        <f t="shared" si="334"/>
        <v>0.53337472222222226</v>
      </c>
      <c r="O1262" s="17">
        <f t="shared" si="335"/>
        <v>1807.7314246680805</v>
      </c>
      <c r="P1262" s="26">
        <f t="shared" si="323"/>
        <v>0.50214761796335572</v>
      </c>
      <c r="Q1262" s="17">
        <f t="shared" si="336"/>
        <v>-126.49738116556821</v>
      </c>
      <c r="R1262" s="17">
        <f t="shared" si="324"/>
        <v>3.5138161434880057E-2</v>
      </c>
      <c r="S1262" s="17">
        <f t="shared" si="325"/>
        <v>0</v>
      </c>
      <c r="T1262" s="17">
        <f t="shared" si="326"/>
        <v>0.46700945652847564</v>
      </c>
      <c r="U1262">
        <f t="shared" si="337"/>
        <v>0</v>
      </c>
    </row>
    <row r="1263" spans="1:21" x14ac:dyDescent="0.25">
      <c r="A1263" s="6" t="s">
        <v>10</v>
      </c>
      <c r="B1263" s="6">
        <v>1252</v>
      </c>
      <c r="C1263" s="6">
        <v>230</v>
      </c>
      <c r="D1263" s="12">
        <v>84.1</v>
      </c>
      <c r="E1263" s="23">
        <f t="shared" si="327"/>
        <v>23.361111111111111</v>
      </c>
      <c r="F1263" s="17">
        <f t="shared" si="333"/>
        <v>-0.1111111111111119</v>
      </c>
      <c r="G1263" s="17">
        <f t="shared" si="328"/>
        <v>153.71030747719024</v>
      </c>
      <c r="H1263" s="17">
        <f t="shared" si="329"/>
        <v>64.049764778099998</v>
      </c>
      <c r="I1263" s="17">
        <f t="shared" si="321"/>
        <v>-32.000333333333558</v>
      </c>
      <c r="J1263" s="17">
        <f t="shared" si="330"/>
        <v>185.75973892195668</v>
      </c>
      <c r="K1263" s="17">
        <f t="shared" si="331"/>
        <v>4.3395539009268216</v>
      </c>
      <c r="L1263" s="17">
        <f t="shared" si="322"/>
        <v>0</v>
      </c>
      <c r="M1263" s="17">
        <f t="shared" si="332"/>
        <v>78.587596390046286</v>
      </c>
      <c r="N1263" s="17">
        <f t="shared" si="334"/>
        <v>0.52959638888888882</v>
      </c>
      <c r="O1263" s="17">
        <f t="shared" si="335"/>
        <v>1812.0709785690074</v>
      </c>
      <c r="P1263" s="26">
        <f t="shared" si="323"/>
        <v>0.50335304960250205</v>
      </c>
      <c r="Q1263" s="17">
        <f t="shared" si="336"/>
        <v>-126.49738116556821</v>
      </c>
      <c r="R1263" s="17">
        <f t="shared" si="324"/>
        <v>3.5138161434880057E-2</v>
      </c>
      <c r="S1263" s="17">
        <f t="shared" si="325"/>
        <v>0</v>
      </c>
      <c r="T1263" s="17">
        <f t="shared" si="326"/>
        <v>0.46821488816762197</v>
      </c>
      <c r="U1263">
        <f t="shared" si="337"/>
        <v>0</v>
      </c>
    </row>
    <row r="1264" spans="1:21" x14ac:dyDescent="0.25">
      <c r="A1264" s="6" t="s">
        <v>10</v>
      </c>
      <c r="B1264" s="6">
        <v>1253</v>
      </c>
      <c r="C1264" s="6">
        <v>231</v>
      </c>
      <c r="D1264" s="12">
        <v>83.5</v>
      </c>
      <c r="E1264" s="23">
        <f t="shared" si="327"/>
        <v>23.194444444444443</v>
      </c>
      <c r="F1264" s="17">
        <f t="shared" si="333"/>
        <v>-0.11111111111111072</v>
      </c>
      <c r="G1264" s="17">
        <f t="shared" si="328"/>
        <v>151.52488067795394</v>
      </c>
      <c r="H1264" s="17">
        <f t="shared" si="329"/>
        <v>64.049764778099998</v>
      </c>
      <c r="I1264" s="17">
        <f t="shared" si="321"/>
        <v>-32.000333333333217</v>
      </c>
      <c r="J1264" s="17">
        <f t="shared" si="330"/>
        <v>183.5743121227207</v>
      </c>
      <c r="K1264" s="17">
        <f t="shared" si="331"/>
        <v>4.2579041839575495</v>
      </c>
      <c r="L1264" s="17">
        <f t="shared" si="322"/>
        <v>0</v>
      </c>
      <c r="M1264" s="17">
        <f t="shared" si="332"/>
        <v>77.470251417824059</v>
      </c>
      <c r="N1264" s="17">
        <f t="shared" si="334"/>
        <v>0.5258180555555555</v>
      </c>
      <c r="O1264" s="17">
        <f t="shared" si="335"/>
        <v>1816.328882752965</v>
      </c>
      <c r="P1264" s="26">
        <f t="shared" si="323"/>
        <v>0.50453580076471249</v>
      </c>
      <c r="Q1264" s="17">
        <f t="shared" si="336"/>
        <v>-126.49738116556821</v>
      </c>
      <c r="R1264" s="17">
        <f t="shared" si="324"/>
        <v>3.5138161434880057E-2</v>
      </c>
      <c r="S1264" s="17">
        <f t="shared" si="325"/>
        <v>0</v>
      </c>
      <c r="T1264" s="17">
        <f t="shared" si="326"/>
        <v>0.46939763932983242</v>
      </c>
      <c r="U1264">
        <f t="shared" si="337"/>
        <v>0</v>
      </c>
    </row>
    <row r="1265" spans="1:21" x14ac:dyDescent="0.25">
      <c r="A1265" s="6" t="s">
        <v>10</v>
      </c>
      <c r="B1265" s="6">
        <v>1254</v>
      </c>
      <c r="C1265" s="6">
        <v>232</v>
      </c>
      <c r="D1265" s="12">
        <v>82.9</v>
      </c>
      <c r="E1265" s="23">
        <f t="shared" si="327"/>
        <v>23.027777777777779</v>
      </c>
      <c r="F1265" s="17">
        <f t="shared" si="333"/>
        <v>-0.11111111111111072</v>
      </c>
      <c r="G1265" s="17">
        <f t="shared" si="328"/>
        <v>149.35510132596764</v>
      </c>
      <c r="H1265" s="17">
        <f t="shared" si="329"/>
        <v>64.049764778099998</v>
      </c>
      <c r="I1265" s="17">
        <f t="shared" si="321"/>
        <v>-32.000333333333217</v>
      </c>
      <c r="J1265" s="17">
        <f t="shared" si="330"/>
        <v>181.40453277073442</v>
      </c>
      <c r="K1265" s="17">
        <f t="shared" si="331"/>
        <v>4.1773432685260783</v>
      </c>
      <c r="L1265" s="17">
        <f t="shared" si="322"/>
        <v>0</v>
      </c>
      <c r="M1265" s="17">
        <f t="shared" si="332"/>
        <v>76.360906528935189</v>
      </c>
      <c r="N1265" s="17">
        <f t="shared" si="334"/>
        <v>0.52203972222222217</v>
      </c>
      <c r="O1265" s="17">
        <f t="shared" si="335"/>
        <v>1820.5062260214911</v>
      </c>
      <c r="P1265" s="26">
        <f t="shared" si="323"/>
        <v>0.50569617389485866</v>
      </c>
      <c r="Q1265" s="17">
        <f t="shared" si="336"/>
        <v>-126.49738116556821</v>
      </c>
      <c r="R1265" s="17">
        <f t="shared" si="324"/>
        <v>3.5138161434880057E-2</v>
      </c>
      <c r="S1265" s="17">
        <f t="shared" si="325"/>
        <v>0</v>
      </c>
      <c r="T1265" s="17">
        <f t="shared" si="326"/>
        <v>0.47055801245997858</v>
      </c>
      <c r="U1265">
        <f t="shared" si="337"/>
        <v>0</v>
      </c>
    </row>
    <row r="1266" spans="1:21" x14ac:dyDescent="0.25">
      <c r="A1266" s="6" t="s">
        <v>10</v>
      </c>
      <c r="B1266" s="6">
        <v>1255</v>
      </c>
      <c r="C1266" s="6">
        <v>233</v>
      </c>
      <c r="D1266" s="12">
        <v>82.3</v>
      </c>
      <c r="E1266" s="23">
        <f t="shared" si="327"/>
        <v>22.861111111111111</v>
      </c>
      <c r="F1266" s="17">
        <f t="shared" si="333"/>
        <v>-0.1111111111111119</v>
      </c>
      <c r="G1266" s="17">
        <f t="shared" si="328"/>
        <v>147.20096942123118</v>
      </c>
      <c r="H1266" s="17">
        <f t="shared" si="329"/>
        <v>64.049764778099998</v>
      </c>
      <c r="I1266" s="17">
        <f t="shared" si="321"/>
        <v>-32.000333333333558</v>
      </c>
      <c r="J1266" s="17">
        <f t="shared" si="330"/>
        <v>179.25040086599762</v>
      </c>
      <c r="K1266" s="17">
        <f t="shared" si="331"/>
        <v>4.0978633309087789</v>
      </c>
      <c r="L1266" s="17">
        <f t="shared" si="322"/>
        <v>0</v>
      </c>
      <c r="M1266" s="17">
        <f t="shared" si="332"/>
        <v>75.259561723379619</v>
      </c>
      <c r="N1266" s="17">
        <f t="shared" si="334"/>
        <v>0.51826138888888884</v>
      </c>
      <c r="O1266" s="17">
        <f t="shared" si="335"/>
        <v>1824.6040893523998</v>
      </c>
      <c r="P1266" s="26">
        <f t="shared" si="323"/>
        <v>0.50683446926455555</v>
      </c>
      <c r="Q1266" s="17">
        <f t="shared" si="336"/>
        <v>-126.49738116556821</v>
      </c>
      <c r="R1266" s="17">
        <f t="shared" si="324"/>
        <v>3.5138161434880057E-2</v>
      </c>
      <c r="S1266" s="17">
        <f t="shared" si="325"/>
        <v>0</v>
      </c>
      <c r="T1266" s="17">
        <f t="shared" si="326"/>
        <v>0.47169630782967548</v>
      </c>
      <c r="U1266">
        <f t="shared" si="337"/>
        <v>0</v>
      </c>
    </row>
    <row r="1267" spans="1:21" x14ac:dyDescent="0.25">
      <c r="A1267" s="6" t="s">
        <v>10</v>
      </c>
      <c r="B1267" s="6">
        <v>1256</v>
      </c>
      <c r="C1267" s="6">
        <v>234</v>
      </c>
      <c r="D1267" s="12">
        <v>81.7</v>
      </c>
      <c r="E1267" s="23">
        <f t="shared" si="327"/>
        <v>22.694444444444443</v>
      </c>
      <c r="F1267" s="17">
        <f t="shared" si="333"/>
        <v>-0.11111111111111072</v>
      </c>
      <c r="G1267" s="17">
        <f t="shared" si="328"/>
        <v>145.06248496374459</v>
      </c>
      <c r="H1267" s="17">
        <f t="shared" si="329"/>
        <v>64.049764778099998</v>
      </c>
      <c r="I1267" s="17">
        <f t="shared" si="321"/>
        <v>-32.000333333333217</v>
      </c>
      <c r="J1267" s="17">
        <f t="shared" si="330"/>
        <v>177.11191640851138</v>
      </c>
      <c r="K1267" s="17">
        <f t="shared" si="331"/>
        <v>4.0194565473820498</v>
      </c>
      <c r="L1267" s="17">
        <f t="shared" si="322"/>
        <v>0</v>
      </c>
      <c r="M1267" s="17">
        <f t="shared" si="332"/>
        <v>74.166217001157406</v>
      </c>
      <c r="N1267" s="17">
        <f t="shared" si="334"/>
        <v>0.51448305555555551</v>
      </c>
      <c r="O1267" s="17">
        <f t="shared" si="335"/>
        <v>1828.6235458997819</v>
      </c>
      <c r="P1267" s="26">
        <f t="shared" si="323"/>
        <v>0.50795098497216162</v>
      </c>
      <c r="Q1267" s="17">
        <f t="shared" si="336"/>
        <v>-126.49738116556821</v>
      </c>
      <c r="R1267" s="17">
        <f t="shared" si="324"/>
        <v>3.5138161434880057E-2</v>
      </c>
      <c r="S1267" s="17">
        <f t="shared" si="325"/>
        <v>0</v>
      </c>
      <c r="T1267" s="17">
        <f t="shared" si="326"/>
        <v>0.47281282353728155</v>
      </c>
      <c r="U1267">
        <f t="shared" si="337"/>
        <v>0</v>
      </c>
    </row>
    <row r="1268" spans="1:21" x14ac:dyDescent="0.25">
      <c r="A1268" s="6" t="s">
        <v>10</v>
      </c>
      <c r="B1268" s="6">
        <v>1257</v>
      </c>
      <c r="C1268" s="6">
        <v>235</v>
      </c>
      <c r="D1268" s="12">
        <v>81.099999999999994</v>
      </c>
      <c r="E1268" s="23">
        <f t="shared" si="327"/>
        <v>22.527777777777779</v>
      </c>
      <c r="F1268" s="17">
        <f t="shared" si="333"/>
        <v>-0.11111111111111072</v>
      </c>
      <c r="G1268" s="17">
        <f t="shared" si="328"/>
        <v>142.93964795350794</v>
      </c>
      <c r="H1268" s="17">
        <f t="shared" si="329"/>
        <v>64.049764778099998</v>
      </c>
      <c r="I1268" s="17">
        <f t="shared" si="321"/>
        <v>-32.000333333333217</v>
      </c>
      <c r="J1268" s="17">
        <f t="shared" si="330"/>
        <v>174.98907939827473</v>
      </c>
      <c r="K1268" s="17">
        <f t="shared" si="331"/>
        <v>3.9421150942222449</v>
      </c>
      <c r="L1268" s="17">
        <f t="shared" si="322"/>
        <v>0</v>
      </c>
      <c r="M1268" s="17">
        <f t="shared" si="332"/>
        <v>73.080872362268522</v>
      </c>
      <c r="N1268" s="17">
        <f t="shared" si="334"/>
        <v>0.51070472222222218</v>
      </c>
      <c r="O1268" s="17">
        <f t="shared" si="335"/>
        <v>1832.5656609940042</v>
      </c>
      <c r="P1268" s="26">
        <f t="shared" si="323"/>
        <v>0.50904601694277896</v>
      </c>
      <c r="Q1268" s="17">
        <f t="shared" si="336"/>
        <v>-126.49738116556821</v>
      </c>
      <c r="R1268" s="17">
        <f t="shared" si="324"/>
        <v>3.5138161434880057E-2</v>
      </c>
      <c r="S1268" s="17">
        <f t="shared" si="325"/>
        <v>0</v>
      </c>
      <c r="T1268" s="17">
        <f t="shared" si="326"/>
        <v>0.47390785550789888</v>
      </c>
      <c r="U1268">
        <f t="shared" si="337"/>
        <v>0</v>
      </c>
    </row>
    <row r="1269" spans="1:21" x14ac:dyDescent="0.25">
      <c r="A1269" s="6" t="s">
        <v>10</v>
      </c>
      <c r="B1269" s="6">
        <v>1258</v>
      </c>
      <c r="C1269" s="6">
        <v>236</v>
      </c>
      <c r="D1269" s="12">
        <v>80.5</v>
      </c>
      <c r="E1269" s="23">
        <f t="shared" si="327"/>
        <v>22.361111111111111</v>
      </c>
      <c r="F1269" s="17">
        <f t="shared" si="333"/>
        <v>-0.1111111111111119</v>
      </c>
      <c r="G1269" s="17">
        <f t="shared" si="328"/>
        <v>140.83245839052117</v>
      </c>
      <c r="H1269" s="17">
        <f t="shared" si="329"/>
        <v>64.049764778099998</v>
      </c>
      <c r="I1269" s="17">
        <f t="shared" si="321"/>
        <v>-32.000333333333558</v>
      </c>
      <c r="J1269" s="17">
        <f t="shared" si="330"/>
        <v>172.88188983528761</v>
      </c>
      <c r="K1269" s="17">
        <f t="shared" si="331"/>
        <v>3.865831147705737</v>
      </c>
      <c r="L1269" s="17">
        <f t="shared" si="322"/>
        <v>0</v>
      </c>
      <c r="M1269" s="17">
        <f t="shared" si="332"/>
        <v>72.003527806712952</v>
      </c>
      <c r="N1269" s="17">
        <f t="shared" si="334"/>
        <v>0.50692638888888886</v>
      </c>
      <c r="O1269" s="17">
        <f t="shared" si="335"/>
        <v>1836.4314921417099</v>
      </c>
      <c r="P1269" s="26">
        <f t="shared" si="323"/>
        <v>0.51011985892825273</v>
      </c>
      <c r="Q1269" s="17">
        <f t="shared" si="336"/>
        <v>-126.49738116556821</v>
      </c>
      <c r="R1269" s="17">
        <f t="shared" si="324"/>
        <v>3.5138161434880057E-2</v>
      </c>
      <c r="S1269" s="17">
        <f t="shared" si="325"/>
        <v>0</v>
      </c>
      <c r="T1269" s="17">
        <f t="shared" si="326"/>
        <v>0.47498169749337266</v>
      </c>
      <c r="U1269">
        <f t="shared" si="337"/>
        <v>0</v>
      </c>
    </row>
    <row r="1270" spans="1:21" x14ac:dyDescent="0.25">
      <c r="A1270" s="6" t="s">
        <v>10</v>
      </c>
      <c r="B1270" s="6">
        <v>1259</v>
      </c>
      <c r="C1270" s="6">
        <v>237</v>
      </c>
      <c r="D1270" s="12">
        <v>79.900000000000006</v>
      </c>
      <c r="E1270" s="23">
        <f t="shared" si="327"/>
        <v>22.194444444444443</v>
      </c>
      <c r="F1270" s="17">
        <f t="shared" si="333"/>
        <v>-0.10185185185185119</v>
      </c>
      <c r="G1270" s="17">
        <f t="shared" si="328"/>
        <v>138.7409162747843</v>
      </c>
      <c r="H1270" s="17">
        <f t="shared" si="329"/>
        <v>64.049764778099998</v>
      </c>
      <c r="I1270" s="17">
        <f t="shared" si="321"/>
        <v>-29.333638888888697</v>
      </c>
      <c r="J1270" s="17">
        <f t="shared" si="330"/>
        <v>173.4570421639956</v>
      </c>
      <c r="K1270" s="17">
        <f t="shared" si="331"/>
        <v>3.8497826858064577</v>
      </c>
      <c r="L1270" s="17">
        <f t="shared" si="322"/>
        <v>0</v>
      </c>
      <c r="M1270" s="17">
        <f t="shared" si="332"/>
        <v>70.934183334490726</v>
      </c>
      <c r="N1270" s="17">
        <f t="shared" si="334"/>
        <v>0.50314805555555553</v>
      </c>
      <c r="O1270" s="17">
        <f t="shared" si="335"/>
        <v>1840.2812748275164</v>
      </c>
      <c r="P1270" s="26">
        <f t="shared" si="323"/>
        <v>0.51118924300764346</v>
      </c>
      <c r="Q1270" s="17">
        <f t="shared" si="336"/>
        <v>-126.49738116556821</v>
      </c>
      <c r="R1270" s="17">
        <f t="shared" si="324"/>
        <v>3.5138161434880057E-2</v>
      </c>
      <c r="S1270" s="17">
        <f t="shared" si="325"/>
        <v>0</v>
      </c>
      <c r="T1270" s="17">
        <f t="shared" si="326"/>
        <v>0.47605108157276338</v>
      </c>
      <c r="U1270">
        <f t="shared" si="337"/>
        <v>0</v>
      </c>
    </row>
    <row r="1271" spans="1:21" x14ac:dyDescent="0.25">
      <c r="A1271" s="6" t="s">
        <v>10</v>
      </c>
      <c r="B1271" s="6">
        <v>1260</v>
      </c>
      <c r="C1271" s="6">
        <v>238</v>
      </c>
      <c r="D1271" s="12">
        <v>79.400000000000006</v>
      </c>
      <c r="E1271" s="23">
        <f t="shared" si="327"/>
        <v>22.055555555555557</v>
      </c>
      <c r="F1271" s="17">
        <f t="shared" si="333"/>
        <v>-8.3333333333333329E-2</v>
      </c>
      <c r="G1271" s="17">
        <f t="shared" si="328"/>
        <v>137.00991742276398</v>
      </c>
      <c r="H1271" s="17">
        <f t="shared" si="329"/>
        <v>64.049764778099998</v>
      </c>
      <c r="I1271" s="17">
        <f t="shared" si="321"/>
        <v>-24.000249999999998</v>
      </c>
      <c r="J1271" s="17">
        <f t="shared" si="330"/>
        <v>177.05943220086397</v>
      </c>
      <c r="K1271" s="17">
        <f t="shared" si="331"/>
        <v>3.9051441435412775</v>
      </c>
      <c r="L1271" s="17">
        <f t="shared" si="322"/>
        <v>0</v>
      </c>
      <c r="M1271" s="17">
        <f t="shared" si="332"/>
        <v>70.04917411574074</v>
      </c>
      <c r="N1271" s="17">
        <f t="shared" si="334"/>
        <v>0.49999944444444444</v>
      </c>
      <c r="O1271" s="17">
        <f t="shared" si="335"/>
        <v>1844.1864189710577</v>
      </c>
      <c r="P1271" s="26">
        <f t="shared" si="323"/>
        <v>0.51227400526973821</v>
      </c>
      <c r="Q1271" s="17">
        <f t="shared" si="336"/>
        <v>-126.49738116556821</v>
      </c>
      <c r="R1271" s="17">
        <f t="shared" si="324"/>
        <v>3.5138161434880057E-2</v>
      </c>
      <c r="S1271" s="17">
        <f t="shared" si="325"/>
        <v>0</v>
      </c>
      <c r="T1271" s="17">
        <f t="shared" si="326"/>
        <v>0.47713584383485813</v>
      </c>
      <c r="U1271">
        <f t="shared" si="337"/>
        <v>0</v>
      </c>
    </row>
    <row r="1272" spans="1:21" x14ac:dyDescent="0.25">
      <c r="A1272" s="6" t="s">
        <v>10</v>
      </c>
      <c r="B1272" s="6">
        <v>1261</v>
      </c>
      <c r="C1272" s="6">
        <v>239</v>
      </c>
      <c r="D1272" s="12">
        <v>79</v>
      </c>
      <c r="E1272" s="23">
        <f t="shared" si="327"/>
        <v>21.944444444444443</v>
      </c>
      <c r="F1272" s="17">
        <f t="shared" si="333"/>
        <v>-6.4814814814815477E-2</v>
      </c>
      <c r="G1272" s="17">
        <f t="shared" si="328"/>
        <v>135.63294206477258</v>
      </c>
      <c r="H1272" s="17">
        <f t="shared" si="329"/>
        <v>64.049764778099998</v>
      </c>
      <c r="I1272" s="17">
        <f t="shared" si="321"/>
        <v>-18.666861111111302</v>
      </c>
      <c r="J1272" s="17">
        <f t="shared" si="330"/>
        <v>181.01584573176126</v>
      </c>
      <c r="K1272" s="17">
        <f t="shared" si="331"/>
        <v>3.9722921702247609</v>
      </c>
      <c r="L1272" s="17">
        <f t="shared" si="322"/>
        <v>0</v>
      </c>
      <c r="M1272" s="17">
        <f t="shared" si="332"/>
        <v>69.345166782407389</v>
      </c>
      <c r="N1272" s="17">
        <f t="shared" si="334"/>
        <v>0.49748055555555548</v>
      </c>
      <c r="O1272" s="17">
        <f t="shared" si="335"/>
        <v>1848.1587111412825</v>
      </c>
      <c r="P1272" s="26">
        <f t="shared" si="323"/>
        <v>0.51337741976146734</v>
      </c>
      <c r="Q1272" s="17">
        <f t="shared" si="336"/>
        <v>-126.49738116556821</v>
      </c>
      <c r="R1272" s="17">
        <f t="shared" si="324"/>
        <v>3.5138161434880057E-2</v>
      </c>
      <c r="S1272" s="17">
        <f t="shared" si="325"/>
        <v>0</v>
      </c>
      <c r="T1272" s="17">
        <f t="shared" si="326"/>
        <v>0.47823925832658726</v>
      </c>
      <c r="U1272">
        <f t="shared" si="337"/>
        <v>0</v>
      </c>
    </row>
    <row r="1273" spans="1:21" x14ac:dyDescent="0.25">
      <c r="A1273" s="6" t="s">
        <v>10</v>
      </c>
      <c r="B1273" s="6">
        <v>1262</v>
      </c>
      <c r="C1273" s="6">
        <v>240</v>
      </c>
      <c r="D1273" s="12">
        <v>78.7</v>
      </c>
      <c r="E1273" s="23">
        <f t="shared" si="327"/>
        <v>21.861111111111111</v>
      </c>
      <c r="F1273" s="17">
        <f t="shared" si="333"/>
        <v>-2.7777777777777384E-2</v>
      </c>
      <c r="G1273" s="17">
        <f t="shared" si="328"/>
        <v>134.60477438506032</v>
      </c>
      <c r="H1273" s="17">
        <f t="shared" si="329"/>
        <v>64.049764778099998</v>
      </c>
      <c r="I1273" s="17">
        <f t="shared" si="321"/>
        <v>-8.0000833333332189</v>
      </c>
      <c r="J1273" s="17">
        <f t="shared" si="330"/>
        <v>190.65445582982713</v>
      </c>
      <c r="K1273" s="17">
        <f t="shared" si="331"/>
        <v>4.1679182427242765</v>
      </c>
      <c r="L1273" s="17">
        <f t="shared" si="322"/>
        <v>0</v>
      </c>
      <c r="M1273" s="17">
        <f t="shared" si="332"/>
        <v>68.819494640046301</v>
      </c>
      <c r="N1273" s="17">
        <f t="shared" si="334"/>
        <v>0.49559138888888887</v>
      </c>
      <c r="O1273" s="17">
        <f t="shared" si="335"/>
        <v>1852.3266293840068</v>
      </c>
      <c r="P1273" s="26">
        <f t="shared" si="323"/>
        <v>0.51453517482889077</v>
      </c>
      <c r="Q1273" s="17">
        <f t="shared" si="336"/>
        <v>-126.49738116556821</v>
      </c>
      <c r="R1273" s="17">
        <f t="shared" si="324"/>
        <v>3.5138161434880057E-2</v>
      </c>
      <c r="S1273" s="17">
        <f t="shared" si="325"/>
        <v>0</v>
      </c>
      <c r="T1273" s="17">
        <f t="shared" si="326"/>
        <v>0.4793970133940107</v>
      </c>
      <c r="U1273">
        <f t="shared" si="337"/>
        <v>0</v>
      </c>
    </row>
    <row r="1274" spans="1:21" x14ac:dyDescent="0.25">
      <c r="A1274" s="6" t="s">
        <v>10</v>
      </c>
      <c r="B1274" s="6">
        <v>1263</v>
      </c>
      <c r="C1274" s="6">
        <v>241</v>
      </c>
      <c r="D1274" s="12">
        <v>78.7</v>
      </c>
      <c r="E1274" s="23">
        <f t="shared" si="327"/>
        <v>21.861111111111111</v>
      </c>
      <c r="F1274" s="17">
        <f t="shared" si="333"/>
        <v>9.2592592592595224E-3</v>
      </c>
      <c r="G1274" s="17">
        <f t="shared" si="328"/>
        <v>134.60477438506032</v>
      </c>
      <c r="H1274" s="17">
        <f t="shared" si="329"/>
        <v>64.049764778099998</v>
      </c>
      <c r="I1274" s="17">
        <f t="shared" si="321"/>
        <v>2.66669444444452</v>
      </c>
      <c r="J1274" s="17">
        <f t="shared" si="330"/>
        <v>201.32123360760485</v>
      </c>
      <c r="K1274" s="17">
        <f t="shared" si="331"/>
        <v>4.4011058569218058</v>
      </c>
      <c r="L1274" s="17">
        <f t="shared" si="322"/>
        <v>0</v>
      </c>
      <c r="M1274" s="17">
        <f t="shared" si="332"/>
        <v>68.819494640046301</v>
      </c>
      <c r="N1274" s="17">
        <f t="shared" si="334"/>
        <v>0.49559138888888887</v>
      </c>
      <c r="O1274" s="17">
        <f t="shared" si="335"/>
        <v>1856.7277352409285</v>
      </c>
      <c r="P1274" s="26">
        <f t="shared" si="323"/>
        <v>0.51575770423359124</v>
      </c>
      <c r="Q1274" s="17">
        <f t="shared" si="336"/>
        <v>-126.49738116556821</v>
      </c>
      <c r="R1274" s="17">
        <f t="shared" si="324"/>
        <v>3.5138161434880057E-2</v>
      </c>
      <c r="S1274" s="17">
        <f t="shared" si="325"/>
        <v>0</v>
      </c>
      <c r="T1274" s="17">
        <f t="shared" si="326"/>
        <v>0.48061954279871116</v>
      </c>
      <c r="U1274">
        <f t="shared" si="337"/>
        <v>0</v>
      </c>
    </row>
    <row r="1275" spans="1:21" x14ac:dyDescent="0.25">
      <c r="A1275" s="6" t="s">
        <v>10</v>
      </c>
      <c r="B1275" s="6">
        <v>1264</v>
      </c>
      <c r="C1275" s="6">
        <v>242</v>
      </c>
      <c r="D1275" s="12">
        <v>78.8</v>
      </c>
      <c r="E1275" s="23">
        <f t="shared" si="327"/>
        <v>21.888888888888889</v>
      </c>
      <c r="F1275" s="17">
        <f t="shared" si="333"/>
        <v>3.7037037037036903E-2</v>
      </c>
      <c r="G1275" s="17">
        <f t="shared" si="328"/>
        <v>134.94706229365192</v>
      </c>
      <c r="H1275" s="17">
        <f t="shared" si="329"/>
        <v>64.049764778099998</v>
      </c>
      <c r="I1275" s="17">
        <f t="shared" si="321"/>
        <v>10.666777777777739</v>
      </c>
      <c r="J1275" s="17">
        <f t="shared" si="330"/>
        <v>209.66360484952963</v>
      </c>
      <c r="K1275" s="17">
        <f t="shared" si="331"/>
        <v>4.5893033505952596</v>
      </c>
      <c r="L1275" s="17">
        <f t="shared" si="322"/>
        <v>0</v>
      </c>
      <c r="M1275" s="17">
        <f t="shared" si="332"/>
        <v>68.994496462962971</v>
      </c>
      <c r="N1275" s="17">
        <f t="shared" si="334"/>
        <v>0.49622111111111111</v>
      </c>
      <c r="O1275" s="17">
        <f t="shared" si="335"/>
        <v>1861.3170385915237</v>
      </c>
      <c r="P1275" s="26">
        <f t="shared" si="323"/>
        <v>0.51703251071986767</v>
      </c>
      <c r="Q1275" s="17">
        <f t="shared" si="336"/>
        <v>-126.49738116556821</v>
      </c>
      <c r="R1275" s="17">
        <f t="shared" si="324"/>
        <v>3.5138161434880057E-2</v>
      </c>
      <c r="S1275" s="17">
        <f t="shared" si="325"/>
        <v>0</v>
      </c>
      <c r="T1275" s="17">
        <f t="shared" si="326"/>
        <v>0.48189434928498759</v>
      </c>
      <c r="U1275">
        <f t="shared" si="337"/>
        <v>0</v>
      </c>
    </row>
    <row r="1276" spans="1:21" x14ac:dyDescent="0.25">
      <c r="A1276" s="6" t="s">
        <v>10</v>
      </c>
      <c r="B1276" s="6">
        <v>1265</v>
      </c>
      <c r="C1276" s="6">
        <v>243</v>
      </c>
      <c r="D1276" s="12">
        <v>79.099999999999994</v>
      </c>
      <c r="E1276" s="23">
        <f t="shared" si="327"/>
        <v>21.972222222222221</v>
      </c>
      <c r="F1276" s="17">
        <f t="shared" si="333"/>
        <v>5.5555555555555948E-2</v>
      </c>
      <c r="G1276" s="17">
        <f t="shared" si="328"/>
        <v>135.97653392730169</v>
      </c>
      <c r="H1276" s="17">
        <f t="shared" si="329"/>
        <v>64.049764778099998</v>
      </c>
      <c r="I1276" s="17">
        <f t="shared" si="321"/>
        <v>16.000166666666779</v>
      </c>
      <c r="J1276" s="17">
        <f t="shared" si="330"/>
        <v>216.02646537206849</v>
      </c>
      <c r="K1276" s="17">
        <f t="shared" si="331"/>
        <v>4.7465815030362828</v>
      </c>
      <c r="L1276" s="17">
        <f t="shared" si="322"/>
        <v>0</v>
      </c>
      <c r="M1276" s="17">
        <f t="shared" si="332"/>
        <v>69.520835278935181</v>
      </c>
      <c r="N1276" s="17">
        <f t="shared" si="334"/>
        <v>0.49811027777777772</v>
      </c>
      <c r="O1276" s="17">
        <f t="shared" si="335"/>
        <v>1866.0636200945601</v>
      </c>
      <c r="P1276" s="26">
        <f t="shared" si="323"/>
        <v>0.51835100558182223</v>
      </c>
      <c r="Q1276" s="17">
        <f t="shared" si="336"/>
        <v>-126.49738116556821</v>
      </c>
      <c r="R1276" s="17">
        <f t="shared" si="324"/>
        <v>3.5138161434880057E-2</v>
      </c>
      <c r="S1276" s="17">
        <f t="shared" si="325"/>
        <v>0</v>
      </c>
      <c r="T1276" s="17">
        <f t="shared" si="326"/>
        <v>0.48321284414694216</v>
      </c>
      <c r="U1276">
        <f t="shared" si="337"/>
        <v>0</v>
      </c>
    </row>
    <row r="1277" spans="1:21" x14ac:dyDescent="0.25">
      <c r="A1277" s="6" t="s">
        <v>10</v>
      </c>
      <c r="B1277" s="6">
        <v>1266</v>
      </c>
      <c r="C1277" s="6">
        <v>244</v>
      </c>
      <c r="D1277" s="12">
        <v>79.400000000000006</v>
      </c>
      <c r="E1277" s="23">
        <f t="shared" si="327"/>
        <v>22.055555555555557</v>
      </c>
      <c r="F1277" s="17">
        <f t="shared" si="333"/>
        <v>4.6296296296296426E-2</v>
      </c>
      <c r="G1277" s="17">
        <f t="shared" si="328"/>
        <v>137.00991742276398</v>
      </c>
      <c r="H1277" s="17">
        <f t="shared" si="329"/>
        <v>64.049764778099998</v>
      </c>
      <c r="I1277" s="17">
        <f t="shared" si="321"/>
        <v>13.333472222222259</v>
      </c>
      <c r="J1277" s="17">
        <f t="shared" si="330"/>
        <v>214.39315442308623</v>
      </c>
      <c r="K1277" s="17">
        <f t="shared" si="331"/>
        <v>4.72856012810918</v>
      </c>
      <c r="L1277" s="17">
        <f t="shared" si="322"/>
        <v>0</v>
      </c>
      <c r="M1277" s="17">
        <f t="shared" si="332"/>
        <v>70.04917411574074</v>
      </c>
      <c r="N1277" s="17">
        <f t="shared" si="334"/>
        <v>0.49999944444444444</v>
      </c>
      <c r="O1277" s="17">
        <f t="shared" si="335"/>
        <v>1870.7921802226692</v>
      </c>
      <c r="P1277" s="26">
        <f t="shared" si="323"/>
        <v>0.51966449450629704</v>
      </c>
      <c r="Q1277" s="17">
        <f t="shared" si="336"/>
        <v>-126.49738116556821</v>
      </c>
      <c r="R1277" s="17">
        <f t="shared" si="324"/>
        <v>3.5138161434880057E-2</v>
      </c>
      <c r="S1277" s="17">
        <f t="shared" si="325"/>
        <v>0</v>
      </c>
      <c r="T1277" s="17">
        <f t="shared" si="326"/>
        <v>0.48452633307141696</v>
      </c>
      <c r="U1277">
        <f t="shared" si="337"/>
        <v>0</v>
      </c>
    </row>
    <row r="1278" spans="1:21" x14ac:dyDescent="0.25">
      <c r="A1278" s="6" t="s">
        <v>10</v>
      </c>
      <c r="B1278" s="6">
        <v>1267</v>
      </c>
      <c r="C1278" s="6">
        <v>245</v>
      </c>
      <c r="D1278" s="12">
        <v>79.599999999999994</v>
      </c>
      <c r="E1278" s="23">
        <f t="shared" si="327"/>
        <v>22.111111111111111</v>
      </c>
      <c r="F1278" s="17">
        <f t="shared" si="333"/>
        <v>3.7037037037036903E-2</v>
      </c>
      <c r="G1278" s="17">
        <f t="shared" si="328"/>
        <v>137.70101300963461</v>
      </c>
      <c r="H1278" s="17">
        <f t="shared" si="329"/>
        <v>64.049764778099998</v>
      </c>
      <c r="I1278" s="17">
        <f t="shared" si="321"/>
        <v>10.666777777777739</v>
      </c>
      <c r="J1278" s="17">
        <f t="shared" si="330"/>
        <v>212.41755556551232</v>
      </c>
      <c r="K1278" s="17">
        <f t="shared" si="331"/>
        <v>4.6967881730596606</v>
      </c>
      <c r="L1278" s="17">
        <f t="shared" si="322"/>
        <v>0</v>
      </c>
      <c r="M1278" s="17">
        <f t="shared" si="332"/>
        <v>70.40251112962963</v>
      </c>
      <c r="N1278" s="17">
        <f t="shared" si="334"/>
        <v>0.50125888888888881</v>
      </c>
      <c r="O1278" s="17">
        <f t="shared" si="335"/>
        <v>1875.488968395729</v>
      </c>
      <c r="P1278" s="26">
        <f t="shared" si="323"/>
        <v>0.52096915788770248</v>
      </c>
      <c r="Q1278" s="17">
        <f t="shared" si="336"/>
        <v>-126.49738116556821</v>
      </c>
      <c r="R1278" s="17">
        <f t="shared" si="324"/>
        <v>3.5138161434880057E-2</v>
      </c>
      <c r="S1278" s="17">
        <f t="shared" si="325"/>
        <v>0</v>
      </c>
      <c r="T1278" s="17">
        <f t="shared" si="326"/>
        <v>0.48583099645282241</v>
      </c>
      <c r="U1278">
        <f t="shared" si="337"/>
        <v>0</v>
      </c>
    </row>
    <row r="1279" spans="1:21" x14ac:dyDescent="0.25">
      <c r="A1279" s="6" t="s">
        <v>10</v>
      </c>
      <c r="B1279" s="6">
        <v>1268</v>
      </c>
      <c r="C1279" s="6">
        <v>246</v>
      </c>
      <c r="D1279" s="12">
        <v>79.8</v>
      </c>
      <c r="E1279" s="23">
        <f t="shared" si="327"/>
        <v>22.166666666666668</v>
      </c>
      <c r="F1279" s="17">
        <f t="shared" si="333"/>
        <v>1.8518518518519045E-2</v>
      </c>
      <c r="G1279" s="17">
        <f t="shared" si="328"/>
        <v>138.39384720175528</v>
      </c>
      <c r="H1279" s="17">
        <f t="shared" si="329"/>
        <v>64.049764778099998</v>
      </c>
      <c r="I1279" s="17">
        <f t="shared" si="321"/>
        <v>5.3333888888890399</v>
      </c>
      <c r="J1279" s="17">
        <f t="shared" si="330"/>
        <v>207.77700086874432</v>
      </c>
      <c r="K1279" s="17">
        <f t="shared" si="331"/>
        <v>4.6057235192571664</v>
      </c>
      <c r="L1279" s="17">
        <f t="shared" si="322"/>
        <v>0</v>
      </c>
      <c r="M1279" s="17">
        <f t="shared" si="332"/>
        <v>70.756737041666668</v>
      </c>
      <c r="N1279" s="17">
        <f t="shared" si="334"/>
        <v>0.50251833333333329</v>
      </c>
      <c r="O1279" s="17">
        <f t="shared" si="335"/>
        <v>1880.0946919149862</v>
      </c>
      <c r="P1279" s="26">
        <f t="shared" si="323"/>
        <v>0.52224852553194068</v>
      </c>
      <c r="Q1279" s="17">
        <f t="shared" si="336"/>
        <v>-126.49738116556821</v>
      </c>
      <c r="R1279" s="17">
        <f t="shared" si="324"/>
        <v>3.5138161434880057E-2</v>
      </c>
      <c r="S1279" s="17">
        <f t="shared" si="325"/>
        <v>0</v>
      </c>
      <c r="T1279" s="17">
        <f t="shared" si="326"/>
        <v>0.4871103640970606</v>
      </c>
      <c r="U1279">
        <f t="shared" si="337"/>
        <v>0</v>
      </c>
    </row>
    <row r="1280" spans="1:21" x14ac:dyDescent="0.25">
      <c r="A1280" s="6" t="s">
        <v>10</v>
      </c>
      <c r="B1280" s="6">
        <v>1269</v>
      </c>
      <c r="C1280" s="6">
        <v>247</v>
      </c>
      <c r="D1280" s="12">
        <v>79.8</v>
      </c>
      <c r="E1280" s="23">
        <f t="shared" si="327"/>
        <v>22.166666666666668</v>
      </c>
      <c r="F1280" s="17">
        <f t="shared" si="333"/>
        <v>-1.8518518518519045E-2</v>
      </c>
      <c r="G1280" s="17">
        <f t="shared" si="328"/>
        <v>138.39384720175528</v>
      </c>
      <c r="H1280" s="17">
        <f t="shared" si="329"/>
        <v>64.049764778099998</v>
      </c>
      <c r="I1280" s="17">
        <f t="shared" si="321"/>
        <v>-5.3333888888890399</v>
      </c>
      <c r="J1280" s="17">
        <f t="shared" si="330"/>
        <v>197.11022309096626</v>
      </c>
      <c r="K1280" s="17">
        <f t="shared" si="331"/>
        <v>4.3692766118497524</v>
      </c>
      <c r="L1280" s="17">
        <f t="shared" si="322"/>
        <v>0</v>
      </c>
      <c r="M1280" s="17">
        <f t="shared" si="332"/>
        <v>70.756737041666668</v>
      </c>
      <c r="N1280" s="17">
        <f t="shared" si="334"/>
        <v>0.50251833333333329</v>
      </c>
      <c r="O1280" s="17">
        <f t="shared" si="335"/>
        <v>1884.463968526836</v>
      </c>
      <c r="P1280" s="26">
        <f t="shared" si="323"/>
        <v>0.5234622134796767</v>
      </c>
      <c r="Q1280" s="17">
        <f t="shared" si="336"/>
        <v>-126.49738116556821</v>
      </c>
      <c r="R1280" s="17">
        <f t="shared" si="324"/>
        <v>3.5138161434880057E-2</v>
      </c>
      <c r="S1280" s="17">
        <f t="shared" si="325"/>
        <v>0</v>
      </c>
      <c r="T1280" s="17">
        <f t="shared" si="326"/>
        <v>0.48832405204479662</v>
      </c>
      <c r="U1280">
        <f t="shared" si="337"/>
        <v>0</v>
      </c>
    </row>
    <row r="1281" spans="1:21" x14ac:dyDescent="0.25">
      <c r="A1281" s="6" t="s">
        <v>10</v>
      </c>
      <c r="B1281" s="6">
        <v>1270</v>
      </c>
      <c r="C1281" s="6">
        <v>248</v>
      </c>
      <c r="D1281" s="12">
        <v>79.599999999999994</v>
      </c>
      <c r="E1281" s="23">
        <f t="shared" si="327"/>
        <v>22.111111111111111</v>
      </c>
      <c r="F1281" s="17">
        <f t="shared" si="333"/>
        <v>-4.6296296296296426E-2</v>
      </c>
      <c r="G1281" s="17">
        <f t="shared" si="328"/>
        <v>137.70101300963461</v>
      </c>
      <c r="H1281" s="17">
        <f t="shared" si="329"/>
        <v>64.049764778099998</v>
      </c>
      <c r="I1281" s="17">
        <f t="shared" si="321"/>
        <v>-13.333472222222259</v>
      </c>
      <c r="J1281" s="17">
        <f t="shared" si="330"/>
        <v>188.41730556551232</v>
      </c>
      <c r="K1281" s="17">
        <f t="shared" si="331"/>
        <v>4.1661159786152169</v>
      </c>
      <c r="L1281" s="17">
        <f t="shared" si="322"/>
        <v>0</v>
      </c>
      <c r="M1281" s="17">
        <f t="shared" si="332"/>
        <v>70.40251112962963</v>
      </c>
      <c r="N1281" s="17">
        <f t="shared" si="334"/>
        <v>0.50125888888888881</v>
      </c>
      <c r="O1281" s="17">
        <f t="shared" si="335"/>
        <v>1888.6300845054511</v>
      </c>
      <c r="P1281" s="26">
        <f t="shared" si="323"/>
        <v>0.52461946791818082</v>
      </c>
      <c r="Q1281" s="17">
        <f t="shared" si="336"/>
        <v>-126.49738116556821</v>
      </c>
      <c r="R1281" s="17">
        <f t="shared" si="324"/>
        <v>3.5138161434880057E-2</v>
      </c>
      <c r="S1281" s="17">
        <f t="shared" si="325"/>
        <v>0</v>
      </c>
      <c r="T1281" s="17">
        <f t="shared" si="326"/>
        <v>0.48948130648330074</v>
      </c>
      <c r="U1281">
        <f t="shared" si="337"/>
        <v>0</v>
      </c>
    </row>
    <row r="1282" spans="1:21" x14ac:dyDescent="0.25">
      <c r="A1282" s="6" t="s">
        <v>10</v>
      </c>
      <c r="B1282" s="6">
        <v>1271</v>
      </c>
      <c r="C1282" s="6">
        <v>249</v>
      </c>
      <c r="D1282" s="12">
        <v>79.3</v>
      </c>
      <c r="E1282" s="23">
        <f t="shared" si="327"/>
        <v>22.027777777777779</v>
      </c>
      <c r="F1282" s="17">
        <f t="shared" si="333"/>
        <v>-6.4814814814814284E-2</v>
      </c>
      <c r="G1282" s="17">
        <f t="shared" si="328"/>
        <v>136.66502160629739</v>
      </c>
      <c r="H1282" s="17">
        <f t="shared" si="329"/>
        <v>64.049764778099998</v>
      </c>
      <c r="I1282" s="17">
        <f t="shared" si="321"/>
        <v>-18.666861111110958</v>
      </c>
      <c r="J1282" s="17">
        <f t="shared" si="330"/>
        <v>182.04792527328641</v>
      </c>
      <c r="K1282" s="17">
        <f t="shared" si="331"/>
        <v>4.010111242825448</v>
      </c>
      <c r="L1282" s="17">
        <f t="shared" si="322"/>
        <v>0</v>
      </c>
      <c r="M1282" s="17">
        <f t="shared" si="332"/>
        <v>69.872838945601842</v>
      </c>
      <c r="N1282" s="17">
        <f t="shared" si="334"/>
        <v>0.4993697222222222</v>
      </c>
      <c r="O1282" s="17">
        <f t="shared" si="335"/>
        <v>1892.6401957482765</v>
      </c>
      <c r="P1282" s="26">
        <f t="shared" si="323"/>
        <v>0.5257333877078546</v>
      </c>
      <c r="Q1282" s="17">
        <f t="shared" si="336"/>
        <v>-126.49738116556821</v>
      </c>
      <c r="R1282" s="17">
        <f t="shared" si="324"/>
        <v>3.5138161434880057E-2</v>
      </c>
      <c r="S1282" s="17">
        <f t="shared" si="325"/>
        <v>0</v>
      </c>
      <c r="T1282" s="17">
        <f t="shared" si="326"/>
        <v>0.49059522627297453</v>
      </c>
      <c r="U1282">
        <f t="shared" si="337"/>
        <v>0</v>
      </c>
    </row>
    <row r="1283" spans="1:21" x14ac:dyDescent="0.25">
      <c r="A1283" s="6" t="s">
        <v>10</v>
      </c>
      <c r="B1283" s="6">
        <v>1272</v>
      </c>
      <c r="C1283" s="6">
        <v>250</v>
      </c>
      <c r="D1283" s="12">
        <v>78.900000000000006</v>
      </c>
      <c r="E1283" s="23">
        <f t="shared" si="327"/>
        <v>21.916666666666668</v>
      </c>
      <c r="F1283" s="17">
        <f t="shared" si="333"/>
        <v>-7.4074074074073806E-2</v>
      </c>
      <c r="G1283" s="17">
        <f t="shared" si="328"/>
        <v>135.28978485355603</v>
      </c>
      <c r="H1283" s="17">
        <f t="shared" si="329"/>
        <v>64.049764778099998</v>
      </c>
      <c r="I1283" s="17">
        <f t="shared" si="321"/>
        <v>-21.333555555555478</v>
      </c>
      <c r="J1283" s="17">
        <f t="shared" si="330"/>
        <v>178.00599407610056</v>
      </c>
      <c r="K1283" s="17">
        <f t="shared" si="331"/>
        <v>3.9012980368345374</v>
      </c>
      <c r="L1283" s="17">
        <f t="shared" si="322"/>
        <v>0</v>
      </c>
      <c r="M1283" s="17">
        <f t="shared" si="332"/>
        <v>69.169720510416667</v>
      </c>
      <c r="N1283" s="17">
        <f t="shared" si="334"/>
        <v>0.49685083333333335</v>
      </c>
      <c r="O1283" s="17">
        <f t="shared" si="335"/>
        <v>1896.541493785111</v>
      </c>
      <c r="P1283" s="26">
        <f t="shared" si="323"/>
        <v>0.52681708160697527</v>
      </c>
      <c r="Q1283" s="17">
        <f t="shared" si="336"/>
        <v>-126.49738116556821</v>
      </c>
      <c r="R1283" s="17">
        <f t="shared" si="324"/>
        <v>3.5138161434880057E-2</v>
      </c>
      <c r="S1283" s="17">
        <f t="shared" si="325"/>
        <v>0</v>
      </c>
      <c r="T1283" s="17">
        <f t="shared" si="326"/>
        <v>0.49167892017209519</v>
      </c>
      <c r="U1283">
        <f t="shared" si="337"/>
        <v>0</v>
      </c>
    </row>
    <row r="1284" spans="1:21" x14ac:dyDescent="0.25">
      <c r="A1284" s="6" t="s">
        <v>10</v>
      </c>
      <c r="B1284" s="6">
        <v>1273</v>
      </c>
      <c r="C1284" s="6">
        <v>251</v>
      </c>
      <c r="D1284" s="12">
        <v>78.5</v>
      </c>
      <c r="E1284" s="23">
        <f t="shared" si="327"/>
        <v>21.805555555555557</v>
      </c>
      <c r="F1284" s="17">
        <f t="shared" si="333"/>
        <v>-6.4814814814815477E-2</v>
      </c>
      <c r="G1284" s="17">
        <f t="shared" si="328"/>
        <v>133.92150252181463</v>
      </c>
      <c r="H1284" s="17">
        <f t="shared" si="329"/>
        <v>64.049764778099998</v>
      </c>
      <c r="I1284" s="17">
        <f t="shared" si="321"/>
        <v>-18.666861111111302</v>
      </c>
      <c r="J1284" s="17">
        <f t="shared" si="330"/>
        <v>179.30440618880334</v>
      </c>
      <c r="K1284" s="17">
        <f t="shared" si="331"/>
        <v>3.9098321905058508</v>
      </c>
      <c r="L1284" s="17">
        <f t="shared" si="322"/>
        <v>0</v>
      </c>
      <c r="M1284" s="17">
        <f t="shared" si="332"/>
        <v>68.470157667824083</v>
      </c>
      <c r="N1284" s="17">
        <f t="shared" si="334"/>
        <v>0.49433194444444445</v>
      </c>
      <c r="O1284" s="17">
        <f t="shared" si="335"/>
        <v>1900.4513259756168</v>
      </c>
      <c r="P1284" s="26">
        <f t="shared" si="323"/>
        <v>0.52790314610433797</v>
      </c>
      <c r="Q1284" s="17">
        <f t="shared" si="336"/>
        <v>-126.49738116556821</v>
      </c>
      <c r="R1284" s="17">
        <f t="shared" si="324"/>
        <v>3.5138161434880057E-2</v>
      </c>
      <c r="S1284" s="17">
        <f t="shared" si="325"/>
        <v>0</v>
      </c>
      <c r="T1284" s="17">
        <f t="shared" si="326"/>
        <v>0.4927649846694579</v>
      </c>
      <c r="U1284">
        <f t="shared" si="337"/>
        <v>0</v>
      </c>
    </row>
    <row r="1285" spans="1:21" x14ac:dyDescent="0.25">
      <c r="A1285" s="6" t="s">
        <v>10</v>
      </c>
      <c r="B1285" s="6">
        <v>1274</v>
      </c>
      <c r="C1285" s="6">
        <v>252</v>
      </c>
      <c r="D1285" s="12">
        <v>78.2</v>
      </c>
      <c r="E1285" s="23">
        <f t="shared" si="327"/>
        <v>21.722222222222221</v>
      </c>
      <c r="F1285" s="17">
        <f t="shared" si="333"/>
        <v>-5.5555555555555948E-2</v>
      </c>
      <c r="G1285" s="17">
        <f t="shared" si="328"/>
        <v>132.89985461178978</v>
      </c>
      <c r="H1285" s="17">
        <f t="shared" si="329"/>
        <v>64.049764778099998</v>
      </c>
      <c r="I1285" s="17">
        <f t="shared" si="321"/>
        <v>-16.000166666666779</v>
      </c>
      <c r="J1285" s="17">
        <f t="shared" si="330"/>
        <v>180.949452723223</v>
      </c>
      <c r="K1285" s="17">
        <f t="shared" si="331"/>
        <v>3.9306242230433441</v>
      </c>
      <c r="L1285" s="17">
        <f t="shared" si="322"/>
        <v>0</v>
      </c>
      <c r="M1285" s="17">
        <f t="shared" si="332"/>
        <v>67.947818893518516</v>
      </c>
      <c r="N1285" s="17">
        <f t="shared" si="334"/>
        <v>0.49244277777777773</v>
      </c>
      <c r="O1285" s="17">
        <f t="shared" si="335"/>
        <v>1904.3819501986602</v>
      </c>
      <c r="P1285" s="26">
        <f t="shared" si="323"/>
        <v>0.52899498616629448</v>
      </c>
      <c r="Q1285" s="17">
        <f t="shared" si="336"/>
        <v>-126.49738116556821</v>
      </c>
      <c r="R1285" s="17">
        <f t="shared" si="324"/>
        <v>3.5138161434880057E-2</v>
      </c>
      <c r="S1285" s="17">
        <f t="shared" si="325"/>
        <v>0</v>
      </c>
      <c r="T1285" s="17">
        <f t="shared" si="326"/>
        <v>0.4938568247314144</v>
      </c>
      <c r="U1285">
        <f t="shared" si="337"/>
        <v>0</v>
      </c>
    </row>
    <row r="1286" spans="1:21" x14ac:dyDescent="0.25">
      <c r="A1286" s="6" t="s">
        <v>10</v>
      </c>
      <c r="B1286" s="6">
        <v>1275</v>
      </c>
      <c r="C1286" s="6">
        <v>253</v>
      </c>
      <c r="D1286" s="12">
        <v>77.900000000000006</v>
      </c>
      <c r="E1286" s="23">
        <f t="shared" si="327"/>
        <v>21.638888888888889</v>
      </c>
      <c r="F1286" s="17">
        <f t="shared" si="333"/>
        <v>-4.6296296296296426E-2</v>
      </c>
      <c r="G1286" s="17">
        <f t="shared" si="328"/>
        <v>131.88211856357745</v>
      </c>
      <c r="H1286" s="17">
        <f t="shared" si="329"/>
        <v>64.049764778099998</v>
      </c>
      <c r="I1286" s="17">
        <f t="shared" si="321"/>
        <v>-13.333472222222259</v>
      </c>
      <c r="J1286" s="17">
        <f t="shared" si="330"/>
        <v>182.59841111945519</v>
      </c>
      <c r="K1286" s="17">
        <f t="shared" si="331"/>
        <v>3.9512267295015446</v>
      </c>
      <c r="L1286" s="17">
        <f t="shared" si="322"/>
        <v>0</v>
      </c>
      <c r="M1286" s="17">
        <f t="shared" si="332"/>
        <v>67.427480140046299</v>
      </c>
      <c r="N1286" s="17">
        <f t="shared" si="334"/>
        <v>0.49055361111111112</v>
      </c>
      <c r="O1286" s="17">
        <f t="shared" si="335"/>
        <v>1908.3331769281617</v>
      </c>
      <c r="P1286" s="26">
        <f t="shared" si="323"/>
        <v>0.53009254914671156</v>
      </c>
      <c r="Q1286" s="17">
        <f t="shared" si="336"/>
        <v>-126.49738116556821</v>
      </c>
      <c r="R1286" s="17">
        <f t="shared" si="324"/>
        <v>3.5138161434880057E-2</v>
      </c>
      <c r="S1286" s="17">
        <f t="shared" si="325"/>
        <v>0</v>
      </c>
      <c r="T1286" s="17">
        <f t="shared" si="326"/>
        <v>0.49495438771183148</v>
      </c>
      <c r="U1286">
        <f t="shared" si="337"/>
        <v>0</v>
      </c>
    </row>
    <row r="1287" spans="1:21" x14ac:dyDescent="0.25">
      <c r="A1287" s="6" t="s">
        <v>10</v>
      </c>
      <c r="B1287" s="6">
        <v>1276</v>
      </c>
      <c r="C1287" s="6">
        <v>254</v>
      </c>
      <c r="D1287" s="12">
        <v>77.7</v>
      </c>
      <c r="E1287" s="23">
        <f t="shared" si="327"/>
        <v>21.583333333333332</v>
      </c>
      <c r="F1287" s="17">
        <f t="shared" si="333"/>
        <v>-1.8518518518519045E-2</v>
      </c>
      <c r="G1287" s="17">
        <f t="shared" si="328"/>
        <v>131.20580112133166</v>
      </c>
      <c r="H1287" s="17">
        <f t="shared" si="329"/>
        <v>64.049764778099998</v>
      </c>
      <c r="I1287" s="17">
        <f t="shared" si="321"/>
        <v>-5.3333888888890399</v>
      </c>
      <c r="J1287" s="17">
        <f t="shared" si="330"/>
        <v>189.92217701054261</v>
      </c>
      <c r="K1287" s="17">
        <f t="shared" si="331"/>
        <v>4.0991536538108777</v>
      </c>
      <c r="L1287" s="17">
        <f t="shared" si="322"/>
        <v>0</v>
      </c>
      <c r="M1287" s="17">
        <f t="shared" si="332"/>
        <v>67.081698760416643</v>
      </c>
      <c r="N1287" s="17">
        <f t="shared" si="334"/>
        <v>0.48929416666666664</v>
      </c>
      <c r="O1287" s="17">
        <f t="shared" si="335"/>
        <v>1912.4323305819726</v>
      </c>
      <c r="P1287" s="26">
        <f t="shared" si="323"/>
        <v>0.53123120293943682</v>
      </c>
      <c r="Q1287" s="17">
        <f t="shared" si="336"/>
        <v>-126.49738116556821</v>
      </c>
      <c r="R1287" s="17">
        <f t="shared" si="324"/>
        <v>3.5138161434880057E-2</v>
      </c>
      <c r="S1287" s="17">
        <f t="shared" si="325"/>
        <v>0</v>
      </c>
      <c r="T1287" s="17">
        <f t="shared" si="326"/>
        <v>0.49609304150455674</v>
      </c>
      <c r="U1287">
        <f t="shared" si="337"/>
        <v>0</v>
      </c>
    </row>
    <row r="1288" spans="1:21" x14ac:dyDescent="0.25">
      <c r="A1288" s="6" t="s">
        <v>10</v>
      </c>
      <c r="B1288" s="6">
        <v>1277</v>
      </c>
      <c r="C1288" s="6">
        <v>255</v>
      </c>
      <c r="D1288" s="12">
        <v>77.7</v>
      </c>
      <c r="E1288" s="23">
        <f t="shared" si="327"/>
        <v>21.583333333333332</v>
      </c>
      <c r="F1288" s="17">
        <f t="shared" si="333"/>
        <v>9.2592592592595224E-3</v>
      </c>
      <c r="G1288" s="17">
        <f t="shared" si="328"/>
        <v>131.20580112133166</v>
      </c>
      <c r="H1288" s="17">
        <f t="shared" si="329"/>
        <v>64.049764778099998</v>
      </c>
      <c r="I1288" s="17">
        <f t="shared" si="321"/>
        <v>2.66669444444452</v>
      </c>
      <c r="J1288" s="17">
        <f t="shared" si="330"/>
        <v>197.92226034387616</v>
      </c>
      <c r="K1288" s="17">
        <f t="shared" si="331"/>
        <v>4.2718221190886609</v>
      </c>
      <c r="L1288" s="17">
        <f t="shared" si="322"/>
        <v>0</v>
      </c>
      <c r="M1288" s="17">
        <f t="shared" si="332"/>
        <v>67.081698760416643</v>
      </c>
      <c r="N1288" s="17">
        <f t="shared" si="334"/>
        <v>0.48929416666666664</v>
      </c>
      <c r="O1288" s="17">
        <f t="shared" si="335"/>
        <v>1916.7041527010613</v>
      </c>
      <c r="P1288" s="26">
        <f t="shared" si="323"/>
        <v>0.53241782019473927</v>
      </c>
      <c r="Q1288" s="17">
        <f t="shared" si="336"/>
        <v>-126.49738116556821</v>
      </c>
      <c r="R1288" s="17">
        <f t="shared" si="324"/>
        <v>3.5138161434880057E-2</v>
      </c>
      <c r="S1288" s="17">
        <f t="shared" si="325"/>
        <v>0</v>
      </c>
      <c r="T1288" s="17">
        <f t="shared" si="326"/>
        <v>0.49727965875985919</v>
      </c>
      <c r="U1288">
        <f t="shared" si="337"/>
        <v>0</v>
      </c>
    </row>
    <row r="1289" spans="1:21" x14ac:dyDescent="0.25">
      <c r="A1289" s="6" t="s">
        <v>10</v>
      </c>
      <c r="B1289" s="6">
        <v>1278</v>
      </c>
      <c r="C1289" s="6">
        <v>256</v>
      </c>
      <c r="D1289" s="12">
        <v>77.8</v>
      </c>
      <c r="E1289" s="23">
        <f t="shared" si="327"/>
        <v>21.611111111111111</v>
      </c>
      <c r="F1289" s="17">
        <f t="shared" si="333"/>
        <v>1.8518518518519045E-2</v>
      </c>
      <c r="G1289" s="17">
        <f t="shared" si="328"/>
        <v>131.54374251679832</v>
      </c>
      <c r="H1289" s="17">
        <f t="shared" si="329"/>
        <v>64.049764778099998</v>
      </c>
      <c r="I1289" s="17">
        <f t="shared" si="321"/>
        <v>5.3333888888890399</v>
      </c>
      <c r="J1289" s="17">
        <f t="shared" si="330"/>
        <v>200.92689618378733</v>
      </c>
      <c r="K1289" s="17">
        <f t="shared" si="331"/>
        <v>4.342253478638515</v>
      </c>
      <c r="L1289" s="17">
        <f t="shared" si="322"/>
        <v>0</v>
      </c>
      <c r="M1289" s="17">
        <f t="shared" si="332"/>
        <v>67.254478337962965</v>
      </c>
      <c r="N1289" s="17">
        <f t="shared" si="334"/>
        <v>0.48992388888888888</v>
      </c>
      <c r="O1289" s="17">
        <f t="shared" si="335"/>
        <v>1921.0464061796997</v>
      </c>
      <c r="P1289" s="26">
        <f t="shared" si="323"/>
        <v>0.53362400171658331</v>
      </c>
      <c r="Q1289" s="17">
        <f t="shared" si="336"/>
        <v>-126.49738116556821</v>
      </c>
      <c r="R1289" s="17">
        <f t="shared" si="324"/>
        <v>3.5138161434880057E-2</v>
      </c>
      <c r="S1289" s="17">
        <f t="shared" si="325"/>
        <v>0</v>
      </c>
      <c r="T1289" s="17">
        <f t="shared" si="326"/>
        <v>0.49848584028170323</v>
      </c>
      <c r="U1289">
        <f t="shared" si="337"/>
        <v>0</v>
      </c>
    </row>
    <row r="1290" spans="1:21" x14ac:dyDescent="0.25">
      <c r="A1290" s="6" t="s">
        <v>10</v>
      </c>
      <c r="B1290" s="6">
        <v>1279</v>
      </c>
      <c r="C1290" s="6">
        <v>257</v>
      </c>
      <c r="D1290" s="12">
        <v>77.900000000000006</v>
      </c>
      <c r="E1290" s="23">
        <f t="shared" si="327"/>
        <v>21.638888888888889</v>
      </c>
      <c r="F1290" s="17">
        <f t="shared" si="333"/>
        <v>2.7777777777777384E-2</v>
      </c>
      <c r="G1290" s="17">
        <f t="shared" si="328"/>
        <v>131.88211856357745</v>
      </c>
      <c r="H1290" s="17">
        <f t="shared" si="329"/>
        <v>64.049764778099998</v>
      </c>
      <c r="I1290" s="17">
        <f t="shared" si="321"/>
        <v>8.0000833333332189</v>
      </c>
      <c r="J1290" s="17">
        <f t="shared" si="330"/>
        <v>203.93196667501067</v>
      </c>
      <c r="K1290" s="17">
        <f t="shared" si="331"/>
        <v>4.4128611677731477</v>
      </c>
      <c r="L1290" s="17">
        <f t="shared" si="322"/>
        <v>0</v>
      </c>
      <c r="M1290" s="17">
        <f t="shared" si="332"/>
        <v>67.427480140046299</v>
      </c>
      <c r="N1290" s="17">
        <f t="shared" si="334"/>
        <v>0.49055361111111112</v>
      </c>
      <c r="O1290" s="17">
        <f t="shared" si="335"/>
        <v>1925.4592673474729</v>
      </c>
      <c r="P1290" s="26">
        <f t="shared" si="323"/>
        <v>0.53484979648540909</v>
      </c>
      <c r="Q1290" s="17">
        <f t="shared" si="336"/>
        <v>-126.49738116556821</v>
      </c>
      <c r="R1290" s="17">
        <f t="shared" si="324"/>
        <v>3.5138161434880057E-2</v>
      </c>
      <c r="S1290" s="17">
        <f t="shared" si="325"/>
        <v>0</v>
      </c>
      <c r="T1290" s="17">
        <f t="shared" si="326"/>
        <v>0.49971163505052901</v>
      </c>
      <c r="U1290">
        <f t="shared" si="337"/>
        <v>0</v>
      </c>
    </row>
    <row r="1291" spans="1:21" x14ac:dyDescent="0.25">
      <c r="A1291" s="6" t="s">
        <v>10</v>
      </c>
      <c r="B1291" s="6">
        <v>1280</v>
      </c>
      <c r="C1291" s="6">
        <v>258</v>
      </c>
      <c r="D1291" s="12">
        <v>78.099999999999994</v>
      </c>
      <c r="E1291" s="23">
        <f t="shared" si="327"/>
        <v>21.694444444444443</v>
      </c>
      <c r="F1291" s="17">
        <f t="shared" si="333"/>
        <v>3.7037037037036903E-2</v>
      </c>
      <c r="G1291" s="17">
        <f t="shared" si="328"/>
        <v>132.56017461107317</v>
      </c>
      <c r="H1291" s="17">
        <f t="shared" si="329"/>
        <v>64.049764778099998</v>
      </c>
      <c r="I1291" s="17">
        <f t="shared" ref="I1291:I1354" si="338">$H$3*F1291</f>
        <v>10.666777777777739</v>
      </c>
      <c r="J1291" s="17">
        <f t="shared" si="330"/>
        <v>207.2767171669509</v>
      </c>
      <c r="K1291" s="17">
        <f t="shared" si="331"/>
        <v>4.4967532252052393</v>
      </c>
      <c r="L1291" s="17">
        <f t="shared" ref="L1291:L1354" si="339">IF(K1291&lt;0,SUM(K1291,L1290),0)</f>
        <v>0</v>
      </c>
      <c r="M1291" s="17">
        <f t="shared" si="332"/>
        <v>67.77415041782406</v>
      </c>
      <c r="N1291" s="17">
        <f t="shared" si="334"/>
        <v>0.49181305555555549</v>
      </c>
      <c r="O1291" s="17">
        <f t="shared" si="335"/>
        <v>1929.9560205726782</v>
      </c>
      <c r="P1291" s="26">
        <f t="shared" ref="P1291:P1354" si="340">O1291/3600</f>
        <v>0.53609889460352167</v>
      </c>
      <c r="Q1291" s="17">
        <f t="shared" si="336"/>
        <v>-126.49738116556821</v>
      </c>
      <c r="R1291" s="17">
        <f t="shared" ref="R1291:R1354" si="341">ABS(Q1291)/3600</f>
        <v>3.5138161434880057E-2</v>
      </c>
      <c r="S1291" s="17">
        <f t="shared" ref="S1291:S1354" si="342">IF(K1291&lt;0,SUM(M1291,S1290),0)</f>
        <v>0</v>
      </c>
      <c r="T1291" s="17">
        <f t="shared" ref="T1291:T1354" si="343">P1291-R1291</f>
        <v>0.50096073316864165</v>
      </c>
      <c r="U1291">
        <f t="shared" si="337"/>
        <v>0</v>
      </c>
    </row>
    <row r="1292" spans="1:21" x14ac:dyDescent="0.25">
      <c r="A1292" s="6" t="s">
        <v>10</v>
      </c>
      <c r="B1292" s="6">
        <v>1281</v>
      </c>
      <c r="C1292" s="6">
        <v>259</v>
      </c>
      <c r="D1292" s="12">
        <v>78.3</v>
      </c>
      <c r="E1292" s="23">
        <f t="shared" ref="E1292:E1355" si="344">(D1292*1000)/3600</f>
        <v>21.75</v>
      </c>
      <c r="F1292" s="17">
        <f t="shared" si="333"/>
        <v>1.8518518518519045E-2</v>
      </c>
      <c r="G1292" s="17">
        <f t="shared" ref="G1292:G1355" si="345">0.5*$H$5*$H$7*$H$6*(E1292^2)</f>
        <v>133.23996926381889</v>
      </c>
      <c r="H1292" s="17">
        <f t="shared" ref="H1292:H1355" si="346">$H$4*$H$3*9.81</f>
        <v>64.049764778099998</v>
      </c>
      <c r="I1292" s="17">
        <f t="shared" si="338"/>
        <v>5.3333888888890399</v>
      </c>
      <c r="J1292" s="17">
        <f t="shared" ref="J1292:J1355" si="347">SUM(G1292:I1292)</f>
        <v>202.62312293080794</v>
      </c>
      <c r="K1292" s="17">
        <f t="shared" ref="K1292:K1355" si="348">(J1292*E1292)/1000</f>
        <v>4.4070529237450726</v>
      </c>
      <c r="L1292" s="17">
        <f t="shared" si="339"/>
        <v>0</v>
      </c>
      <c r="M1292" s="17">
        <f t="shared" ref="M1292:M1355" si="349">(0.5*$H$3*E1292^2)/1000</f>
        <v>68.121709593749998</v>
      </c>
      <c r="N1292" s="17">
        <f t="shared" si="334"/>
        <v>0.49307249999999997</v>
      </c>
      <c r="O1292" s="17">
        <f t="shared" si="335"/>
        <v>1934.3630734964233</v>
      </c>
      <c r="P1292" s="26">
        <f t="shared" si="340"/>
        <v>0.53732307597122875</v>
      </c>
      <c r="Q1292" s="17">
        <f t="shared" si="336"/>
        <v>-126.49738116556821</v>
      </c>
      <c r="R1292" s="17">
        <f t="shared" si="341"/>
        <v>3.5138161434880057E-2</v>
      </c>
      <c r="S1292" s="17">
        <f t="shared" si="342"/>
        <v>0</v>
      </c>
      <c r="T1292" s="17">
        <f t="shared" si="343"/>
        <v>0.50218491453634873</v>
      </c>
      <c r="U1292">
        <f t="shared" si="337"/>
        <v>0</v>
      </c>
    </row>
    <row r="1293" spans="1:21" x14ac:dyDescent="0.25">
      <c r="A1293" s="6" t="s">
        <v>10</v>
      </c>
      <c r="B1293" s="6">
        <v>1282</v>
      </c>
      <c r="C1293" s="6">
        <v>260</v>
      </c>
      <c r="D1293" s="12">
        <v>78.3</v>
      </c>
      <c r="E1293" s="23">
        <f t="shared" si="344"/>
        <v>21.75</v>
      </c>
      <c r="F1293" s="17">
        <f t="shared" ref="F1293:F1356" si="350">(E1294-E1292)/3</f>
        <v>9.2592592592595224E-3</v>
      </c>
      <c r="G1293" s="17">
        <f t="shared" si="345"/>
        <v>133.23996926381889</v>
      </c>
      <c r="H1293" s="17">
        <f t="shared" si="346"/>
        <v>64.049764778099998</v>
      </c>
      <c r="I1293" s="17">
        <f t="shared" si="338"/>
        <v>2.66669444444452</v>
      </c>
      <c r="J1293" s="17">
        <f t="shared" si="347"/>
        <v>199.95642848636342</v>
      </c>
      <c r="K1293" s="17">
        <f t="shared" si="348"/>
        <v>4.3490523195784041</v>
      </c>
      <c r="L1293" s="17">
        <f t="shared" si="339"/>
        <v>0</v>
      </c>
      <c r="M1293" s="17">
        <f t="shared" si="349"/>
        <v>68.121709593749998</v>
      </c>
      <c r="N1293" s="17">
        <f t="shared" ref="N1293:N1356" si="351">$H$4*E1293</f>
        <v>0.49307249999999997</v>
      </c>
      <c r="O1293" s="17">
        <f t="shared" ref="O1293:O1356" si="352">IF(E1293&gt;0, IF(K1293&gt;0, SUM($K1293,O1292), O1292), O1292)</f>
        <v>1938.7121258160018</v>
      </c>
      <c r="P1293" s="26">
        <f t="shared" si="340"/>
        <v>0.53853114606000052</v>
      </c>
      <c r="Q1293" s="17">
        <f t="shared" ref="Q1293:Q1356" si="353">IF(K1293&lt;0,SUM(K1293,Q1292),Q1292)</f>
        <v>-126.49738116556821</v>
      </c>
      <c r="R1293" s="17">
        <f t="shared" si="341"/>
        <v>3.5138161434880057E-2</v>
      </c>
      <c r="S1293" s="17">
        <f t="shared" si="342"/>
        <v>0</v>
      </c>
      <c r="T1293" s="17">
        <f t="shared" si="343"/>
        <v>0.5033929846251205</v>
      </c>
      <c r="U1293">
        <f t="shared" ref="U1293:U1356" si="354">ABS(IF(K1293&lt;0,SUM(K1293,U1292)))</f>
        <v>0</v>
      </c>
    </row>
    <row r="1294" spans="1:21" x14ac:dyDescent="0.25">
      <c r="A1294" s="6" t="s">
        <v>10</v>
      </c>
      <c r="B1294" s="6">
        <v>1283</v>
      </c>
      <c r="C1294" s="6">
        <v>261</v>
      </c>
      <c r="D1294" s="12">
        <v>78.400000000000006</v>
      </c>
      <c r="E1294" s="23">
        <f t="shared" si="344"/>
        <v>21.777777777777779</v>
      </c>
      <c r="F1294" s="17">
        <f t="shared" si="350"/>
        <v>9.2592592592595224E-3</v>
      </c>
      <c r="G1294" s="17">
        <f t="shared" si="345"/>
        <v>133.58051856716054</v>
      </c>
      <c r="H1294" s="17">
        <f t="shared" si="346"/>
        <v>64.049764778099998</v>
      </c>
      <c r="I1294" s="17">
        <f t="shared" si="338"/>
        <v>2.66669444444452</v>
      </c>
      <c r="J1294" s="17">
        <f t="shared" si="347"/>
        <v>200.29697778970504</v>
      </c>
      <c r="K1294" s="17">
        <f t="shared" si="348"/>
        <v>4.3620230718646882</v>
      </c>
      <c r="L1294" s="17">
        <f t="shared" si="339"/>
        <v>0</v>
      </c>
      <c r="M1294" s="17">
        <f t="shared" si="349"/>
        <v>68.29582251851852</v>
      </c>
      <c r="N1294" s="17">
        <f t="shared" si="351"/>
        <v>0.49370222222222221</v>
      </c>
      <c r="O1294" s="17">
        <f t="shared" si="352"/>
        <v>1943.0741488878666</v>
      </c>
      <c r="P1294" s="26">
        <f t="shared" si="340"/>
        <v>0.53974281913551847</v>
      </c>
      <c r="Q1294" s="17">
        <f t="shared" si="353"/>
        <v>-126.49738116556821</v>
      </c>
      <c r="R1294" s="17">
        <f t="shared" si="341"/>
        <v>3.5138161434880057E-2</v>
      </c>
      <c r="S1294" s="17">
        <f t="shared" si="342"/>
        <v>0</v>
      </c>
      <c r="T1294" s="17">
        <f t="shared" si="343"/>
        <v>0.50460465770063845</v>
      </c>
      <c r="U1294">
        <f t="shared" si="354"/>
        <v>0</v>
      </c>
    </row>
    <row r="1295" spans="1:21" x14ac:dyDescent="0.25">
      <c r="A1295" s="6" t="s">
        <v>10</v>
      </c>
      <c r="B1295" s="6">
        <v>1284</v>
      </c>
      <c r="C1295" s="6">
        <v>262</v>
      </c>
      <c r="D1295" s="12">
        <v>78.400000000000006</v>
      </c>
      <c r="E1295" s="23">
        <f t="shared" si="344"/>
        <v>21.777777777777779</v>
      </c>
      <c r="F1295" s="17">
        <f t="shared" si="350"/>
        <v>0</v>
      </c>
      <c r="G1295" s="17">
        <f t="shared" si="345"/>
        <v>133.58051856716054</v>
      </c>
      <c r="H1295" s="17">
        <f t="shared" si="346"/>
        <v>64.049764778099998</v>
      </c>
      <c r="I1295" s="17">
        <f t="shared" si="338"/>
        <v>0</v>
      </c>
      <c r="J1295" s="17">
        <f t="shared" si="347"/>
        <v>197.63028334526052</v>
      </c>
      <c r="K1295" s="17">
        <f t="shared" si="348"/>
        <v>4.3039483928523401</v>
      </c>
      <c r="L1295" s="17">
        <f t="shared" si="339"/>
        <v>0</v>
      </c>
      <c r="M1295" s="17">
        <f t="shared" si="349"/>
        <v>68.29582251851852</v>
      </c>
      <c r="N1295" s="17">
        <f t="shared" si="351"/>
        <v>0.49370222222222221</v>
      </c>
      <c r="O1295" s="17">
        <f t="shared" si="352"/>
        <v>1947.378097280719</v>
      </c>
      <c r="P1295" s="26">
        <f t="shared" si="340"/>
        <v>0.54093836035575527</v>
      </c>
      <c r="Q1295" s="17">
        <f t="shared" si="353"/>
        <v>-126.49738116556821</v>
      </c>
      <c r="R1295" s="17">
        <f t="shared" si="341"/>
        <v>3.5138161434880057E-2</v>
      </c>
      <c r="S1295" s="17">
        <f t="shared" si="342"/>
        <v>0</v>
      </c>
      <c r="T1295" s="17">
        <f t="shared" si="343"/>
        <v>0.50580019892087524</v>
      </c>
      <c r="U1295">
        <f t="shared" si="354"/>
        <v>0</v>
      </c>
    </row>
    <row r="1296" spans="1:21" x14ac:dyDescent="0.25">
      <c r="A1296" s="6" t="s">
        <v>10</v>
      </c>
      <c r="B1296" s="6">
        <v>1285</v>
      </c>
      <c r="C1296" s="6">
        <v>263</v>
      </c>
      <c r="D1296" s="12">
        <v>78.400000000000006</v>
      </c>
      <c r="E1296" s="23">
        <f t="shared" si="344"/>
        <v>21.777777777777779</v>
      </c>
      <c r="F1296" s="17">
        <f t="shared" si="350"/>
        <v>-1.8518518518519045E-2</v>
      </c>
      <c r="G1296" s="17">
        <f t="shared" si="345"/>
        <v>133.58051856716054</v>
      </c>
      <c r="H1296" s="17">
        <f t="shared" si="346"/>
        <v>64.049764778099998</v>
      </c>
      <c r="I1296" s="17">
        <f t="shared" si="338"/>
        <v>-5.3333888888890399</v>
      </c>
      <c r="J1296" s="17">
        <f t="shared" si="347"/>
        <v>192.29689445637149</v>
      </c>
      <c r="K1296" s="17">
        <f t="shared" si="348"/>
        <v>4.1877990348276466</v>
      </c>
      <c r="L1296" s="17">
        <f t="shared" si="339"/>
        <v>0</v>
      </c>
      <c r="M1296" s="17">
        <f t="shared" si="349"/>
        <v>68.29582251851852</v>
      </c>
      <c r="N1296" s="17">
        <f t="shared" si="351"/>
        <v>0.49370222222222221</v>
      </c>
      <c r="O1296" s="17">
        <f t="shared" si="352"/>
        <v>1951.5658963155465</v>
      </c>
      <c r="P1296" s="26">
        <f t="shared" si="340"/>
        <v>0.54210163786542964</v>
      </c>
      <c r="Q1296" s="17">
        <f t="shared" si="353"/>
        <v>-126.49738116556821</v>
      </c>
      <c r="R1296" s="17">
        <f t="shared" si="341"/>
        <v>3.5138161434880057E-2</v>
      </c>
      <c r="S1296" s="17">
        <f t="shared" si="342"/>
        <v>0</v>
      </c>
      <c r="T1296" s="17">
        <f t="shared" si="343"/>
        <v>0.50696347643054962</v>
      </c>
      <c r="U1296">
        <f t="shared" si="354"/>
        <v>0</v>
      </c>
    </row>
    <row r="1297" spans="1:21" x14ac:dyDescent="0.25">
      <c r="A1297" s="6" t="s">
        <v>10</v>
      </c>
      <c r="B1297" s="6">
        <v>1286</v>
      </c>
      <c r="C1297" s="6">
        <v>264</v>
      </c>
      <c r="D1297" s="12">
        <v>78.2</v>
      </c>
      <c r="E1297" s="23">
        <f t="shared" si="344"/>
        <v>21.722222222222221</v>
      </c>
      <c r="F1297" s="17">
        <f t="shared" si="350"/>
        <v>-3.7037037037036903E-2</v>
      </c>
      <c r="G1297" s="17">
        <f t="shared" si="345"/>
        <v>132.89985461178978</v>
      </c>
      <c r="H1297" s="17">
        <f t="shared" si="346"/>
        <v>64.049764778099998</v>
      </c>
      <c r="I1297" s="17">
        <f t="shared" si="338"/>
        <v>-10.666777777777739</v>
      </c>
      <c r="J1297" s="17">
        <f t="shared" si="347"/>
        <v>186.28284161211207</v>
      </c>
      <c r="K1297" s="17">
        <f t="shared" si="348"/>
        <v>4.0464772816853225</v>
      </c>
      <c r="L1297" s="17">
        <f t="shared" si="339"/>
        <v>0</v>
      </c>
      <c r="M1297" s="17">
        <f t="shared" si="349"/>
        <v>67.947818893518516</v>
      </c>
      <c r="N1297" s="17">
        <f t="shared" si="351"/>
        <v>0.49244277777777773</v>
      </c>
      <c r="O1297" s="17">
        <f t="shared" si="352"/>
        <v>1955.6123735972319</v>
      </c>
      <c r="P1297" s="26">
        <f t="shared" si="340"/>
        <v>0.54322565933256439</v>
      </c>
      <c r="Q1297" s="17">
        <f t="shared" si="353"/>
        <v>-126.49738116556821</v>
      </c>
      <c r="R1297" s="17">
        <f t="shared" si="341"/>
        <v>3.5138161434880057E-2</v>
      </c>
      <c r="S1297" s="17">
        <f t="shared" si="342"/>
        <v>0</v>
      </c>
      <c r="T1297" s="17">
        <f t="shared" si="343"/>
        <v>0.50808749789768437</v>
      </c>
      <c r="U1297">
        <f t="shared" si="354"/>
        <v>0</v>
      </c>
    </row>
    <row r="1298" spans="1:21" x14ac:dyDescent="0.25">
      <c r="A1298" s="6" t="s">
        <v>10</v>
      </c>
      <c r="B1298" s="6">
        <v>1287</v>
      </c>
      <c r="C1298" s="6">
        <v>265</v>
      </c>
      <c r="D1298" s="12">
        <v>78</v>
      </c>
      <c r="E1298" s="23">
        <f t="shared" si="344"/>
        <v>21.666666666666668</v>
      </c>
      <c r="F1298" s="17">
        <f t="shared" si="350"/>
        <v>-4.6296296296296426E-2</v>
      </c>
      <c r="G1298" s="17">
        <f t="shared" si="345"/>
        <v>132.22092926166908</v>
      </c>
      <c r="H1298" s="17">
        <f t="shared" si="346"/>
        <v>64.049764778099998</v>
      </c>
      <c r="I1298" s="17">
        <f t="shared" si="338"/>
        <v>-13.333472222222259</v>
      </c>
      <c r="J1298" s="17">
        <f t="shared" si="347"/>
        <v>182.9372218175468</v>
      </c>
      <c r="K1298" s="17">
        <f t="shared" si="348"/>
        <v>3.9636398060468476</v>
      </c>
      <c r="L1298" s="17">
        <f t="shared" si="339"/>
        <v>0</v>
      </c>
      <c r="M1298" s="17">
        <f t="shared" si="349"/>
        <v>67.600704166666674</v>
      </c>
      <c r="N1298" s="17">
        <f t="shared" si="351"/>
        <v>0.49118333333333336</v>
      </c>
      <c r="O1298" s="17">
        <f t="shared" si="352"/>
        <v>1959.5760134032787</v>
      </c>
      <c r="P1298" s="26">
        <f t="shared" si="340"/>
        <v>0.54432667038979965</v>
      </c>
      <c r="Q1298" s="17">
        <f t="shared" si="353"/>
        <v>-126.49738116556821</v>
      </c>
      <c r="R1298" s="17">
        <f t="shared" si="341"/>
        <v>3.5138161434880057E-2</v>
      </c>
      <c r="S1298" s="17">
        <f t="shared" si="342"/>
        <v>0</v>
      </c>
      <c r="T1298" s="17">
        <f t="shared" si="343"/>
        <v>0.50918850895491963</v>
      </c>
      <c r="U1298">
        <f t="shared" si="354"/>
        <v>0</v>
      </c>
    </row>
    <row r="1299" spans="1:21" x14ac:dyDescent="0.25">
      <c r="A1299" s="6" t="s">
        <v>10</v>
      </c>
      <c r="B1299" s="6">
        <v>1288</v>
      </c>
      <c r="C1299" s="6">
        <v>266</v>
      </c>
      <c r="D1299" s="12">
        <v>77.7</v>
      </c>
      <c r="E1299" s="23">
        <f t="shared" si="344"/>
        <v>21.583333333333332</v>
      </c>
      <c r="F1299" s="17">
        <f t="shared" si="350"/>
        <v>-6.4814814814815477E-2</v>
      </c>
      <c r="G1299" s="17">
        <f t="shared" si="345"/>
        <v>131.20580112133166</v>
      </c>
      <c r="H1299" s="17">
        <f t="shared" si="346"/>
        <v>64.049764778099998</v>
      </c>
      <c r="I1299" s="17">
        <f t="shared" si="338"/>
        <v>-18.666861111111302</v>
      </c>
      <c r="J1299" s="17">
        <f t="shared" si="347"/>
        <v>176.58870478832034</v>
      </c>
      <c r="K1299" s="17">
        <f t="shared" si="348"/>
        <v>3.8113728783479135</v>
      </c>
      <c r="L1299" s="17">
        <f t="shared" si="339"/>
        <v>0</v>
      </c>
      <c r="M1299" s="17">
        <f t="shared" si="349"/>
        <v>67.081698760416643</v>
      </c>
      <c r="N1299" s="17">
        <f t="shared" si="351"/>
        <v>0.48929416666666664</v>
      </c>
      <c r="O1299" s="17">
        <f t="shared" si="352"/>
        <v>1963.3873862816265</v>
      </c>
      <c r="P1299" s="26">
        <f t="shared" si="340"/>
        <v>0.54538538507822953</v>
      </c>
      <c r="Q1299" s="17">
        <f t="shared" si="353"/>
        <v>-126.49738116556821</v>
      </c>
      <c r="R1299" s="17">
        <f t="shared" si="341"/>
        <v>3.5138161434880057E-2</v>
      </c>
      <c r="S1299" s="17">
        <f t="shared" si="342"/>
        <v>0</v>
      </c>
      <c r="T1299" s="17">
        <f t="shared" si="343"/>
        <v>0.51024722364334951</v>
      </c>
      <c r="U1299">
        <f t="shared" si="354"/>
        <v>0</v>
      </c>
    </row>
    <row r="1300" spans="1:21" x14ac:dyDescent="0.25">
      <c r="A1300" s="6" t="s">
        <v>10</v>
      </c>
      <c r="B1300" s="6">
        <v>1289</v>
      </c>
      <c r="C1300" s="6">
        <v>267</v>
      </c>
      <c r="D1300" s="12">
        <v>77.3</v>
      </c>
      <c r="E1300" s="23">
        <f t="shared" si="344"/>
        <v>21.472222222222221</v>
      </c>
      <c r="F1300" s="17">
        <f t="shared" si="350"/>
        <v>-7.4074074074073806E-2</v>
      </c>
      <c r="G1300" s="17">
        <f t="shared" si="345"/>
        <v>129.85838205259014</v>
      </c>
      <c r="H1300" s="17">
        <f t="shared" si="346"/>
        <v>64.049764778099998</v>
      </c>
      <c r="I1300" s="17">
        <f t="shared" si="338"/>
        <v>-21.333555555555478</v>
      </c>
      <c r="J1300" s="17">
        <f t="shared" si="347"/>
        <v>172.57459127513468</v>
      </c>
      <c r="K1300" s="17">
        <f t="shared" si="348"/>
        <v>3.7055599737688638</v>
      </c>
      <c r="L1300" s="17">
        <f t="shared" si="339"/>
        <v>0</v>
      </c>
      <c r="M1300" s="17">
        <f t="shared" si="349"/>
        <v>66.392802695601844</v>
      </c>
      <c r="N1300" s="17">
        <f t="shared" si="351"/>
        <v>0.48677527777777774</v>
      </c>
      <c r="O1300" s="17">
        <f t="shared" si="352"/>
        <v>1967.0929462553954</v>
      </c>
      <c r="P1300" s="26">
        <f t="shared" si="340"/>
        <v>0.54641470729316544</v>
      </c>
      <c r="Q1300" s="17">
        <f t="shared" si="353"/>
        <v>-126.49738116556821</v>
      </c>
      <c r="R1300" s="17">
        <f t="shared" si="341"/>
        <v>3.5138161434880057E-2</v>
      </c>
      <c r="S1300" s="17">
        <f t="shared" si="342"/>
        <v>0</v>
      </c>
      <c r="T1300" s="17">
        <f t="shared" si="343"/>
        <v>0.51127654585828541</v>
      </c>
      <c r="U1300">
        <f t="shared" si="354"/>
        <v>0</v>
      </c>
    </row>
    <row r="1301" spans="1:21" x14ac:dyDescent="0.25">
      <c r="A1301" s="6" t="s">
        <v>10</v>
      </c>
      <c r="B1301" s="6">
        <v>1290</v>
      </c>
      <c r="C1301" s="6">
        <v>268</v>
      </c>
      <c r="D1301" s="12">
        <v>76.900000000000006</v>
      </c>
      <c r="E1301" s="23">
        <f t="shared" si="344"/>
        <v>21.361111111111111</v>
      </c>
      <c r="F1301" s="17">
        <f t="shared" si="350"/>
        <v>-6.4814814814814284E-2</v>
      </c>
      <c r="G1301" s="17">
        <f t="shared" si="345"/>
        <v>128.51791740484856</v>
      </c>
      <c r="H1301" s="17">
        <f t="shared" si="346"/>
        <v>64.049764778099998</v>
      </c>
      <c r="I1301" s="17">
        <f t="shared" si="338"/>
        <v>-18.666861111110958</v>
      </c>
      <c r="J1301" s="17">
        <f t="shared" si="347"/>
        <v>173.90082107183758</v>
      </c>
      <c r="K1301" s="17">
        <f t="shared" si="348"/>
        <v>3.7147147612289748</v>
      </c>
      <c r="L1301" s="17">
        <f t="shared" si="339"/>
        <v>0</v>
      </c>
      <c r="M1301" s="17">
        <f t="shared" si="349"/>
        <v>65.707462223379622</v>
      </c>
      <c r="N1301" s="17">
        <f t="shared" si="351"/>
        <v>0.48425638888888889</v>
      </c>
      <c r="O1301" s="17">
        <f t="shared" si="352"/>
        <v>1970.8076610166245</v>
      </c>
      <c r="P1301" s="26">
        <f t="shared" si="340"/>
        <v>0.54744657250461792</v>
      </c>
      <c r="Q1301" s="17">
        <f t="shared" si="353"/>
        <v>-126.49738116556821</v>
      </c>
      <c r="R1301" s="17">
        <f t="shared" si="341"/>
        <v>3.5138161434880057E-2</v>
      </c>
      <c r="S1301" s="17">
        <f t="shared" si="342"/>
        <v>0</v>
      </c>
      <c r="T1301" s="17">
        <f t="shared" si="343"/>
        <v>0.5123084110697379</v>
      </c>
      <c r="U1301">
        <f t="shared" si="354"/>
        <v>0</v>
      </c>
    </row>
    <row r="1302" spans="1:21" x14ac:dyDescent="0.25">
      <c r="A1302" s="6" t="s">
        <v>10</v>
      </c>
      <c r="B1302" s="6">
        <v>1291</v>
      </c>
      <c r="C1302" s="6">
        <v>269</v>
      </c>
      <c r="D1302" s="12">
        <v>76.599999999999994</v>
      </c>
      <c r="E1302" s="23">
        <f t="shared" si="344"/>
        <v>21.277777777777779</v>
      </c>
      <c r="F1302" s="17">
        <f t="shared" si="350"/>
        <v>-6.4814814814814284E-2</v>
      </c>
      <c r="G1302" s="17">
        <f t="shared" si="345"/>
        <v>127.51713275782363</v>
      </c>
      <c r="H1302" s="17">
        <f t="shared" si="346"/>
        <v>64.049764778099998</v>
      </c>
      <c r="I1302" s="17">
        <f t="shared" si="338"/>
        <v>-18.666861111110958</v>
      </c>
      <c r="J1302" s="17">
        <f t="shared" si="347"/>
        <v>172.90003642481267</v>
      </c>
      <c r="K1302" s="17">
        <f t="shared" si="348"/>
        <v>3.6789285528168474</v>
      </c>
      <c r="L1302" s="17">
        <f t="shared" si="339"/>
        <v>0</v>
      </c>
      <c r="M1302" s="17">
        <f t="shared" si="349"/>
        <v>65.195790226851855</v>
      </c>
      <c r="N1302" s="17">
        <f t="shared" si="351"/>
        <v>0.48236722222222223</v>
      </c>
      <c r="O1302" s="17">
        <f t="shared" si="352"/>
        <v>1974.4865895694413</v>
      </c>
      <c r="P1302" s="26">
        <f t="shared" si="340"/>
        <v>0.54846849710262258</v>
      </c>
      <c r="Q1302" s="17">
        <f t="shared" si="353"/>
        <v>-126.49738116556821</v>
      </c>
      <c r="R1302" s="17">
        <f t="shared" si="341"/>
        <v>3.5138161434880057E-2</v>
      </c>
      <c r="S1302" s="17">
        <f t="shared" si="342"/>
        <v>0</v>
      </c>
      <c r="T1302" s="17">
        <f t="shared" si="343"/>
        <v>0.51333033566774255</v>
      </c>
      <c r="U1302">
        <f t="shared" si="354"/>
        <v>0</v>
      </c>
    </row>
    <row r="1303" spans="1:21" x14ac:dyDescent="0.25">
      <c r="A1303" s="6" t="s">
        <v>10</v>
      </c>
      <c r="B1303" s="6">
        <v>1292</v>
      </c>
      <c r="C1303" s="6">
        <v>270</v>
      </c>
      <c r="D1303" s="12">
        <v>76.2</v>
      </c>
      <c r="E1303" s="23">
        <f t="shared" si="344"/>
        <v>21.166666666666668</v>
      </c>
      <c r="F1303" s="17">
        <f t="shared" si="350"/>
        <v>-8.3333333333333329E-2</v>
      </c>
      <c r="G1303" s="17">
        <f t="shared" si="345"/>
        <v>126.18883834683199</v>
      </c>
      <c r="H1303" s="17">
        <f t="shared" si="346"/>
        <v>64.049764778099998</v>
      </c>
      <c r="I1303" s="17">
        <f t="shared" si="338"/>
        <v>-24.000249999999998</v>
      </c>
      <c r="J1303" s="17">
        <f t="shared" si="347"/>
        <v>166.23835312493199</v>
      </c>
      <c r="K1303" s="17">
        <f t="shared" si="348"/>
        <v>3.5187118078110609</v>
      </c>
      <c r="L1303" s="17">
        <f t="shared" si="339"/>
        <v>0</v>
      </c>
      <c r="M1303" s="17">
        <f t="shared" si="349"/>
        <v>64.516672041666666</v>
      </c>
      <c r="N1303" s="17">
        <f t="shared" si="351"/>
        <v>0.47984833333333332</v>
      </c>
      <c r="O1303" s="17">
        <f t="shared" si="352"/>
        <v>1978.0053013772524</v>
      </c>
      <c r="P1303" s="26">
        <f t="shared" si="340"/>
        <v>0.54944591704923673</v>
      </c>
      <c r="Q1303" s="17">
        <f t="shared" si="353"/>
        <v>-126.49738116556821</v>
      </c>
      <c r="R1303" s="17">
        <f t="shared" si="341"/>
        <v>3.5138161434880057E-2</v>
      </c>
      <c r="S1303" s="17">
        <f t="shared" si="342"/>
        <v>0</v>
      </c>
      <c r="T1303" s="17">
        <f t="shared" si="343"/>
        <v>0.51430775561435671</v>
      </c>
      <c r="U1303">
        <f t="shared" si="354"/>
        <v>0</v>
      </c>
    </row>
    <row r="1304" spans="1:21" x14ac:dyDescent="0.25">
      <c r="A1304" s="6" t="s">
        <v>10</v>
      </c>
      <c r="B1304" s="6">
        <v>1293</v>
      </c>
      <c r="C1304" s="6">
        <v>271</v>
      </c>
      <c r="D1304" s="12">
        <v>75.7</v>
      </c>
      <c r="E1304" s="23">
        <f t="shared" si="344"/>
        <v>21.027777777777779</v>
      </c>
      <c r="F1304" s="17">
        <f t="shared" si="350"/>
        <v>-9.2592592592592851E-2</v>
      </c>
      <c r="G1304" s="17">
        <f t="shared" si="345"/>
        <v>124.5382499876236</v>
      </c>
      <c r="H1304" s="17">
        <f t="shared" si="346"/>
        <v>64.049764778099998</v>
      </c>
      <c r="I1304" s="17">
        <f t="shared" si="338"/>
        <v>-26.666944444444518</v>
      </c>
      <c r="J1304" s="17">
        <f t="shared" si="347"/>
        <v>161.92107032127907</v>
      </c>
      <c r="K1304" s="17">
        <f t="shared" si="348"/>
        <v>3.4048402842557852</v>
      </c>
      <c r="L1304" s="17">
        <f t="shared" si="339"/>
        <v>0</v>
      </c>
      <c r="M1304" s="17">
        <f t="shared" si="349"/>
        <v>63.672774362268513</v>
      </c>
      <c r="N1304" s="17">
        <f t="shared" si="351"/>
        <v>0.47669972222222223</v>
      </c>
      <c r="O1304" s="17">
        <f t="shared" si="352"/>
        <v>1981.4101416615083</v>
      </c>
      <c r="P1304" s="26">
        <f t="shared" si="340"/>
        <v>0.55039170601708565</v>
      </c>
      <c r="Q1304" s="17">
        <f t="shared" si="353"/>
        <v>-126.49738116556821</v>
      </c>
      <c r="R1304" s="17">
        <f t="shared" si="341"/>
        <v>3.5138161434880057E-2</v>
      </c>
      <c r="S1304" s="17">
        <f t="shared" si="342"/>
        <v>0</v>
      </c>
      <c r="T1304" s="17">
        <f t="shared" si="343"/>
        <v>0.51525354458220562</v>
      </c>
      <c r="U1304">
        <f t="shared" si="354"/>
        <v>0</v>
      </c>
    </row>
    <row r="1305" spans="1:21" x14ac:dyDescent="0.25">
      <c r="A1305" s="6" t="s">
        <v>10</v>
      </c>
      <c r="B1305" s="6">
        <v>1294</v>
      </c>
      <c r="C1305" s="6">
        <v>272</v>
      </c>
      <c r="D1305" s="12">
        <v>75.2</v>
      </c>
      <c r="E1305" s="23">
        <f t="shared" si="344"/>
        <v>20.888888888888889</v>
      </c>
      <c r="F1305" s="17">
        <f t="shared" si="350"/>
        <v>-9.2592592592592851E-2</v>
      </c>
      <c r="G1305" s="17">
        <f t="shared" si="345"/>
        <v>122.89852791122765</v>
      </c>
      <c r="H1305" s="17">
        <f t="shared" si="346"/>
        <v>64.049764778099998</v>
      </c>
      <c r="I1305" s="17">
        <f t="shared" si="338"/>
        <v>-26.666944444444518</v>
      </c>
      <c r="J1305" s="17">
        <f t="shared" si="347"/>
        <v>160.28134824488313</v>
      </c>
      <c r="K1305" s="17">
        <f t="shared" si="348"/>
        <v>3.3480992744486699</v>
      </c>
      <c r="L1305" s="17">
        <f t="shared" si="339"/>
        <v>0</v>
      </c>
      <c r="M1305" s="17">
        <f t="shared" si="349"/>
        <v>62.834432296296292</v>
      </c>
      <c r="N1305" s="17">
        <f t="shared" si="351"/>
        <v>0.47355111111111109</v>
      </c>
      <c r="O1305" s="17">
        <f t="shared" si="352"/>
        <v>1984.758240935957</v>
      </c>
      <c r="P1305" s="26">
        <f t="shared" si="340"/>
        <v>0.55132173359332137</v>
      </c>
      <c r="Q1305" s="17">
        <f t="shared" si="353"/>
        <v>-126.49738116556821</v>
      </c>
      <c r="R1305" s="17">
        <f t="shared" si="341"/>
        <v>3.5138161434880057E-2</v>
      </c>
      <c r="S1305" s="17">
        <f t="shared" si="342"/>
        <v>0</v>
      </c>
      <c r="T1305" s="17">
        <f t="shared" si="343"/>
        <v>0.51618357215844135</v>
      </c>
      <c r="U1305">
        <f t="shared" si="354"/>
        <v>0</v>
      </c>
    </row>
    <row r="1306" spans="1:21" x14ac:dyDescent="0.25">
      <c r="A1306" s="6" t="s">
        <v>10</v>
      </c>
      <c r="B1306" s="6">
        <v>1295</v>
      </c>
      <c r="C1306" s="6">
        <v>273</v>
      </c>
      <c r="D1306" s="12">
        <v>74.7</v>
      </c>
      <c r="E1306" s="23">
        <f t="shared" si="344"/>
        <v>20.75</v>
      </c>
      <c r="F1306" s="17">
        <f t="shared" si="350"/>
        <v>-7.4074074074073806E-2</v>
      </c>
      <c r="G1306" s="17">
        <f t="shared" si="345"/>
        <v>121.26967211764413</v>
      </c>
      <c r="H1306" s="17">
        <f t="shared" si="346"/>
        <v>64.049764778099998</v>
      </c>
      <c r="I1306" s="17">
        <f t="shared" si="338"/>
        <v>-21.333555555555478</v>
      </c>
      <c r="J1306" s="17">
        <f t="shared" si="347"/>
        <v>163.98588134018866</v>
      </c>
      <c r="K1306" s="17">
        <f t="shared" si="348"/>
        <v>3.4027070378089146</v>
      </c>
      <c r="L1306" s="17">
        <f t="shared" si="339"/>
        <v>0</v>
      </c>
      <c r="M1306" s="17">
        <f t="shared" si="349"/>
        <v>62.001645843749998</v>
      </c>
      <c r="N1306" s="17">
        <f t="shared" si="351"/>
        <v>0.4704025</v>
      </c>
      <c r="O1306" s="17">
        <f t="shared" si="352"/>
        <v>1988.160947973766</v>
      </c>
      <c r="P1306" s="26">
        <f t="shared" si="340"/>
        <v>0.55226692999271276</v>
      </c>
      <c r="Q1306" s="17">
        <f t="shared" si="353"/>
        <v>-126.49738116556821</v>
      </c>
      <c r="R1306" s="17">
        <f t="shared" si="341"/>
        <v>3.5138161434880057E-2</v>
      </c>
      <c r="S1306" s="17">
        <f t="shared" si="342"/>
        <v>0</v>
      </c>
      <c r="T1306" s="17">
        <f t="shared" si="343"/>
        <v>0.51712876855783274</v>
      </c>
      <c r="U1306">
        <f t="shared" si="354"/>
        <v>0</v>
      </c>
    </row>
    <row r="1307" spans="1:21" x14ac:dyDescent="0.25">
      <c r="A1307" s="6" t="s">
        <v>10</v>
      </c>
      <c r="B1307" s="6">
        <v>1296</v>
      </c>
      <c r="C1307" s="6">
        <v>274</v>
      </c>
      <c r="D1307" s="12">
        <v>74.400000000000006</v>
      </c>
      <c r="E1307" s="23">
        <f t="shared" si="344"/>
        <v>20.666666666666668</v>
      </c>
      <c r="F1307" s="17">
        <f t="shared" si="350"/>
        <v>-3.7037037037036903E-2</v>
      </c>
      <c r="G1307" s="17">
        <f t="shared" si="345"/>
        <v>120.297574457244</v>
      </c>
      <c r="H1307" s="17">
        <f t="shared" si="346"/>
        <v>64.049764778099998</v>
      </c>
      <c r="I1307" s="17">
        <f t="shared" si="338"/>
        <v>-10.666777777777739</v>
      </c>
      <c r="J1307" s="17">
        <f t="shared" si="347"/>
        <v>173.68056145756628</v>
      </c>
      <c r="K1307" s="17">
        <f t="shared" si="348"/>
        <v>3.5893982701230365</v>
      </c>
      <c r="L1307" s="17">
        <f t="shared" si="339"/>
        <v>0</v>
      </c>
      <c r="M1307" s="17">
        <f t="shared" si="349"/>
        <v>61.504640666666667</v>
      </c>
      <c r="N1307" s="17">
        <f t="shared" si="351"/>
        <v>0.46851333333333334</v>
      </c>
      <c r="O1307" s="17">
        <f t="shared" si="352"/>
        <v>1991.750346243889</v>
      </c>
      <c r="P1307" s="26">
        <f t="shared" si="340"/>
        <v>0.55326398506774699</v>
      </c>
      <c r="Q1307" s="17">
        <f t="shared" si="353"/>
        <v>-126.49738116556821</v>
      </c>
      <c r="R1307" s="17">
        <f t="shared" si="341"/>
        <v>3.5138161434880057E-2</v>
      </c>
      <c r="S1307" s="17">
        <f t="shared" si="342"/>
        <v>0</v>
      </c>
      <c r="T1307" s="17">
        <f t="shared" si="343"/>
        <v>0.51812582363286697</v>
      </c>
      <c r="U1307">
        <f t="shared" si="354"/>
        <v>0</v>
      </c>
    </row>
    <row r="1308" spans="1:21" x14ac:dyDescent="0.25">
      <c r="A1308" s="6" t="s">
        <v>10</v>
      </c>
      <c r="B1308" s="6">
        <v>1297</v>
      </c>
      <c r="C1308" s="6">
        <v>275</v>
      </c>
      <c r="D1308" s="12">
        <v>74.3</v>
      </c>
      <c r="E1308" s="23">
        <f t="shared" si="344"/>
        <v>20.638888888888889</v>
      </c>
      <c r="F1308" s="17">
        <f t="shared" si="350"/>
        <v>0</v>
      </c>
      <c r="G1308" s="17">
        <f t="shared" si="345"/>
        <v>119.97441120640228</v>
      </c>
      <c r="H1308" s="17">
        <f t="shared" si="346"/>
        <v>64.049764778099998</v>
      </c>
      <c r="I1308" s="17">
        <f t="shared" si="338"/>
        <v>0</v>
      </c>
      <c r="J1308" s="17">
        <f t="shared" si="347"/>
        <v>184.02417598450228</v>
      </c>
      <c r="K1308" s="17">
        <f t="shared" si="348"/>
        <v>3.7980545210134777</v>
      </c>
      <c r="L1308" s="17">
        <f t="shared" si="339"/>
        <v>0</v>
      </c>
      <c r="M1308" s="17">
        <f t="shared" si="349"/>
        <v>61.339416723379635</v>
      </c>
      <c r="N1308" s="17">
        <f t="shared" si="351"/>
        <v>0.4678836111111111</v>
      </c>
      <c r="O1308" s="17">
        <f t="shared" si="352"/>
        <v>1995.5484007649025</v>
      </c>
      <c r="P1308" s="26">
        <f t="shared" si="340"/>
        <v>0.55431900021247293</v>
      </c>
      <c r="Q1308" s="17">
        <f t="shared" si="353"/>
        <v>-126.49738116556821</v>
      </c>
      <c r="R1308" s="17">
        <f t="shared" si="341"/>
        <v>3.5138161434880057E-2</v>
      </c>
      <c r="S1308" s="17">
        <f t="shared" si="342"/>
        <v>0</v>
      </c>
      <c r="T1308" s="17">
        <f t="shared" si="343"/>
        <v>0.51918083877759291</v>
      </c>
      <c r="U1308">
        <f t="shared" si="354"/>
        <v>0</v>
      </c>
    </row>
    <row r="1309" spans="1:21" x14ac:dyDescent="0.25">
      <c r="A1309" s="6" t="s">
        <v>10</v>
      </c>
      <c r="B1309" s="6">
        <v>1298</v>
      </c>
      <c r="C1309" s="6">
        <v>276</v>
      </c>
      <c r="D1309" s="12">
        <v>74.400000000000006</v>
      </c>
      <c r="E1309" s="23">
        <f t="shared" si="344"/>
        <v>20.666666666666668</v>
      </c>
      <c r="F1309" s="17">
        <f t="shared" si="350"/>
        <v>2.7777777777777384E-2</v>
      </c>
      <c r="G1309" s="17">
        <f t="shared" si="345"/>
        <v>120.297574457244</v>
      </c>
      <c r="H1309" s="17">
        <f t="shared" si="346"/>
        <v>64.049764778099998</v>
      </c>
      <c r="I1309" s="17">
        <f t="shared" si="338"/>
        <v>8.0000833333332189</v>
      </c>
      <c r="J1309" s="17">
        <f t="shared" si="347"/>
        <v>192.34742256867722</v>
      </c>
      <c r="K1309" s="17">
        <f t="shared" si="348"/>
        <v>3.9751800664193291</v>
      </c>
      <c r="L1309" s="17">
        <f t="shared" si="339"/>
        <v>0</v>
      </c>
      <c r="M1309" s="17">
        <f t="shared" si="349"/>
        <v>61.504640666666667</v>
      </c>
      <c r="N1309" s="17">
        <f t="shared" si="351"/>
        <v>0.46851333333333334</v>
      </c>
      <c r="O1309" s="17">
        <f t="shared" si="352"/>
        <v>1999.5235808313219</v>
      </c>
      <c r="P1309" s="26">
        <f t="shared" si="340"/>
        <v>0.55542321689758944</v>
      </c>
      <c r="Q1309" s="17">
        <f t="shared" si="353"/>
        <v>-126.49738116556821</v>
      </c>
      <c r="R1309" s="17">
        <f t="shared" si="341"/>
        <v>3.5138161434880057E-2</v>
      </c>
      <c r="S1309" s="17">
        <f t="shared" si="342"/>
        <v>0</v>
      </c>
      <c r="T1309" s="17">
        <f t="shared" si="343"/>
        <v>0.52028505546270942</v>
      </c>
      <c r="U1309">
        <f t="shared" si="354"/>
        <v>0</v>
      </c>
    </row>
    <row r="1310" spans="1:21" x14ac:dyDescent="0.25">
      <c r="A1310" s="6" t="s">
        <v>10</v>
      </c>
      <c r="B1310" s="6">
        <v>1299</v>
      </c>
      <c r="C1310" s="6">
        <v>277</v>
      </c>
      <c r="D1310" s="12">
        <v>74.599999999999994</v>
      </c>
      <c r="E1310" s="23">
        <f t="shared" si="344"/>
        <v>20.722222222222221</v>
      </c>
      <c r="F1310" s="17">
        <f t="shared" si="350"/>
        <v>4.6296296296296426E-2</v>
      </c>
      <c r="G1310" s="17">
        <f t="shared" si="345"/>
        <v>120.94520491286491</v>
      </c>
      <c r="H1310" s="17">
        <f t="shared" si="346"/>
        <v>64.049764778099998</v>
      </c>
      <c r="I1310" s="17">
        <f t="shared" si="338"/>
        <v>13.333472222222259</v>
      </c>
      <c r="J1310" s="17">
        <f t="shared" si="347"/>
        <v>198.32844191318719</v>
      </c>
      <c r="K1310" s="17">
        <f t="shared" si="348"/>
        <v>4.1098060463121566</v>
      </c>
      <c r="L1310" s="17">
        <f t="shared" si="339"/>
        <v>0</v>
      </c>
      <c r="M1310" s="17">
        <f t="shared" si="349"/>
        <v>61.835755226851845</v>
      </c>
      <c r="N1310" s="17">
        <f t="shared" si="351"/>
        <v>0.46977277777777776</v>
      </c>
      <c r="O1310" s="17">
        <f t="shared" si="352"/>
        <v>2003.6333868776339</v>
      </c>
      <c r="P1310" s="26">
        <f t="shared" si="340"/>
        <v>0.55656482968823162</v>
      </c>
      <c r="Q1310" s="17">
        <f t="shared" si="353"/>
        <v>-126.49738116556821</v>
      </c>
      <c r="R1310" s="17">
        <f t="shared" si="341"/>
        <v>3.5138161434880057E-2</v>
      </c>
      <c r="S1310" s="17">
        <f t="shared" si="342"/>
        <v>0</v>
      </c>
      <c r="T1310" s="17">
        <f t="shared" si="343"/>
        <v>0.5214266682533516</v>
      </c>
      <c r="U1310">
        <f t="shared" si="354"/>
        <v>0</v>
      </c>
    </row>
    <row r="1311" spans="1:21" x14ac:dyDescent="0.25">
      <c r="A1311" s="6" t="s">
        <v>10</v>
      </c>
      <c r="B1311" s="6">
        <v>1300</v>
      </c>
      <c r="C1311" s="6">
        <v>278</v>
      </c>
      <c r="D1311" s="12">
        <v>74.900000000000006</v>
      </c>
      <c r="E1311" s="23">
        <f t="shared" si="344"/>
        <v>20.805555555555557</v>
      </c>
      <c r="F1311" s="17">
        <f t="shared" si="350"/>
        <v>4.6296296296296426E-2</v>
      </c>
      <c r="G1311" s="17">
        <f t="shared" si="345"/>
        <v>121.91991048114006</v>
      </c>
      <c r="H1311" s="17">
        <f t="shared" si="346"/>
        <v>64.049764778099998</v>
      </c>
      <c r="I1311" s="17">
        <f t="shared" si="338"/>
        <v>13.333472222222259</v>
      </c>
      <c r="J1311" s="17">
        <f t="shared" si="347"/>
        <v>199.30314748146233</v>
      </c>
      <c r="K1311" s="17">
        <f t="shared" si="348"/>
        <v>4.1466127073226469</v>
      </c>
      <c r="L1311" s="17">
        <f t="shared" si="339"/>
        <v>0</v>
      </c>
      <c r="M1311" s="17">
        <f t="shared" si="349"/>
        <v>62.334093751157418</v>
      </c>
      <c r="N1311" s="17">
        <f t="shared" si="351"/>
        <v>0.47166194444444448</v>
      </c>
      <c r="O1311" s="17">
        <f t="shared" si="352"/>
        <v>2007.7799995849566</v>
      </c>
      <c r="P1311" s="26">
        <f t="shared" si="340"/>
        <v>0.55771666655137686</v>
      </c>
      <c r="Q1311" s="17">
        <f t="shared" si="353"/>
        <v>-126.49738116556821</v>
      </c>
      <c r="R1311" s="17">
        <f t="shared" si="341"/>
        <v>3.5138161434880057E-2</v>
      </c>
      <c r="S1311" s="17">
        <f t="shared" si="342"/>
        <v>0</v>
      </c>
      <c r="T1311" s="17">
        <f t="shared" si="343"/>
        <v>0.52257850511649684</v>
      </c>
      <c r="U1311">
        <f t="shared" si="354"/>
        <v>0</v>
      </c>
    </row>
    <row r="1312" spans="1:21" x14ac:dyDescent="0.25">
      <c r="A1312" s="6" t="s">
        <v>10</v>
      </c>
      <c r="B1312" s="6">
        <v>1301</v>
      </c>
      <c r="C1312" s="6">
        <v>279</v>
      </c>
      <c r="D1312" s="12">
        <v>75.099999999999994</v>
      </c>
      <c r="E1312" s="23">
        <f t="shared" si="344"/>
        <v>20.861111111111111</v>
      </c>
      <c r="F1312" s="17">
        <f t="shared" si="350"/>
        <v>3.7037037037036903E-2</v>
      </c>
      <c r="G1312" s="17">
        <f t="shared" si="345"/>
        <v>122.57188744988595</v>
      </c>
      <c r="H1312" s="17">
        <f t="shared" si="346"/>
        <v>64.049764778099998</v>
      </c>
      <c r="I1312" s="17">
        <f t="shared" si="338"/>
        <v>10.666777777777739</v>
      </c>
      <c r="J1312" s="17">
        <f t="shared" si="347"/>
        <v>197.2884300057637</v>
      </c>
      <c r="K1312" s="17">
        <f t="shared" si="348"/>
        <v>4.1156558592869041</v>
      </c>
      <c r="L1312" s="17">
        <f t="shared" si="339"/>
        <v>0</v>
      </c>
      <c r="M1312" s="17">
        <f t="shared" si="349"/>
        <v>62.667430556712958</v>
      </c>
      <c r="N1312" s="17">
        <f t="shared" si="351"/>
        <v>0.47292138888888885</v>
      </c>
      <c r="O1312" s="17">
        <f t="shared" si="352"/>
        <v>2011.8956554442436</v>
      </c>
      <c r="P1312" s="26">
        <f t="shared" si="340"/>
        <v>0.55885990429006771</v>
      </c>
      <c r="Q1312" s="17">
        <f t="shared" si="353"/>
        <v>-126.49738116556821</v>
      </c>
      <c r="R1312" s="17">
        <f t="shared" si="341"/>
        <v>3.5138161434880057E-2</v>
      </c>
      <c r="S1312" s="17">
        <f t="shared" si="342"/>
        <v>0</v>
      </c>
      <c r="T1312" s="17">
        <f t="shared" si="343"/>
        <v>0.52372174285518769</v>
      </c>
      <c r="U1312">
        <f t="shared" si="354"/>
        <v>0</v>
      </c>
    </row>
    <row r="1313" spans="1:21" x14ac:dyDescent="0.25">
      <c r="A1313" s="6" t="s">
        <v>10</v>
      </c>
      <c r="B1313" s="6">
        <v>1302</v>
      </c>
      <c r="C1313" s="6">
        <v>280</v>
      </c>
      <c r="D1313" s="12">
        <v>75.3</v>
      </c>
      <c r="E1313" s="23">
        <f t="shared" si="344"/>
        <v>20.916666666666668</v>
      </c>
      <c r="F1313" s="17">
        <f t="shared" si="350"/>
        <v>3.7037037037036903E-2</v>
      </c>
      <c r="G1313" s="17">
        <f t="shared" si="345"/>
        <v>123.22560302388186</v>
      </c>
      <c r="H1313" s="17">
        <f t="shared" si="346"/>
        <v>64.049764778099998</v>
      </c>
      <c r="I1313" s="17">
        <f t="shared" si="338"/>
        <v>10.666777777777739</v>
      </c>
      <c r="J1313" s="17">
        <f t="shared" si="347"/>
        <v>197.9421455797596</v>
      </c>
      <c r="K1313" s="17">
        <f t="shared" si="348"/>
        <v>4.1402898783766382</v>
      </c>
      <c r="L1313" s="17">
        <f t="shared" si="339"/>
        <v>0</v>
      </c>
      <c r="M1313" s="17">
        <f t="shared" si="349"/>
        <v>63.001656260416674</v>
      </c>
      <c r="N1313" s="17">
        <f t="shared" si="351"/>
        <v>0.47418083333333333</v>
      </c>
      <c r="O1313" s="17">
        <f t="shared" si="352"/>
        <v>2016.0359453226204</v>
      </c>
      <c r="P1313" s="26">
        <f t="shared" si="340"/>
        <v>0.56000998481183895</v>
      </c>
      <c r="Q1313" s="17">
        <f t="shared" si="353"/>
        <v>-126.49738116556821</v>
      </c>
      <c r="R1313" s="17">
        <f t="shared" si="341"/>
        <v>3.5138161434880057E-2</v>
      </c>
      <c r="S1313" s="17">
        <f t="shared" si="342"/>
        <v>0</v>
      </c>
      <c r="T1313" s="17">
        <f t="shared" si="343"/>
        <v>0.52487182337695892</v>
      </c>
      <c r="U1313">
        <f t="shared" si="354"/>
        <v>0</v>
      </c>
    </row>
    <row r="1314" spans="1:21" x14ac:dyDescent="0.25">
      <c r="A1314" s="6" t="s">
        <v>10</v>
      </c>
      <c r="B1314" s="6">
        <v>1303</v>
      </c>
      <c r="C1314" s="6">
        <v>281</v>
      </c>
      <c r="D1314" s="12">
        <v>75.5</v>
      </c>
      <c r="E1314" s="23">
        <f t="shared" si="344"/>
        <v>20.972222222222221</v>
      </c>
      <c r="F1314" s="17">
        <f t="shared" si="350"/>
        <v>4.6296296296296426E-2</v>
      </c>
      <c r="G1314" s="17">
        <f t="shared" si="345"/>
        <v>123.88105720312771</v>
      </c>
      <c r="H1314" s="17">
        <f t="shared" si="346"/>
        <v>64.049764778099998</v>
      </c>
      <c r="I1314" s="17">
        <f t="shared" si="338"/>
        <v>13.333472222222259</v>
      </c>
      <c r="J1314" s="17">
        <f t="shared" si="347"/>
        <v>201.26429420344999</v>
      </c>
      <c r="K1314" s="17">
        <f t="shared" si="348"/>
        <v>4.2209595034334653</v>
      </c>
      <c r="L1314" s="17">
        <f t="shared" si="339"/>
        <v>0</v>
      </c>
      <c r="M1314" s="17">
        <f t="shared" si="349"/>
        <v>63.336770862268516</v>
      </c>
      <c r="N1314" s="17">
        <f t="shared" si="351"/>
        <v>0.47544027777777775</v>
      </c>
      <c r="O1314" s="17">
        <f t="shared" si="352"/>
        <v>2020.2569048260539</v>
      </c>
      <c r="P1314" s="26">
        <f t="shared" si="340"/>
        <v>0.56118247356279272</v>
      </c>
      <c r="Q1314" s="17">
        <f t="shared" si="353"/>
        <v>-126.49738116556821</v>
      </c>
      <c r="R1314" s="17">
        <f t="shared" si="341"/>
        <v>3.5138161434880057E-2</v>
      </c>
      <c r="S1314" s="17">
        <f t="shared" si="342"/>
        <v>0</v>
      </c>
      <c r="T1314" s="17">
        <f t="shared" si="343"/>
        <v>0.52604431212791269</v>
      </c>
      <c r="U1314">
        <f t="shared" si="354"/>
        <v>0</v>
      </c>
    </row>
    <row r="1315" spans="1:21" x14ac:dyDescent="0.25">
      <c r="A1315" s="6" t="s">
        <v>10</v>
      </c>
      <c r="B1315" s="6">
        <v>1304</v>
      </c>
      <c r="C1315" s="6">
        <v>282</v>
      </c>
      <c r="D1315" s="12">
        <v>75.8</v>
      </c>
      <c r="E1315" s="23">
        <f t="shared" si="344"/>
        <v>21.055555555555557</v>
      </c>
      <c r="F1315" s="17">
        <f t="shared" si="350"/>
        <v>3.7037037037036903E-2</v>
      </c>
      <c r="G1315" s="17">
        <f t="shared" si="345"/>
        <v>124.86749835684029</v>
      </c>
      <c r="H1315" s="17">
        <f t="shared" si="346"/>
        <v>64.049764778099998</v>
      </c>
      <c r="I1315" s="17">
        <f t="shared" si="338"/>
        <v>10.666777777777739</v>
      </c>
      <c r="J1315" s="17">
        <f t="shared" si="347"/>
        <v>199.58404091271802</v>
      </c>
      <c r="K1315" s="17">
        <f t="shared" si="348"/>
        <v>4.2023528614400076</v>
      </c>
      <c r="L1315" s="17">
        <f t="shared" si="339"/>
        <v>0</v>
      </c>
      <c r="M1315" s="17">
        <f t="shared" si="349"/>
        <v>63.841109449074082</v>
      </c>
      <c r="N1315" s="17">
        <f t="shared" si="351"/>
        <v>0.47732944444444447</v>
      </c>
      <c r="O1315" s="17">
        <f t="shared" si="352"/>
        <v>2024.4592576874938</v>
      </c>
      <c r="P1315" s="26">
        <f t="shared" si="340"/>
        <v>0.56234979380208161</v>
      </c>
      <c r="Q1315" s="17">
        <f t="shared" si="353"/>
        <v>-126.49738116556821</v>
      </c>
      <c r="R1315" s="17">
        <f t="shared" si="341"/>
        <v>3.5138161434880057E-2</v>
      </c>
      <c r="S1315" s="17">
        <f t="shared" si="342"/>
        <v>0</v>
      </c>
      <c r="T1315" s="17">
        <f t="shared" si="343"/>
        <v>0.52721163236720159</v>
      </c>
      <c r="U1315">
        <f t="shared" si="354"/>
        <v>0</v>
      </c>
    </row>
    <row r="1316" spans="1:21" x14ac:dyDescent="0.25">
      <c r="A1316" s="6" t="s">
        <v>10</v>
      </c>
      <c r="B1316" s="6">
        <v>1305</v>
      </c>
      <c r="C1316" s="6">
        <v>283</v>
      </c>
      <c r="D1316" s="12">
        <v>75.900000000000006</v>
      </c>
      <c r="E1316" s="23">
        <f t="shared" si="344"/>
        <v>21.083333333333332</v>
      </c>
      <c r="F1316" s="17">
        <f t="shared" si="350"/>
        <v>1.8518518518517862E-2</v>
      </c>
      <c r="G1316" s="17">
        <f t="shared" si="345"/>
        <v>125.19718137736943</v>
      </c>
      <c r="H1316" s="17">
        <f t="shared" si="346"/>
        <v>64.049764778099998</v>
      </c>
      <c r="I1316" s="17">
        <f t="shared" si="338"/>
        <v>5.3333888888886998</v>
      </c>
      <c r="J1316" s="17">
        <f t="shared" si="347"/>
        <v>194.58033504435812</v>
      </c>
      <c r="K1316" s="17">
        <f t="shared" si="348"/>
        <v>4.1024020638518834</v>
      </c>
      <c r="L1316" s="17">
        <f t="shared" si="339"/>
        <v>0</v>
      </c>
      <c r="M1316" s="17">
        <f t="shared" si="349"/>
        <v>64.009666760416664</v>
      </c>
      <c r="N1316" s="17">
        <f t="shared" si="351"/>
        <v>0.4779591666666666</v>
      </c>
      <c r="O1316" s="17">
        <f t="shared" si="352"/>
        <v>2028.5616597513458</v>
      </c>
      <c r="P1316" s="26">
        <f t="shared" si="340"/>
        <v>0.56348934993092936</v>
      </c>
      <c r="Q1316" s="17">
        <f t="shared" si="353"/>
        <v>-126.49738116556821</v>
      </c>
      <c r="R1316" s="17">
        <f t="shared" si="341"/>
        <v>3.5138161434880057E-2</v>
      </c>
      <c r="S1316" s="17">
        <f t="shared" si="342"/>
        <v>0</v>
      </c>
      <c r="T1316" s="17">
        <f t="shared" si="343"/>
        <v>0.52835118849604934</v>
      </c>
      <c r="U1316">
        <f t="shared" si="354"/>
        <v>0</v>
      </c>
    </row>
    <row r="1317" spans="1:21" x14ac:dyDescent="0.25">
      <c r="A1317" s="6" t="s">
        <v>10</v>
      </c>
      <c r="B1317" s="6">
        <v>1306</v>
      </c>
      <c r="C1317" s="6">
        <v>284</v>
      </c>
      <c r="D1317" s="12">
        <v>76</v>
      </c>
      <c r="E1317" s="23">
        <f t="shared" si="344"/>
        <v>21.111111111111111</v>
      </c>
      <c r="F1317" s="17">
        <f t="shared" si="350"/>
        <v>9.2592592592595224E-3</v>
      </c>
      <c r="G1317" s="17">
        <f t="shared" si="345"/>
        <v>125.52729904921112</v>
      </c>
      <c r="H1317" s="17">
        <f t="shared" si="346"/>
        <v>64.049764778099998</v>
      </c>
      <c r="I1317" s="17">
        <f t="shared" si="338"/>
        <v>2.66669444444452</v>
      </c>
      <c r="J1317" s="17">
        <f t="shared" si="347"/>
        <v>192.24375827175564</v>
      </c>
      <c r="K1317" s="17">
        <f t="shared" si="348"/>
        <v>4.0584793412926183</v>
      </c>
      <c r="L1317" s="17">
        <f t="shared" si="339"/>
        <v>0</v>
      </c>
      <c r="M1317" s="17">
        <f t="shared" si="349"/>
        <v>64.178446296296286</v>
      </c>
      <c r="N1317" s="17">
        <f t="shared" si="351"/>
        <v>0.47858888888888884</v>
      </c>
      <c r="O1317" s="17">
        <f t="shared" si="352"/>
        <v>2032.6201390926385</v>
      </c>
      <c r="P1317" s="26">
        <f t="shared" si="340"/>
        <v>0.56461670530351071</v>
      </c>
      <c r="Q1317" s="17">
        <f t="shared" si="353"/>
        <v>-126.49738116556821</v>
      </c>
      <c r="R1317" s="17">
        <f t="shared" si="341"/>
        <v>3.5138161434880057E-2</v>
      </c>
      <c r="S1317" s="17">
        <f t="shared" si="342"/>
        <v>0</v>
      </c>
      <c r="T1317" s="17">
        <f t="shared" si="343"/>
        <v>0.52947854386863069</v>
      </c>
      <c r="U1317">
        <f t="shared" si="354"/>
        <v>0</v>
      </c>
    </row>
    <row r="1318" spans="1:21" x14ac:dyDescent="0.25">
      <c r="A1318" s="6" t="s">
        <v>10</v>
      </c>
      <c r="B1318" s="6">
        <v>1307</v>
      </c>
      <c r="C1318" s="6">
        <v>285</v>
      </c>
      <c r="D1318" s="12">
        <v>76</v>
      </c>
      <c r="E1318" s="23">
        <f t="shared" si="344"/>
        <v>21.111111111111111</v>
      </c>
      <c r="F1318" s="17">
        <f t="shared" si="350"/>
        <v>0</v>
      </c>
      <c r="G1318" s="17">
        <f t="shared" si="345"/>
        <v>125.52729904921112</v>
      </c>
      <c r="H1318" s="17">
        <f t="shared" si="346"/>
        <v>64.049764778099998</v>
      </c>
      <c r="I1318" s="17">
        <f t="shared" si="338"/>
        <v>0</v>
      </c>
      <c r="J1318" s="17">
        <f t="shared" si="347"/>
        <v>189.57706382731112</v>
      </c>
      <c r="K1318" s="17">
        <f t="shared" si="348"/>
        <v>4.0021824585765682</v>
      </c>
      <c r="L1318" s="17">
        <f t="shared" si="339"/>
        <v>0</v>
      </c>
      <c r="M1318" s="17">
        <f t="shared" si="349"/>
        <v>64.178446296296286</v>
      </c>
      <c r="N1318" s="17">
        <f t="shared" si="351"/>
        <v>0.47858888888888884</v>
      </c>
      <c r="O1318" s="17">
        <f t="shared" si="352"/>
        <v>2036.622321551215</v>
      </c>
      <c r="P1318" s="26">
        <f t="shared" si="340"/>
        <v>0.56572842265311529</v>
      </c>
      <c r="Q1318" s="17">
        <f t="shared" si="353"/>
        <v>-126.49738116556821</v>
      </c>
      <c r="R1318" s="17">
        <f t="shared" si="341"/>
        <v>3.5138161434880057E-2</v>
      </c>
      <c r="S1318" s="17">
        <f t="shared" si="342"/>
        <v>0</v>
      </c>
      <c r="T1318" s="17">
        <f t="shared" si="343"/>
        <v>0.53059026121823527</v>
      </c>
      <c r="U1318">
        <f t="shared" si="354"/>
        <v>0</v>
      </c>
    </row>
    <row r="1319" spans="1:21" x14ac:dyDescent="0.25">
      <c r="A1319" s="6" t="s">
        <v>10</v>
      </c>
      <c r="B1319" s="6">
        <v>1308</v>
      </c>
      <c r="C1319" s="6">
        <v>286</v>
      </c>
      <c r="D1319" s="12">
        <v>76</v>
      </c>
      <c r="E1319" s="23">
        <f t="shared" si="344"/>
        <v>21.111111111111111</v>
      </c>
      <c r="F1319" s="17">
        <f t="shared" si="350"/>
        <v>-9.2592592592595224E-3</v>
      </c>
      <c r="G1319" s="17">
        <f t="shared" si="345"/>
        <v>125.52729904921112</v>
      </c>
      <c r="H1319" s="17">
        <f t="shared" si="346"/>
        <v>64.049764778099998</v>
      </c>
      <c r="I1319" s="17">
        <f t="shared" si="338"/>
        <v>-2.66669444444452</v>
      </c>
      <c r="J1319" s="17">
        <f t="shared" si="347"/>
        <v>186.91036938286661</v>
      </c>
      <c r="K1319" s="17">
        <f t="shared" si="348"/>
        <v>3.9458855758605171</v>
      </c>
      <c r="L1319" s="17">
        <f t="shared" si="339"/>
        <v>0</v>
      </c>
      <c r="M1319" s="17">
        <f t="shared" si="349"/>
        <v>64.178446296296286</v>
      </c>
      <c r="N1319" s="17">
        <f t="shared" si="351"/>
        <v>0.47858888888888884</v>
      </c>
      <c r="O1319" s="17">
        <f t="shared" si="352"/>
        <v>2040.5682071270755</v>
      </c>
      <c r="P1319" s="26">
        <f t="shared" si="340"/>
        <v>0.56682450197974321</v>
      </c>
      <c r="Q1319" s="17">
        <f t="shared" si="353"/>
        <v>-126.49738116556821</v>
      </c>
      <c r="R1319" s="17">
        <f t="shared" si="341"/>
        <v>3.5138161434880057E-2</v>
      </c>
      <c r="S1319" s="17">
        <f t="shared" si="342"/>
        <v>0</v>
      </c>
      <c r="T1319" s="17">
        <f t="shared" si="343"/>
        <v>0.53168634054486319</v>
      </c>
      <c r="U1319">
        <f t="shared" si="354"/>
        <v>0</v>
      </c>
    </row>
    <row r="1320" spans="1:21" x14ac:dyDescent="0.25">
      <c r="A1320" s="6" t="s">
        <v>10</v>
      </c>
      <c r="B1320" s="6">
        <v>1309</v>
      </c>
      <c r="C1320" s="6">
        <v>287</v>
      </c>
      <c r="D1320" s="12">
        <v>75.900000000000006</v>
      </c>
      <c r="E1320" s="23">
        <f t="shared" si="344"/>
        <v>21.083333333333332</v>
      </c>
      <c r="F1320" s="17">
        <f t="shared" si="350"/>
        <v>-9.2592592592595224E-3</v>
      </c>
      <c r="G1320" s="17">
        <f t="shared" si="345"/>
        <v>125.19718137736943</v>
      </c>
      <c r="H1320" s="17">
        <f t="shared" si="346"/>
        <v>64.049764778099998</v>
      </c>
      <c r="I1320" s="17">
        <f t="shared" si="338"/>
        <v>-2.66669444444452</v>
      </c>
      <c r="J1320" s="17">
        <f t="shared" si="347"/>
        <v>186.58025171102491</v>
      </c>
      <c r="K1320" s="17">
        <f t="shared" si="348"/>
        <v>3.9337336402407752</v>
      </c>
      <c r="L1320" s="17">
        <f t="shared" si="339"/>
        <v>0</v>
      </c>
      <c r="M1320" s="17">
        <f t="shared" si="349"/>
        <v>64.009666760416664</v>
      </c>
      <c r="N1320" s="17">
        <f t="shared" si="351"/>
        <v>0.4779591666666666</v>
      </c>
      <c r="O1320" s="17">
        <f t="shared" si="352"/>
        <v>2044.5019407673162</v>
      </c>
      <c r="P1320" s="26">
        <f t="shared" si="340"/>
        <v>0.56791720576869897</v>
      </c>
      <c r="Q1320" s="17">
        <f t="shared" si="353"/>
        <v>-126.49738116556821</v>
      </c>
      <c r="R1320" s="17">
        <f t="shared" si="341"/>
        <v>3.5138161434880057E-2</v>
      </c>
      <c r="S1320" s="17">
        <f t="shared" si="342"/>
        <v>0</v>
      </c>
      <c r="T1320" s="17">
        <f t="shared" si="343"/>
        <v>0.53277904433381895</v>
      </c>
      <c r="U1320">
        <f t="shared" si="354"/>
        <v>0</v>
      </c>
    </row>
    <row r="1321" spans="1:21" x14ac:dyDescent="0.25">
      <c r="A1321" s="6" t="s">
        <v>10</v>
      </c>
      <c r="B1321" s="6">
        <v>1310</v>
      </c>
      <c r="C1321" s="6">
        <v>288</v>
      </c>
      <c r="D1321" s="12">
        <v>75.900000000000006</v>
      </c>
      <c r="E1321" s="23">
        <f t="shared" si="344"/>
        <v>21.083333333333332</v>
      </c>
      <c r="F1321" s="17">
        <f t="shared" si="350"/>
        <v>-9.2592592592583376E-3</v>
      </c>
      <c r="G1321" s="17">
        <f t="shared" si="345"/>
        <v>125.19718137736943</v>
      </c>
      <c r="H1321" s="17">
        <f t="shared" si="346"/>
        <v>64.049764778099998</v>
      </c>
      <c r="I1321" s="17">
        <f t="shared" si="338"/>
        <v>-2.6666944444441789</v>
      </c>
      <c r="J1321" s="17">
        <f t="shared" si="347"/>
        <v>186.58025171102526</v>
      </c>
      <c r="K1321" s="17">
        <f t="shared" si="348"/>
        <v>3.9337336402407823</v>
      </c>
      <c r="L1321" s="17">
        <f t="shared" si="339"/>
        <v>0</v>
      </c>
      <c r="M1321" s="17">
        <f t="shared" si="349"/>
        <v>64.009666760416664</v>
      </c>
      <c r="N1321" s="17">
        <f t="shared" si="351"/>
        <v>0.4779591666666666</v>
      </c>
      <c r="O1321" s="17">
        <f t="shared" si="352"/>
        <v>2048.4356744075571</v>
      </c>
      <c r="P1321" s="26">
        <f t="shared" si="340"/>
        <v>0.56900990955765474</v>
      </c>
      <c r="Q1321" s="17">
        <f t="shared" si="353"/>
        <v>-126.49738116556821</v>
      </c>
      <c r="R1321" s="17">
        <f t="shared" si="341"/>
        <v>3.5138161434880057E-2</v>
      </c>
      <c r="S1321" s="17">
        <f t="shared" si="342"/>
        <v>0</v>
      </c>
      <c r="T1321" s="17">
        <f t="shared" si="343"/>
        <v>0.53387174812277471</v>
      </c>
      <c r="U1321">
        <f t="shared" si="354"/>
        <v>0</v>
      </c>
    </row>
    <row r="1322" spans="1:21" x14ac:dyDescent="0.25">
      <c r="A1322" s="6" t="s">
        <v>10</v>
      </c>
      <c r="B1322" s="6">
        <v>1311</v>
      </c>
      <c r="C1322" s="6">
        <v>289</v>
      </c>
      <c r="D1322" s="12">
        <v>75.8</v>
      </c>
      <c r="E1322" s="23">
        <f t="shared" si="344"/>
        <v>21.055555555555557</v>
      </c>
      <c r="F1322" s="17">
        <f t="shared" si="350"/>
        <v>-1.8518518518517862E-2</v>
      </c>
      <c r="G1322" s="17">
        <f t="shared" si="345"/>
        <v>124.86749835684029</v>
      </c>
      <c r="H1322" s="17">
        <f t="shared" si="346"/>
        <v>64.049764778099998</v>
      </c>
      <c r="I1322" s="17">
        <f t="shared" si="338"/>
        <v>-5.3333888888886998</v>
      </c>
      <c r="J1322" s="17">
        <f t="shared" si="347"/>
        <v>183.58387424605161</v>
      </c>
      <c r="K1322" s="17">
        <f t="shared" si="348"/>
        <v>3.8654604632918645</v>
      </c>
      <c r="L1322" s="17">
        <f t="shared" si="339"/>
        <v>0</v>
      </c>
      <c r="M1322" s="17">
        <f t="shared" si="349"/>
        <v>63.841109449074082</v>
      </c>
      <c r="N1322" s="17">
        <f t="shared" si="351"/>
        <v>0.47732944444444447</v>
      </c>
      <c r="O1322" s="17">
        <f t="shared" si="352"/>
        <v>2052.3011348708492</v>
      </c>
      <c r="P1322" s="26">
        <f t="shared" si="340"/>
        <v>0.57008364857523586</v>
      </c>
      <c r="Q1322" s="17">
        <f t="shared" si="353"/>
        <v>-126.49738116556821</v>
      </c>
      <c r="R1322" s="17">
        <f t="shared" si="341"/>
        <v>3.5138161434880057E-2</v>
      </c>
      <c r="S1322" s="17">
        <f t="shared" si="342"/>
        <v>0</v>
      </c>
      <c r="T1322" s="17">
        <f t="shared" si="343"/>
        <v>0.53494548714035584</v>
      </c>
      <c r="U1322">
        <f t="shared" si="354"/>
        <v>0</v>
      </c>
    </row>
    <row r="1323" spans="1:21" x14ac:dyDescent="0.25">
      <c r="A1323" s="6" t="s">
        <v>10</v>
      </c>
      <c r="B1323" s="6">
        <v>1312</v>
      </c>
      <c r="C1323" s="6">
        <v>290</v>
      </c>
      <c r="D1323" s="12">
        <v>75.7</v>
      </c>
      <c r="E1323" s="23">
        <f t="shared" si="344"/>
        <v>21.027777777777779</v>
      </c>
      <c r="F1323" s="17">
        <f t="shared" si="350"/>
        <v>-2.7777777777778567E-2</v>
      </c>
      <c r="G1323" s="17">
        <f t="shared" si="345"/>
        <v>124.5382499876236</v>
      </c>
      <c r="H1323" s="17">
        <f t="shared" si="346"/>
        <v>64.049764778099998</v>
      </c>
      <c r="I1323" s="17">
        <f t="shared" si="338"/>
        <v>-8.0000833333335599</v>
      </c>
      <c r="J1323" s="17">
        <f t="shared" si="347"/>
        <v>180.58793143239004</v>
      </c>
      <c r="K1323" s="17">
        <f t="shared" si="348"/>
        <v>3.7973628915088686</v>
      </c>
      <c r="L1323" s="17">
        <f t="shared" si="339"/>
        <v>0</v>
      </c>
      <c r="M1323" s="17">
        <f t="shared" si="349"/>
        <v>63.672774362268513</v>
      </c>
      <c r="N1323" s="17">
        <f t="shared" si="351"/>
        <v>0.47669972222222223</v>
      </c>
      <c r="O1323" s="17">
        <f t="shared" si="352"/>
        <v>2056.098497762358</v>
      </c>
      <c r="P1323" s="26">
        <f t="shared" si="340"/>
        <v>0.57113847160065501</v>
      </c>
      <c r="Q1323" s="17">
        <f t="shared" si="353"/>
        <v>-126.49738116556821</v>
      </c>
      <c r="R1323" s="17">
        <f t="shared" si="341"/>
        <v>3.5138161434880057E-2</v>
      </c>
      <c r="S1323" s="17">
        <f t="shared" si="342"/>
        <v>0</v>
      </c>
      <c r="T1323" s="17">
        <f t="shared" si="343"/>
        <v>0.53600031016577498</v>
      </c>
      <c r="U1323">
        <f t="shared" si="354"/>
        <v>0</v>
      </c>
    </row>
    <row r="1324" spans="1:21" x14ac:dyDescent="0.25">
      <c r="A1324" s="6" t="s">
        <v>10</v>
      </c>
      <c r="B1324" s="6">
        <v>1313</v>
      </c>
      <c r="C1324" s="6">
        <v>291</v>
      </c>
      <c r="D1324" s="12">
        <v>75.5</v>
      </c>
      <c r="E1324" s="23">
        <f t="shared" si="344"/>
        <v>20.972222222222221</v>
      </c>
      <c r="F1324" s="17">
        <f t="shared" si="350"/>
        <v>-4.6296296296296426E-2</v>
      </c>
      <c r="G1324" s="17">
        <f t="shared" si="345"/>
        <v>123.88105720312771</v>
      </c>
      <c r="H1324" s="17">
        <f t="shared" si="346"/>
        <v>64.049764778099998</v>
      </c>
      <c r="I1324" s="17">
        <f t="shared" si="338"/>
        <v>-13.333472222222259</v>
      </c>
      <c r="J1324" s="17">
        <f t="shared" si="347"/>
        <v>174.59734975900545</v>
      </c>
      <c r="K1324" s="17">
        <f t="shared" si="348"/>
        <v>3.6616944185569196</v>
      </c>
      <c r="L1324" s="17">
        <f t="shared" si="339"/>
        <v>0</v>
      </c>
      <c r="M1324" s="17">
        <f t="shared" si="349"/>
        <v>63.336770862268516</v>
      </c>
      <c r="N1324" s="17">
        <f t="shared" si="351"/>
        <v>0.47544027777777775</v>
      </c>
      <c r="O1324" s="17">
        <f t="shared" si="352"/>
        <v>2059.7601921809151</v>
      </c>
      <c r="P1324" s="26">
        <f t="shared" si="340"/>
        <v>0.57215560893914308</v>
      </c>
      <c r="Q1324" s="17">
        <f t="shared" si="353"/>
        <v>-126.49738116556821</v>
      </c>
      <c r="R1324" s="17">
        <f t="shared" si="341"/>
        <v>3.5138161434880057E-2</v>
      </c>
      <c r="S1324" s="17">
        <f t="shared" si="342"/>
        <v>0</v>
      </c>
      <c r="T1324" s="17">
        <f t="shared" si="343"/>
        <v>0.53701744750426306</v>
      </c>
      <c r="U1324">
        <f t="shared" si="354"/>
        <v>0</v>
      </c>
    </row>
    <row r="1325" spans="1:21" x14ac:dyDescent="0.25">
      <c r="A1325" s="6" t="s">
        <v>10</v>
      </c>
      <c r="B1325" s="6">
        <v>1314</v>
      </c>
      <c r="C1325" s="6">
        <v>292</v>
      </c>
      <c r="D1325" s="12">
        <v>75.2</v>
      </c>
      <c r="E1325" s="23">
        <f t="shared" si="344"/>
        <v>20.888888888888889</v>
      </c>
      <c r="F1325" s="17">
        <f t="shared" si="350"/>
        <v>-4.6296296296296426E-2</v>
      </c>
      <c r="G1325" s="17">
        <f t="shared" si="345"/>
        <v>122.89852791122765</v>
      </c>
      <c r="H1325" s="17">
        <f t="shared" si="346"/>
        <v>64.049764778099998</v>
      </c>
      <c r="I1325" s="17">
        <f t="shared" si="338"/>
        <v>-13.333472222222259</v>
      </c>
      <c r="J1325" s="17">
        <f t="shared" si="347"/>
        <v>173.61482046710537</v>
      </c>
      <c r="K1325" s="17">
        <f t="shared" si="348"/>
        <v>3.6266206942017565</v>
      </c>
      <c r="L1325" s="17">
        <f t="shared" si="339"/>
        <v>0</v>
      </c>
      <c r="M1325" s="17">
        <f t="shared" si="349"/>
        <v>62.834432296296292</v>
      </c>
      <c r="N1325" s="17">
        <f t="shared" si="351"/>
        <v>0.47355111111111109</v>
      </c>
      <c r="O1325" s="17">
        <f t="shared" si="352"/>
        <v>2063.3868128751169</v>
      </c>
      <c r="P1325" s="26">
        <f t="shared" si="340"/>
        <v>0.57316300357642136</v>
      </c>
      <c r="Q1325" s="17">
        <f t="shared" si="353"/>
        <v>-126.49738116556821</v>
      </c>
      <c r="R1325" s="17">
        <f t="shared" si="341"/>
        <v>3.5138161434880057E-2</v>
      </c>
      <c r="S1325" s="17">
        <f t="shared" si="342"/>
        <v>0</v>
      </c>
      <c r="T1325" s="17">
        <f t="shared" si="343"/>
        <v>0.53802484214154134</v>
      </c>
      <c r="U1325">
        <f t="shared" si="354"/>
        <v>0</v>
      </c>
    </row>
    <row r="1326" spans="1:21" x14ac:dyDescent="0.25">
      <c r="A1326" s="6" t="s">
        <v>10</v>
      </c>
      <c r="B1326" s="6">
        <v>1315</v>
      </c>
      <c r="C1326" s="6">
        <v>293</v>
      </c>
      <c r="D1326" s="12">
        <v>75</v>
      </c>
      <c r="E1326" s="23">
        <f t="shared" si="344"/>
        <v>20.833333333333332</v>
      </c>
      <c r="F1326" s="17">
        <f t="shared" si="350"/>
        <v>-4.6296296296296426E-2</v>
      </c>
      <c r="G1326" s="17">
        <f t="shared" si="345"/>
        <v>122.24568163985673</v>
      </c>
      <c r="H1326" s="17">
        <f t="shared" si="346"/>
        <v>64.049764778099998</v>
      </c>
      <c r="I1326" s="17">
        <f t="shared" si="338"/>
        <v>-13.333472222222259</v>
      </c>
      <c r="J1326" s="17">
        <f t="shared" si="347"/>
        <v>172.96197419573446</v>
      </c>
      <c r="K1326" s="17">
        <f t="shared" si="348"/>
        <v>3.6033744624111339</v>
      </c>
      <c r="L1326" s="17">
        <f t="shared" si="339"/>
        <v>0</v>
      </c>
      <c r="M1326" s="17">
        <f t="shared" si="349"/>
        <v>62.500651041666657</v>
      </c>
      <c r="N1326" s="17">
        <f t="shared" si="351"/>
        <v>0.47229166666666661</v>
      </c>
      <c r="O1326" s="17">
        <f t="shared" si="352"/>
        <v>2066.9901873375279</v>
      </c>
      <c r="P1326" s="26">
        <f t="shared" si="340"/>
        <v>0.57416394092709111</v>
      </c>
      <c r="Q1326" s="17">
        <f t="shared" si="353"/>
        <v>-126.49738116556821</v>
      </c>
      <c r="R1326" s="17">
        <f t="shared" si="341"/>
        <v>3.5138161434880057E-2</v>
      </c>
      <c r="S1326" s="17">
        <f t="shared" si="342"/>
        <v>0</v>
      </c>
      <c r="T1326" s="17">
        <f t="shared" si="343"/>
        <v>0.53902577949221109</v>
      </c>
      <c r="U1326">
        <f t="shared" si="354"/>
        <v>0</v>
      </c>
    </row>
    <row r="1327" spans="1:21" x14ac:dyDescent="0.25">
      <c r="A1327" s="6" t="s">
        <v>10</v>
      </c>
      <c r="B1327" s="6">
        <v>1316</v>
      </c>
      <c r="C1327" s="6">
        <v>294</v>
      </c>
      <c r="D1327" s="12">
        <v>74.7</v>
      </c>
      <c r="E1327" s="23">
        <f t="shared" si="344"/>
        <v>20.75</v>
      </c>
      <c r="F1327" s="17">
        <f t="shared" si="350"/>
        <v>-8.3333333333333329E-2</v>
      </c>
      <c r="G1327" s="17">
        <f t="shared" si="345"/>
        <v>121.26967211764413</v>
      </c>
      <c r="H1327" s="17">
        <f t="shared" si="346"/>
        <v>64.049764778099998</v>
      </c>
      <c r="I1327" s="17">
        <f t="shared" si="338"/>
        <v>-24.000249999999998</v>
      </c>
      <c r="J1327" s="17">
        <f t="shared" si="347"/>
        <v>161.31918689574414</v>
      </c>
      <c r="K1327" s="17">
        <f t="shared" si="348"/>
        <v>3.3473731280866907</v>
      </c>
      <c r="L1327" s="17">
        <f t="shared" si="339"/>
        <v>0</v>
      </c>
      <c r="M1327" s="17">
        <f t="shared" si="349"/>
        <v>62.001645843749998</v>
      </c>
      <c r="N1327" s="17">
        <f t="shared" si="351"/>
        <v>0.4704025</v>
      </c>
      <c r="O1327" s="17">
        <f t="shared" si="352"/>
        <v>2070.3375604656144</v>
      </c>
      <c r="P1327" s="26">
        <f t="shared" si="340"/>
        <v>0.57509376679600399</v>
      </c>
      <c r="Q1327" s="17">
        <f t="shared" si="353"/>
        <v>-126.49738116556821</v>
      </c>
      <c r="R1327" s="17">
        <f t="shared" si="341"/>
        <v>3.5138161434880057E-2</v>
      </c>
      <c r="S1327" s="17">
        <f t="shared" si="342"/>
        <v>0</v>
      </c>
      <c r="T1327" s="17">
        <f t="shared" si="343"/>
        <v>0.53995560536112397</v>
      </c>
      <c r="U1327">
        <f t="shared" si="354"/>
        <v>0</v>
      </c>
    </row>
    <row r="1328" spans="1:21" x14ac:dyDescent="0.25">
      <c r="A1328" s="6" t="s">
        <v>10</v>
      </c>
      <c r="B1328" s="6">
        <v>1317</v>
      </c>
      <c r="C1328" s="6">
        <v>295</v>
      </c>
      <c r="D1328" s="12">
        <v>74.099999999999994</v>
      </c>
      <c r="E1328" s="23">
        <f t="shared" si="344"/>
        <v>20.583333333333332</v>
      </c>
      <c r="F1328" s="17">
        <f t="shared" si="350"/>
        <v>-9.2592592592592851E-2</v>
      </c>
      <c r="G1328" s="17">
        <f t="shared" si="345"/>
        <v>119.32938865865631</v>
      </c>
      <c r="H1328" s="17">
        <f t="shared" si="346"/>
        <v>64.049764778099998</v>
      </c>
      <c r="I1328" s="17">
        <f t="shared" si="338"/>
        <v>-26.666944444444518</v>
      </c>
      <c r="J1328" s="17">
        <f t="shared" si="347"/>
        <v>156.71220899231182</v>
      </c>
      <c r="K1328" s="17">
        <f t="shared" si="348"/>
        <v>3.225659635091751</v>
      </c>
      <c r="L1328" s="17">
        <f t="shared" si="339"/>
        <v>0</v>
      </c>
      <c r="M1328" s="17">
        <f t="shared" si="349"/>
        <v>61.009635510416658</v>
      </c>
      <c r="N1328" s="17">
        <f t="shared" si="351"/>
        <v>0.46662416666666662</v>
      </c>
      <c r="O1328" s="17">
        <f t="shared" si="352"/>
        <v>2073.5632201007061</v>
      </c>
      <c r="P1328" s="26">
        <f t="shared" si="340"/>
        <v>0.57598978336130724</v>
      </c>
      <c r="Q1328" s="17">
        <f t="shared" si="353"/>
        <v>-126.49738116556821</v>
      </c>
      <c r="R1328" s="17">
        <f t="shared" si="341"/>
        <v>3.5138161434880057E-2</v>
      </c>
      <c r="S1328" s="17">
        <f t="shared" si="342"/>
        <v>0</v>
      </c>
      <c r="T1328" s="17">
        <f t="shared" si="343"/>
        <v>0.54085162192642722</v>
      </c>
      <c r="U1328">
        <f t="shared" si="354"/>
        <v>0</v>
      </c>
    </row>
    <row r="1329" spans="1:21" x14ac:dyDescent="0.25">
      <c r="A1329" s="6" t="s">
        <v>10</v>
      </c>
      <c r="B1329" s="6">
        <v>1318</v>
      </c>
      <c r="C1329" s="6">
        <v>296</v>
      </c>
      <c r="D1329" s="12">
        <v>73.7</v>
      </c>
      <c r="E1329" s="23">
        <f t="shared" si="344"/>
        <v>20.472222222222221</v>
      </c>
      <c r="F1329" s="17">
        <f t="shared" si="350"/>
        <v>-7.4074074074073806E-2</v>
      </c>
      <c r="G1329" s="17">
        <f t="shared" si="345"/>
        <v>118.0445593789144</v>
      </c>
      <c r="H1329" s="17">
        <f t="shared" si="346"/>
        <v>64.049764778099998</v>
      </c>
      <c r="I1329" s="17">
        <f t="shared" si="338"/>
        <v>-21.333555555555478</v>
      </c>
      <c r="J1329" s="17">
        <f t="shared" si="347"/>
        <v>160.76076860145892</v>
      </c>
      <c r="K1329" s="17">
        <f t="shared" si="348"/>
        <v>3.2911301794243117</v>
      </c>
      <c r="L1329" s="17">
        <f t="shared" si="339"/>
        <v>0</v>
      </c>
      <c r="M1329" s="17">
        <f t="shared" si="349"/>
        <v>60.352739778935181</v>
      </c>
      <c r="N1329" s="17">
        <f t="shared" si="351"/>
        <v>0.46410527777777777</v>
      </c>
      <c r="O1329" s="17">
        <f t="shared" si="352"/>
        <v>2076.8543502801303</v>
      </c>
      <c r="P1329" s="26">
        <f t="shared" si="340"/>
        <v>0.57690398618892513</v>
      </c>
      <c r="Q1329" s="17">
        <f t="shared" si="353"/>
        <v>-126.49738116556821</v>
      </c>
      <c r="R1329" s="17">
        <f t="shared" si="341"/>
        <v>3.5138161434880057E-2</v>
      </c>
      <c r="S1329" s="17">
        <f t="shared" si="342"/>
        <v>0</v>
      </c>
      <c r="T1329" s="17">
        <f t="shared" si="343"/>
        <v>0.54176582475404511</v>
      </c>
      <c r="U1329">
        <f t="shared" si="354"/>
        <v>0</v>
      </c>
    </row>
    <row r="1330" spans="1:21" x14ac:dyDescent="0.25">
      <c r="A1330" s="6" t="s">
        <v>10</v>
      </c>
      <c r="B1330" s="6">
        <v>1319</v>
      </c>
      <c r="C1330" s="6">
        <v>297</v>
      </c>
      <c r="D1330" s="12">
        <v>73.3</v>
      </c>
      <c r="E1330" s="23">
        <f t="shared" si="344"/>
        <v>20.361111111111111</v>
      </c>
      <c r="F1330" s="17">
        <f t="shared" si="350"/>
        <v>-1.8518518518517862E-2</v>
      </c>
      <c r="G1330" s="17">
        <f t="shared" si="345"/>
        <v>116.76668452017243</v>
      </c>
      <c r="H1330" s="17">
        <f t="shared" si="346"/>
        <v>64.049764778099998</v>
      </c>
      <c r="I1330" s="17">
        <f t="shared" si="338"/>
        <v>-5.3333888888886998</v>
      </c>
      <c r="J1330" s="17">
        <f t="shared" si="347"/>
        <v>175.48306040938374</v>
      </c>
      <c r="K1330" s="17">
        <f t="shared" si="348"/>
        <v>3.5730300911132855</v>
      </c>
      <c r="L1330" s="17">
        <f t="shared" si="339"/>
        <v>0</v>
      </c>
      <c r="M1330" s="17">
        <f t="shared" si="349"/>
        <v>59.699399640046295</v>
      </c>
      <c r="N1330" s="17">
        <f t="shared" si="351"/>
        <v>0.46158638888888887</v>
      </c>
      <c r="O1330" s="17">
        <f t="shared" si="352"/>
        <v>2080.4273803712435</v>
      </c>
      <c r="P1330" s="26">
        <f t="shared" si="340"/>
        <v>0.57789649454756764</v>
      </c>
      <c r="Q1330" s="17">
        <f t="shared" si="353"/>
        <v>-126.49738116556821</v>
      </c>
      <c r="R1330" s="17">
        <f t="shared" si="341"/>
        <v>3.5138161434880057E-2</v>
      </c>
      <c r="S1330" s="17">
        <f t="shared" si="342"/>
        <v>0</v>
      </c>
      <c r="T1330" s="17">
        <f t="shared" si="343"/>
        <v>0.54275833311268762</v>
      </c>
      <c r="U1330">
        <f t="shared" si="354"/>
        <v>0</v>
      </c>
    </row>
    <row r="1331" spans="1:21" x14ac:dyDescent="0.25">
      <c r="A1331" s="6" t="s">
        <v>10</v>
      </c>
      <c r="B1331" s="6">
        <v>1320</v>
      </c>
      <c r="C1331" s="6">
        <v>298</v>
      </c>
      <c r="D1331" s="12">
        <v>73.5</v>
      </c>
      <c r="E1331" s="23">
        <f t="shared" si="344"/>
        <v>20.416666666666668</v>
      </c>
      <c r="F1331" s="17">
        <f t="shared" si="350"/>
        <v>6.4814814814815477E-2</v>
      </c>
      <c r="G1331" s="17">
        <f t="shared" si="345"/>
        <v>117.40475264691844</v>
      </c>
      <c r="H1331" s="17">
        <f t="shared" si="346"/>
        <v>64.049764778099998</v>
      </c>
      <c r="I1331" s="17">
        <f t="shared" si="338"/>
        <v>18.666861111111302</v>
      </c>
      <c r="J1331" s="17">
        <f t="shared" si="347"/>
        <v>200.12137853612973</v>
      </c>
      <c r="K1331" s="17">
        <f t="shared" si="348"/>
        <v>4.085811478445982</v>
      </c>
      <c r="L1331" s="17">
        <f t="shared" si="339"/>
        <v>0</v>
      </c>
      <c r="M1331" s="17">
        <f t="shared" si="349"/>
        <v>60.025625260416675</v>
      </c>
      <c r="N1331" s="17">
        <f t="shared" si="351"/>
        <v>0.46284583333333335</v>
      </c>
      <c r="O1331" s="17">
        <f t="shared" si="352"/>
        <v>2084.5131918496895</v>
      </c>
      <c r="P1331" s="26">
        <f t="shared" si="340"/>
        <v>0.57903144218046931</v>
      </c>
      <c r="Q1331" s="17">
        <f t="shared" si="353"/>
        <v>-126.49738116556821</v>
      </c>
      <c r="R1331" s="17">
        <f t="shared" si="341"/>
        <v>3.5138161434880057E-2</v>
      </c>
      <c r="S1331" s="17">
        <f t="shared" si="342"/>
        <v>0</v>
      </c>
      <c r="T1331" s="17">
        <f t="shared" si="343"/>
        <v>0.54389328074558929</v>
      </c>
      <c r="U1331">
        <f t="shared" si="354"/>
        <v>0</v>
      </c>
    </row>
    <row r="1332" spans="1:21" x14ac:dyDescent="0.25">
      <c r="A1332" s="6" t="s">
        <v>10</v>
      </c>
      <c r="B1332" s="6">
        <v>1321</v>
      </c>
      <c r="C1332" s="6">
        <v>299</v>
      </c>
      <c r="D1332" s="12">
        <v>74</v>
      </c>
      <c r="E1332" s="23">
        <f t="shared" si="344"/>
        <v>20.555555555555557</v>
      </c>
      <c r="F1332" s="17">
        <f t="shared" si="350"/>
        <v>0.12962962962962976</v>
      </c>
      <c r="G1332" s="17">
        <f t="shared" si="345"/>
        <v>119.00752936175212</v>
      </c>
      <c r="H1332" s="17">
        <f t="shared" si="346"/>
        <v>64.049764778099998</v>
      </c>
      <c r="I1332" s="17">
        <f t="shared" si="338"/>
        <v>37.333722222222256</v>
      </c>
      <c r="J1332" s="17">
        <f t="shared" si="347"/>
        <v>220.39101636207437</v>
      </c>
      <c r="K1332" s="17">
        <f t="shared" si="348"/>
        <v>4.5302597807759728</v>
      </c>
      <c r="L1332" s="17">
        <f t="shared" si="339"/>
        <v>0</v>
      </c>
      <c r="M1332" s="17">
        <f t="shared" si="349"/>
        <v>60.845078240740747</v>
      </c>
      <c r="N1332" s="17">
        <f t="shared" si="351"/>
        <v>0.46599444444444449</v>
      </c>
      <c r="O1332" s="17">
        <f t="shared" si="352"/>
        <v>2089.0434516304654</v>
      </c>
      <c r="P1332" s="26">
        <f t="shared" si="340"/>
        <v>0.58028984767512926</v>
      </c>
      <c r="Q1332" s="17">
        <f t="shared" si="353"/>
        <v>-126.49738116556821</v>
      </c>
      <c r="R1332" s="17">
        <f t="shared" si="341"/>
        <v>3.5138161434880057E-2</v>
      </c>
      <c r="S1332" s="17">
        <f t="shared" si="342"/>
        <v>0</v>
      </c>
      <c r="T1332" s="17">
        <f t="shared" si="343"/>
        <v>0.54515168624024923</v>
      </c>
      <c r="U1332">
        <f t="shared" si="354"/>
        <v>0</v>
      </c>
    </row>
    <row r="1333" spans="1:21" x14ac:dyDescent="0.25">
      <c r="A1333" s="6" t="s">
        <v>10</v>
      </c>
      <c r="B1333" s="6">
        <v>1322</v>
      </c>
      <c r="C1333" s="6">
        <v>300</v>
      </c>
      <c r="D1333" s="12">
        <v>74.900000000000006</v>
      </c>
      <c r="E1333" s="23">
        <f t="shared" si="344"/>
        <v>20.805555555555557</v>
      </c>
      <c r="F1333" s="17">
        <f t="shared" si="350"/>
        <v>0.19444444444444406</v>
      </c>
      <c r="G1333" s="17">
        <f t="shared" si="345"/>
        <v>121.91991048114006</v>
      </c>
      <c r="H1333" s="17">
        <f t="shared" si="346"/>
        <v>64.049764778099998</v>
      </c>
      <c r="I1333" s="17">
        <f t="shared" si="338"/>
        <v>56.000583333333218</v>
      </c>
      <c r="J1333" s="17">
        <f t="shared" si="347"/>
        <v>241.97025859257329</v>
      </c>
      <c r="K1333" s="17">
        <f t="shared" si="348"/>
        <v>5.0343256579399274</v>
      </c>
      <c r="L1333" s="17">
        <f t="shared" si="339"/>
        <v>0</v>
      </c>
      <c r="M1333" s="17">
        <f t="shared" si="349"/>
        <v>62.334093751157418</v>
      </c>
      <c r="N1333" s="17">
        <f t="shared" si="351"/>
        <v>0.47166194444444448</v>
      </c>
      <c r="O1333" s="17">
        <f t="shared" si="352"/>
        <v>2094.0777772884053</v>
      </c>
      <c r="P1333" s="26">
        <f t="shared" si="340"/>
        <v>0.58168827146900148</v>
      </c>
      <c r="Q1333" s="17">
        <f t="shared" si="353"/>
        <v>-126.49738116556821</v>
      </c>
      <c r="R1333" s="17">
        <f t="shared" si="341"/>
        <v>3.5138161434880057E-2</v>
      </c>
      <c r="S1333" s="17">
        <f t="shared" si="342"/>
        <v>0</v>
      </c>
      <c r="T1333" s="17">
        <f t="shared" si="343"/>
        <v>0.54655011003412146</v>
      </c>
      <c r="U1333">
        <f t="shared" si="354"/>
        <v>0</v>
      </c>
    </row>
    <row r="1334" spans="1:21" x14ac:dyDescent="0.25">
      <c r="A1334" s="6" t="s">
        <v>10</v>
      </c>
      <c r="B1334" s="6">
        <v>1323</v>
      </c>
      <c r="C1334" s="6">
        <v>301</v>
      </c>
      <c r="D1334" s="12">
        <v>76.099999999999994</v>
      </c>
      <c r="E1334" s="23">
        <f t="shared" si="344"/>
        <v>21.138888888888889</v>
      </c>
      <c r="F1334" s="17">
        <f t="shared" si="350"/>
        <v>0.25925925925925836</v>
      </c>
      <c r="G1334" s="17">
        <f t="shared" si="345"/>
        <v>125.8578513723653</v>
      </c>
      <c r="H1334" s="17">
        <f t="shared" si="346"/>
        <v>64.049764778099998</v>
      </c>
      <c r="I1334" s="17">
        <f t="shared" si="338"/>
        <v>74.667444444444186</v>
      </c>
      <c r="J1334" s="17">
        <f t="shared" si="347"/>
        <v>264.57506059490947</v>
      </c>
      <c r="K1334" s="17">
        <f t="shared" si="348"/>
        <v>5.5928228086868366</v>
      </c>
      <c r="L1334" s="17">
        <f t="shared" si="339"/>
        <v>0</v>
      </c>
      <c r="M1334" s="17">
        <f t="shared" si="349"/>
        <v>64.347448056712963</v>
      </c>
      <c r="N1334" s="17">
        <f t="shared" si="351"/>
        <v>0.47921861111111108</v>
      </c>
      <c r="O1334" s="17">
        <f t="shared" si="352"/>
        <v>2099.6706000970921</v>
      </c>
      <c r="P1334" s="26">
        <f t="shared" si="340"/>
        <v>0.58324183336030333</v>
      </c>
      <c r="Q1334" s="17">
        <f t="shared" si="353"/>
        <v>-126.49738116556821</v>
      </c>
      <c r="R1334" s="17">
        <f t="shared" si="341"/>
        <v>3.5138161434880057E-2</v>
      </c>
      <c r="S1334" s="17">
        <f t="shared" si="342"/>
        <v>0</v>
      </c>
      <c r="T1334" s="17">
        <f t="shared" si="343"/>
        <v>0.54810367192542331</v>
      </c>
      <c r="U1334">
        <f t="shared" si="354"/>
        <v>0</v>
      </c>
    </row>
    <row r="1335" spans="1:21" x14ac:dyDescent="0.25">
      <c r="A1335" s="6" t="s">
        <v>10</v>
      </c>
      <c r="B1335" s="6">
        <v>1324</v>
      </c>
      <c r="C1335" s="6">
        <v>302</v>
      </c>
      <c r="D1335" s="12">
        <v>77.7</v>
      </c>
      <c r="E1335" s="23">
        <f t="shared" si="344"/>
        <v>21.583333333333332</v>
      </c>
      <c r="F1335" s="17">
        <f t="shared" si="350"/>
        <v>0.28703703703703692</v>
      </c>
      <c r="G1335" s="17">
        <f t="shared" si="345"/>
        <v>131.20580112133166</v>
      </c>
      <c r="H1335" s="17">
        <f t="shared" si="346"/>
        <v>64.049764778099998</v>
      </c>
      <c r="I1335" s="17">
        <f t="shared" si="338"/>
        <v>82.667527777777735</v>
      </c>
      <c r="J1335" s="17">
        <f t="shared" si="347"/>
        <v>277.92309367720941</v>
      </c>
      <c r="K1335" s="17">
        <f t="shared" si="348"/>
        <v>5.9985067718664355</v>
      </c>
      <c r="L1335" s="17">
        <f t="shared" si="339"/>
        <v>0</v>
      </c>
      <c r="M1335" s="17">
        <f t="shared" si="349"/>
        <v>67.081698760416643</v>
      </c>
      <c r="N1335" s="17">
        <f t="shared" si="351"/>
        <v>0.48929416666666664</v>
      </c>
      <c r="O1335" s="17">
        <f t="shared" si="352"/>
        <v>2105.6691068689584</v>
      </c>
      <c r="P1335" s="26">
        <f t="shared" si="340"/>
        <v>0.58490808524137727</v>
      </c>
      <c r="Q1335" s="17">
        <f t="shared" si="353"/>
        <v>-126.49738116556821</v>
      </c>
      <c r="R1335" s="17">
        <f t="shared" si="341"/>
        <v>3.5138161434880057E-2</v>
      </c>
      <c r="S1335" s="17">
        <f t="shared" si="342"/>
        <v>0</v>
      </c>
      <c r="T1335" s="17">
        <f t="shared" si="343"/>
        <v>0.54976992380649725</v>
      </c>
      <c r="U1335">
        <f t="shared" si="354"/>
        <v>0</v>
      </c>
    </row>
    <row r="1336" spans="1:21" x14ac:dyDescent="0.25">
      <c r="A1336" s="6" t="s">
        <v>10</v>
      </c>
      <c r="B1336" s="6">
        <v>1325</v>
      </c>
      <c r="C1336" s="6">
        <v>303</v>
      </c>
      <c r="D1336" s="12">
        <v>79.2</v>
      </c>
      <c r="E1336" s="23">
        <f t="shared" si="344"/>
        <v>22</v>
      </c>
      <c r="F1336" s="17">
        <f t="shared" si="350"/>
        <v>0.24074074074074167</v>
      </c>
      <c r="G1336" s="17">
        <f t="shared" si="345"/>
        <v>136.3205604411433</v>
      </c>
      <c r="H1336" s="17">
        <f t="shared" si="346"/>
        <v>64.049764778099998</v>
      </c>
      <c r="I1336" s="17">
        <f t="shared" si="338"/>
        <v>69.334055555555821</v>
      </c>
      <c r="J1336" s="17">
        <f t="shared" si="347"/>
        <v>269.70438077479912</v>
      </c>
      <c r="K1336" s="17">
        <f t="shared" si="348"/>
        <v>5.9334963770455804</v>
      </c>
      <c r="L1336" s="17">
        <f t="shared" si="339"/>
        <v>0</v>
      </c>
      <c r="M1336" s="17">
        <f t="shared" si="349"/>
        <v>69.696725999999998</v>
      </c>
      <c r="N1336" s="17">
        <f t="shared" si="351"/>
        <v>0.49873999999999996</v>
      </c>
      <c r="O1336" s="17">
        <f t="shared" si="352"/>
        <v>2111.602603246004</v>
      </c>
      <c r="P1336" s="26">
        <f t="shared" si="340"/>
        <v>0.5865562786794456</v>
      </c>
      <c r="Q1336" s="17">
        <f t="shared" si="353"/>
        <v>-126.49738116556821</v>
      </c>
      <c r="R1336" s="17">
        <f t="shared" si="341"/>
        <v>3.5138161434880057E-2</v>
      </c>
      <c r="S1336" s="17">
        <f t="shared" si="342"/>
        <v>0</v>
      </c>
      <c r="T1336" s="17">
        <f t="shared" si="343"/>
        <v>0.55141811724456558</v>
      </c>
      <c r="U1336">
        <f t="shared" si="354"/>
        <v>0</v>
      </c>
    </row>
    <row r="1337" spans="1:21" x14ac:dyDescent="0.25">
      <c r="A1337" s="6" t="s">
        <v>10</v>
      </c>
      <c r="B1337" s="6">
        <v>1326</v>
      </c>
      <c r="C1337" s="6">
        <v>304</v>
      </c>
      <c r="D1337" s="12">
        <v>80.3</v>
      </c>
      <c r="E1337" s="23">
        <f t="shared" si="344"/>
        <v>22.305555555555557</v>
      </c>
      <c r="F1337" s="17">
        <f t="shared" si="350"/>
        <v>0.14814814814814761</v>
      </c>
      <c r="G1337" s="17">
        <f t="shared" si="345"/>
        <v>140.1335390800256</v>
      </c>
      <c r="H1337" s="17">
        <f t="shared" si="346"/>
        <v>64.049764778099998</v>
      </c>
      <c r="I1337" s="17">
        <f t="shared" si="338"/>
        <v>42.667111111110955</v>
      </c>
      <c r="J1337" s="17">
        <f t="shared" si="347"/>
        <v>246.85041496923657</v>
      </c>
      <c r="K1337" s="17">
        <f t="shared" si="348"/>
        <v>5.506135645008249</v>
      </c>
      <c r="L1337" s="17">
        <f t="shared" si="339"/>
        <v>0</v>
      </c>
      <c r="M1337" s="17">
        <f t="shared" si="349"/>
        <v>71.64619075115742</v>
      </c>
      <c r="N1337" s="17">
        <f t="shared" si="351"/>
        <v>0.50566694444444449</v>
      </c>
      <c r="O1337" s="17">
        <f t="shared" si="352"/>
        <v>2117.1087388910123</v>
      </c>
      <c r="P1337" s="26">
        <f t="shared" si="340"/>
        <v>0.58808576080305897</v>
      </c>
      <c r="Q1337" s="17">
        <f t="shared" si="353"/>
        <v>-126.49738116556821</v>
      </c>
      <c r="R1337" s="17">
        <f t="shared" si="341"/>
        <v>3.5138161434880057E-2</v>
      </c>
      <c r="S1337" s="17">
        <f t="shared" si="342"/>
        <v>0</v>
      </c>
      <c r="T1337" s="17">
        <f t="shared" si="343"/>
        <v>0.55294759936817894</v>
      </c>
      <c r="U1337">
        <f t="shared" si="354"/>
        <v>0</v>
      </c>
    </row>
    <row r="1338" spans="1:21" x14ac:dyDescent="0.25">
      <c r="A1338" s="6" t="s">
        <v>10</v>
      </c>
      <c r="B1338" s="6">
        <v>1327</v>
      </c>
      <c r="C1338" s="6">
        <v>305</v>
      </c>
      <c r="D1338" s="12">
        <v>80.8</v>
      </c>
      <c r="E1338" s="23">
        <f t="shared" si="344"/>
        <v>22.444444444444443</v>
      </c>
      <c r="F1338" s="17">
        <f t="shared" si="350"/>
        <v>6.4814814814814284E-2</v>
      </c>
      <c r="G1338" s="17">
        <f t="shared" si="345"/>
        <v>141.88409724110829</v>
      </c>
      <c r="H1338" s="17">
        <f t="shared" si="346"/>
        <v>64.049764778099998</v>
      </c>
      <c r="I1338" s="17">
        <f t="shared" si="338"/>
        <v>18.666861111110958</v>
      </c>
      <c r="J1338" s="17">
        <f t="shared" si="347"/>
        <v>224.60072313031924</v>
      </c>
      <c r="K1338" s="17">
        <f t="shared" si="348"/>
        <v>5.0410384524804979</v>
      </c>
      <c r="L1338" s="17">
        <f t="shared" si="339"/>
        <v>0</v>
      </c>
      <c r="M1338" s="17">
        <f t="shared" si="349"/>
        <v>72.541200074074055</v>
      </c>
      <c r="N1338" s="17">
        <f t="shared" si="351"/>
        <v>0.50881555555555547</v>
      </c>
      <c r="O1338" s="17">
        <f t="shared" si="352"/>
        <v>2122.1497773434926</v>
      </c>
      <c r="P1338" s="26">
        <f t="shared" si="340"/>
        <v>0.58948604926208126</v>
      </c>
      <c r="Q1338" s="17">
        <f t="shared" si="353"/>
        <v>-126.49738116556821</v>
      </c>
      <c r="R1338" s="17">
        <f t="shared" si="341"/>
        <v>3.5138161434880057E-2</v>
      </c>
      <c r="S1338" s="17">
        <f t="shared" si="342"/>
        <v>0</v>
      </c>
      <c r="T1338" s="17">
        <f t="shared" si="343"/>
        <v>0.55434788782720124</v>
      </c>
      <c r="U1338">
        <f t="shared" si="354"/>
        <v>0</v>
      </c>
    </row>
    <row r="1339" spans="1:21" x14ac:dyDescent="0.25">
      <c r="A1339" s="6" t="s">
        <v>10</v>
      </c>
      <c r="B1339" s="6">
        <v>1328</v>
      </c>
      <c r="C1339" s="6">
        <v>306</v>
      </c>
      <c r="D1339" s="12">
        <v>81</v>
      </c>
      <c r="E1339" s="23">
        <f t="shared" si="344"/>
        <v>22.5</v>
      </c>
      <c r="F1339" s="17">
        <f t="shared" si="350"/>
        <v>1.8518518518519045E-2</v>
      </c>
      <c r="G1339" s="17">
        <f t="shared" si="345"/>
        <v>142.58736306472892</v>
      </c>
      <c r="H1339" s="17">
        <f t="shared" si="346"/>
        <v>64.049764778099998</v>
      </c>
      <c r="I1339" s="17">
        <f t="shared" si="338"/>
        <v>5.3333888888890399</v>
      </c>
      <c r="J1339" s="17">
        <f t="shared" si="347"/>
        <v>211.97051673171796</v>
      </c>
      <c r="K1339" s="17">
        <f t="shared" si="348"/>
        <v>4.7693366264636543</v>
      </c>
      <c r="L1339" s="17">
        <f t="shared" si="339"/>
        <v>0</v>
      </c>
      <c r="M1339" s="17">
        <f t="shared" si="349"/>
        <v>72.900759374999993</v>
      </c>
      <c r="N1339" s="17">
        <f t="shared" si="351"/>
        <v>0.51007499999999995</v>
      </c>
      <c r="O1339" s="17">
        <f t="shared" si="352"/>
        <v>2126.919113969956</v>
      </c>
      <c r="P1339" s="26">
        <f t="shared" si="340"/>
        <v>0.59081086499165447</v>
      </c>
      <c r="Q1339" s="17">
        <f t="shared" si="353"/>
        <v>-126.49738116556821</v>
      </c>
      <c r="R1339" s="17">
        <f t="shared" si="341"/>
        <v>3.5138161434880057E-2</v>
      </c>
      <c r="S1339" s="17">
        <f t="shared" si="342"/>
        <v>0</v>
      </c>
      <c r="T1339" s="17">
        <f t="shared" si="343"/>
        <v>0.55567270355677445</v>
      </c>
      <c r="U1339">
        <f t="shared" si="354"/>
        <v>0</v>
      </c>
    </row>
    <row r="1340" spans="1:21" x14ac:dyDescent="0.25">
      <c r="A1340" s="6" t="s">
        <v>10</v>
      </c>
      <c r="B1340" s="6">
        <v>1329</v>
      </c>
      <c r="C1340" s="6">
        <v>307</v>
      </c>
      <c r="D1340" s="12">
        <v>81</v>
      </c>
      <c r="E1340" s="23">
        <f t="shared" si="344"/>
        <v>22.5</v>
      </c>
      <c r="F1340" s="17">
        <f t="shared" si="350"/>
        <v>0</v>
      </c>
      <c r="G1340" s="17">
        <f t="shared" si="345"/>
        <v>142.58736306472892</v>
      </c>
      <c r="H1340" s="17">
        <f t="shared" si="346"/>
        <v>64.049764778099998</v>
      </c>
      <c r="I1340" s="17">
        <f t="shared" si="338"/>
        <v>0</v>
      </c>
      <c r="J1340" s="17">
        <f t="shared" si="347"/>
        <v>206.63712784282893</v>
      </c>
      <c r="K1340" s="17">
        <f t="shared" si="348"/>
        <v>4.6493353764636511</v>
      </c>
      <c r="L1340" s="17">
        <f t="shared" si="339"/>
        <v>0</v>
      </c>
      <c r="M1340" s="17">
        <f t="shared" si="349"/>
        <v>72.900759374999993</v>
      </c>
      <c r="N1340" s="17">
        <f t="shared" si="351"/>
        <v>0.51007499999999995</v>
      </c>
      <c r="O1340" s="17">
        <f t="shared" si="352"/>
        <v>2131.5684493464196</v>
      </c>
      <c r="P1340" s="26">
        <f t="shared" si="340"/>
        <v>0.59210234704067211</v>
      </c>
      <c r="Q1340" s="17">
        <f t="shared" si="353"/>
        <v>-126.49738116556821</v>
      </c>
      <c r="R1340" s="17">
        <f t="shared" si="341"/>
        <v>3.5138161434880057E-2</v>
      </c>
      <c r="S1340" s="17">
        <f t="shared" si="342"/>
        <v>0</v>
      </c>
      <c r="T1340" s="17">
        <f t="shared" si="343"/>
        <v>0.55696418560579208</v>
      </c>
      <c r="U1340">
        <f t="shared" si="354"/>
        <v>0</v>
      </c>
    </row>
    <row r="1341" spans="1:21" x14ac:dyDescent="0.25">
      <c r="A1341" s="6" t="s">
        <v>10</v>
      </c>
      <c r="B1341" s="6">
        <v>1330</v>
      </c>
      <c r="C1341" s="6">
        <v>308</v>
      </c>
      <c r="D1341" s="12">
        <v>81</v>
      </c>
      <c r="E1341" s="23">
        <f t="shared" si="344"/>
        <v>22.5</v>
      </c>
      <c r="F1341" s="17">
        <f t="shared" si="350"/>
        <v>0</v>
      </c>
      <c r="G1341" s="17">
        <f t="shared" si="345"/>
        <v>142.58736306472892</v>
      </c>
      <c r="H1341" s="17">
        <f t="shared" si="346"/>
        <v>64.049764778099998</v>
      </c>
      <c r="I1341" s="17">
        <f t="shared" si="338"/>
        <v>0</v>
      </c>
      <c r="J1341" s="17">
        <f t="shared" si="347"/>
        <v>206.63712784282893</v>
      </c>
      <c r="K1341" s="17">
        <f t="shared" si="348"/>
        <v>4.6493353764636511</v>
      </c>
      <c r="L1341" s="17">
        <f t="shared" si="339"/>
        <v>0</v>
      </c>
      <c r="M1341" s="17">
        <f t="shared" si="349"/>
        <v>72.900759374999993</v>
      </c>
      <c r="N1341" s="17">
        <f t="shared" si="351"/>
        <v>0.51007499999999995</v>
      </c>
      <c r="O1341" s="17">
        <f t="shared" si="352"/>
        <v>2136.2177847228832</v>
      </c>
      <c r="P1341" s="26">
        <f t="shared" si="340"/>
        <v>0.59339382908968974</v>
      </c>
      <c r="Q1341" s="17">
        <f t="shared" si="353"/>
        <v>-126.49738116556821</v>
      </c>
      <c r="R1341" s="17">
        <f t="shared" si="341"/>
        <v>3.5138161434880057E-2</v>
      </c>
      <c r="S1341" s="17">
        <f t="shared" si="342"/>
        <v>0</v>
      </c>
      <c r="T1341" s="17">
        <f t="shared" si="343"/>
        <v>0.55825566765480972</v>
      </c>
      <c r="U1341">
        <f t="shared" si="354"/>
        <v>0</v>
      </c>
    </row>
    <row r="1342" spans="1:21" x14ac:dyDescent="0.25">
      <c r="A1342" s="6" t="s">
        <v>10</v>
      </c>
      <c r="B1342" s="6">
        <v>1331</v>
      </c>
      <c r="C1342" s="6">
        <v>309</v>
      </c>
      <c r="D1342" s="12">
        <v>81</v>
      </c>
      <c r="E1342" s="23">
        <f t="shared" si="344"/>
        <v>22.5</v>
      </c>
      <c r="F1342" s="17">
        <f t="shared" si="350"/>
        <v>0</v>
      </c>
      <c r="G1342" s="17">
        <f t="shared" si="345"/>
        <v>142.58736306472892</v>
      </c>
      <c r="H1342" s="17">
        <f t="shared" si="346"/>
        <v>64.049764778099998</v>
      </c>
      <c r="I1342" s="17">
        <f t="shared" si="338"/>
        <v>0</v>
      </c>
      <c r="J1342" s="17">
        <f t="shared" si="347"/>
        <v>206.63712784282893</v>
      </c>
      <c r="K1342" s="17">
        <f t="shared" si="348"/>
        <v>4.6493353764636511</v>
      </c>
      <c r="L1342" s="17">
        <f t="shared" si="339"/>
        <v>0</v>
      </c>
      <c r="M1342" s="17">
        <f t="shared" si="349"/>
        <v>72.900759374999993</v>
      </c>
      <c r="N1342" s="17">
        <f t="shared" si="351"/>
        <v>0.51007499999999995</v>
      </c>
      <c r="O1342" s="17">
        <f t="shared" si="352"/>
        <v>2140.8671200993467</v>
      </c>
      <c r="P1342" s="26">
        <f t="shared" si="340"/>
        <v>0.59468531113870737</v>
      </c>
      <c r="Q1342" s="17">
        <f t="shared" si="353"/>
        <v>-126.49738116556821</v>
      </c>
      <c r="R1342" s="17">
        <f t="shared" si="341"/>
        <v>3.5138161434880057E-2</v>
      </c>
      <c r="S1342" s="17">
        <f t="shared" si="342"/>
        <v>0</v>
      </c>
      <c r="T1342" s="17">
        <f t="shared" si="343"/>
        <v>0.55954714970382735</v>
      </c>
      <c r="U1342">
        <f t="shared" si="354"/>
        <v>0</v>
      </c>
    </row>
    <row r="1343" spans="1:21" x14ac:dyDescent="0.25">
      <c r="A1343" s="6" t="s">
        <v>10</v>
      </c>
      <c r="B1343" s="6">
        <v>1332</v>
      </c>
      <c r="C1343" s="6">
        <v>310</v>
      </c>
      <c r="D1343" s="12">
        <v>81</v>
      </c>
      <c r="E1343" s="23">
        <f t="shared" si="344"/>
        <v>22.5</v>
      </c>
      <c r="F1343" s="17">
        <f t="shared" si="350"/>
        <v>-9.2592592592595224E-3</v>
      </c>
      <c r="G1343" s="17">
        <f t="shared" si="345"/>
        <v>142.58736306472892</v>
      </c>
      <c r="H1343" s="17">
        <f t="shared" si="346"/>
        <v>64.049764778099998</v>
      </c>
      <c r="I1343" s="17">
        <f t="shared" si="338"/>
        <v>-2.66669444444452</v>
      </c>
      <c r="J1343" s="17">
        <f t="shared" si="347"/>
        <v>203.97043339838442</v>
      </c>
      <c r="K1343" s="17">
        <f t="shared" si="348"/>
        <v>4.5893347514636487</v>
      </c>
      <c r="L1343" s="17">
        <f t="shared" si="339"/>
        <v>0</v>
      </c>
      <c r="M1343" s="17">
        <f t="shared" si="349"/>
        <v>72.900759374999993</v>
      </c>
      <c r="N1343" s="17">
        <f t="shared" si="351"/>
        <v>0.51007499999999995</v>
      </c>
      <c r="O1343" s="17">
        <f t="shared" si="352"/>
        <v>2145.4564548508106</v>
      </c>
      <c r="P1343" s="26">
        <f t="shared" si="340"/>
        <v>0.59596012634744744</v>
      </c>
      <c r="Q1343" s="17">
        <f t="shared" si="353"/>
        <v>-126.49738116556821</v>
      </c>
      <c r="R1343" s="17">
        <f t="shared" si="341"/>
        <v>3.5138161434880057E-2</v>
      </c>
      <c r="S1343" s="17">
        <f t="shared" si="342"/>
        <v>0</v>
      </c>
      <c r="T1343" s="17">
        <f t="shared" si="343"/>
        <v>0.56082196491256742</v>
      </c>
      <c r="U1343">
        <f t="shared" si="354"/>
        <v>0</v>
      </c>
    </row>
    <row r="1344" spans="1:21" x14ac:dyDescent="0.25">
      <c r="A1344" s="6" t="s">
        <v>10</v>
      </c>
      <c r="B1344" s="6">
        <v>1333</v>
      </c>
      <c r="C1344" s="6">
        <v>311</v>
      </c>
      <c r="D1344" s="12">
        <v>80.900000000000006</v>
      </c>
      <c r="E1344" s="23">
        <f t="shared" si="344"/>
        <v>22.472222222222221</v>
      </c>
      <c r="F1344" s="17">
        <f t="shared" si="350"/>
        <v>-3.7037037037036903E-2</v>
      </c>
      <c r="G1344" s="17">
        <f t="shared" si="345"/>
        <v>142.23551282726237</v>
      </c>
      <c r="H1344" s="17">
        <f t="shared" si="346"/>
        <v>64.049764778099998</v>
      </c>
      <c r="I1344" s="17">
        <f t="shared" si="338"/>
        <v>-10.666777777777739</v>
      </c>
      <c r="J1344" s="17">
        <f t="shared" si="347"/>
        <v>195.61849982758463</v>
      </c>
      <c r="K1344" s="17">
        <f t="shared" si="348"/>
        <v>4.3959823989032207</v>
      </c>
      <c r="L1344" s="17">
        <f t="shared" si="339"/>
        <v>0</v>
      </c>
      <c r="M1344" s="17">
        <f t="shared" si="349"/>
        <v>72.720868612268504</v>
      </c>
      <c r="N1344" s="17">
        <f t="shared" si="351"/>
        <v>0.50944527777777771</v>
      </c>
      <c r="O1344" s="17">
        <f t="shared" si="352"/>
        <v>2149.8524372497136</v>
      </c>
      <c r="P1344" s="26">
        <f t="shared" si="340"/>
        <v>0.59718123256936484</v>
      </c>
      <c r="Q1344" s="17">
        <f t="shared" si="353"/>
        <v>-126.49738116556821</v>
      </c>
      <c r="R1344" s="17">
        <f t="shared" si="341"/>
        <v>3.5138161434880057E-2</v>
      </c>
      <c r="S1344" s="17">
        <f t="shared" si="342"/>
        <v>0</v>
      </c>
      <c r="T1344" s="17">
        <f t="shared" si="343"/>
        <v>0.56204307113448482</v>
      </c>
      <c r="U1344">
        <f t="shared" si="354"/>
        <v>0</v>
      </c>
    </row>
    <row r="1345" spans="1:21" x14ac:dyDescent="0.25">
      <c r="A1345" s="6" t="s">
        <v>10</v>
      </c>
      <c r="B1345" s="6">
        <v>1334</v>
      </c>
      <c r="C1345" s="6">
        <v>312</v>
      </c>
      <c r="D1345" s="12">
        <v>80.599999999999994</v>
      </c>
      <c r="E1345" s="23">
        <f t="shared" si="344"/>
        <v>22.388888888888889</v>
      </c>
      <c r="F1345" s="17">
        <f t="shared" si="350"/>
        <v>-5.5555555555554768E-2</v>
      </c>
      <c r="G1345" s="17">
        <f t="shared" si="345"/>
        <v>141.18257002273774</v>
      </c>
      <c r="H1345" s="17">
        <f t="shared" si="346"/>
        <v>64.049764778099998</v>
      </c>
      <c r="I1345" s="17">
        <f t="shared" si="338"/>
        <v>-16.000166666666438</v>
      </c>
      <c r="J1345" s="17">
        <f t="shared" si="347"/>
        <v>189.2321681341713</v>
      </c>
      <c r="K1345" s="17">
        <f t="shared" si="348"/>
        <v>4.236697986559502</v>
      </c>
      <c r="L1345" s="17">
        <f t="shared" si="339"/>
        <v>0</v>
      </c>
      <c r="M1345" s="17">
        <f t="shared" si="349"/>
        <v>72.182529671296294</v>
      </c>
      <c r="N1345" s="17">
        <f t="shared" si="351"/>
        <v>0.5075561111111111</v>
      </c>
      <c r="O1345" s="17">
        <f t="shared" si="352"/>
        <v>2154.0891352362733</v>
      </c>
      <c r="P1345" s="26">
        <f t="shared" si="340"/>
        <v>0.59835809312118704</v>
      </c>
      <c r="Q1345" s="17">
        <f t="shared" si="353"/>
        <v>-126.49738116556821</v>
      </c>
      <c r="R1345" s="17">
        <f t="shared" si="341"/>
        <v>3.5138161434880057E-2</v>
      </c>
      <c r="S1345" s="17">
        <f t="shared" si="342"/>
        <v>0</v>
      </c>
      <c r="T1345" s="17">
        <f t="shared" si="343"/>
        <v>0.56321993168630702</v>
      </c>
      <c r="U1345">
        <f t="shared" si="354"/>
        <v>0</v>
      </c>
    </row>
    <row r="1346" spans="1:21" x14ac:dyDescent="0.25">
      <c r="A1346" s="6" t="s">
        <v>10</v>
      </c>
      <c r="B1346" s="6">
        <v>1335</v>
      </c>
      <c r="C1346" s="6">
        <v>313</v>
      </c>
      <c r="D1346" s="12">
        <v>80.3</v>
      </c>
      <c r="E1346" s="23">
        <f t="shared" si="344"/>
        <v>22.305555555555557</v>
      </c>
      <c r="F1346" s="17">
        <f t="shared" si="350"/>
        <v>-5.5555555555555948E-2</v>
      </c>
      <c r="G1346" s="17">
        <f t="shared" si="345"/>
        <v>140.1335390800256</v>
      </c>
      <c r="H1346" s="17">
        <f t="shared" si="346"/>
        <v>64.049764778099998</v>
      </c>
      <c r="I1346" s="17">
        <f t="shared" si="338"/>
        <v>-16.000166666666779</v>
      </c>
      <c r="J1346" s="17">
        <f t="shared" si="347"/>
        <v>188.18313719145883</v>
      </c>
      <c r="K1346" s="17">
        <f t="shared" si="348"/>
        <v>4.1975294212428178</v>
      </c>
      <c r="L1346" s="17">
        <f t="shared" si="339"/>
        <v>0</v>
      </c>
      <c r="M1346" s="17">
        <f t="shared" si="349"/>
        <v>71.64619075115742</v>
      </c>
      <c r="N1346" s="17">
        <f t="shared" si="351"/>
        <v>0.50566694444444449</v>
      </c>
      <c r="O1346" s="17">
        <f t="shared" si="352"/>
        <v>2158.2866646575162</v>
      </c>
      <c r="P1346" s="26">
        <f t="shared" si="340"/>
        <v>0.5995240735159767</v>
      </c>
      <c r="Q1346" s="17">
        <f t="shared" si="353"/>
        <v>-126.49738116556821</v>
      </c>
      <c r="R1346" s="17">
        <f t="shared" si="341"/>
        <v>3.5138161434880057E-2</v>
      </c>
      <c r="S1346" s="17">
        <f t="shared" si="342"/>
        <v>0</v>
      </c>
      <c r="T1346" s="17">
        <f t="shared" si="343"/>
        <v>0.56438591208109667</v>
      </c>
      <c r="U1346">
        <f t="shared" si="354"/>
        <v>0</v>
      </c>
    </row>
    <row r="1347" spans="1:21" x14ac:dyDescent="0.25">
      <c r="A1347" s="6" t="s">
        <v>10</v>
      </c>
      <c r="B1347" s="6">
        <v>1336</v>
      </c>
      <c r="C1347" s="6">
        <v>314</v>
      </c>
      <c r="D1347" s="12">
        <v>80</v>
      </c>
      <c r="E1347" s="23">
        <f t="shared" si="344"/>
        <v>22.222222222222221</v>
      </c>
      <c r="F1347" s="17">
        <f t="shared" si="350"/>
        <v>-3.703703703703809E-2</v>
      </c>
      <c r="G1347" s="17">
        <f t="shared" si="345"/>
        <v>139.0884199991259</v>
      </c>
      <c r="H1347" s="17">
        <f t="shared" si="346"/>
        <v>64.049764778099998</v>
      </c>
      <c r="I1347" s="17">
        <f t="shared" si="338"/>
        <v>-10.66677777777808</v>
      </c>
      <c r="J1347" s="17">
        <f t="shared" si="347"/>
        <v>192.47140699944782</v>
      </c>
      <c r="K1347" s="17">
        <f t="shared" si="348"/>
        <v>4.2771423777655073</v>
      </c>
      <c r="L1347" s="17">
        <f t="shared" si="339"/>
        <v>0</v>
      </c>
      <c r="M1347" s="17">
        <f t="shared" si="349"/>
        <v>71.111851851851839</v>
      </c>
      <c r="N1347" s="17">
        <f t="shared" si="351"/>
        <v>0.50377777777777777</v>
      </c>
      <c r="O1347" s="17">
        <f t="shared" si="352"/>
        <v>2162.5638070352816</v>
      </c>
      <c r="P1347" s="26">
        <f t="shared" si="340"/>
        <v>0.60071216862091159</v>
      </c>
      <c r="Q1347" s="17">
        <f t="shared" si="353"/>
        <v>-126.49738116556821</v>
      </c>
      <c r="R1347" s="17">
        <f t="shared" si="341"/>
        <v>3.5138161434880057E-2</v>
      </c>
      <c r="S1347" s="17">
        <f t="shared" si="342"/>
        <v>0</v>
      </c>
      <c r="T1347" s="17">
        <f t="shared" si="343"/>
        <v>0.56557400718603157</v>
      </c>
      <c r="U1347">
        <f t="shared" si="354"/>
        <v>0</v>
      </c>
    </row>
    <row r="1348" spans="1:21" x14ac:dyDescent="0.25">
      <c r="A1348" s="6" t="s">
        <v>10</v>
      </c>
      <c r="B1348" s="6">
        <v>1337</v>
      </c>
      <c r="C1348" s="6">
        <v>315</v>
      </c>
      <c r="D1348" s="12">
        <v>79.900000000000006</v>
      </c>
      <c r="E1348" s="23">
        <f t="shared" si="344"/>
        <v>22.194444444444443</v>
      </c>
      <c r="F1348" s="17">
        <f t="shared" si="350"/>
        <v>-1.8518518518517862E-2</v>
      </c>
      <c r="G1348" s="17">
        <f t="shared" si="345"/>
        <v>138.7409162747843</v>
      </c>
      <c r="H1348" s="17">
        <f t="shared" si="346"/>
        <v>64.049764778099998</v>
      </c>
      <c r="I1348" s="17">
        <f t="shared" si="338"/>
        <v>-5.3333888888886998</v>
      </c>
      <c r="J1348" s="17">
        <f t="shared" si="347"/>
        <v>197.45729216399559</v>
      </c>
      <c r="K1348" s="17">
        <f t="shared" si="348"/>
        <v>4.3824549010842349</v>
      </c>
      <c r="L1348" s="17">
        <f t="shared" si="339"/>
        <v>0</v>
      </c>
      <c r="M1348" s="17">
        <f t="shared" si="349"/>
        <v>70.934183334490726</v>
      </c>
      <c r="N1348" s="17">
        <f t="shared" si="351"/>
        <v>0.50314805555555553</v>
      </c>
      <c r="O1348" s="17">
        <f t="shared" si="352"/>
        <v>2166.9462619363658</v>
      </c>
      <c r="P1348" s="26">
        <f t="shared" si="340"/>
        <v>0.60192951720454602</v>
      </c>
      <c r="Q1348" s="17">
        <f t="shared" si="353"/>
        <v>-126.49738116556821</v>
      </c>
      <c r="R1348" s="17">
        <f t="shared" si="341"/>
        <v>3.5138161434880057E-2</v>
      </c>
      <c r="S1348" s="17">
        <f t="shared" si="342"/>
        <v>0</v>
      </c>
      <c r="T1348" s="17">
        <f t="shared" si="343"/>
        <v>0.56679135576966599</v>
      </c>
      <c r="U1348">
        <f t="shared" si="354"/>
        <v>0</v>
      </c>
    </row>
    <row r="1349" spans="1:21" x14ac:dyDescent="0.25">
      <c r="A1349" s="6" t="s">
        <v>10</v>
      </c>
      <c r="B1349" s="6">
        <v>1338</v>
      </c>
      <c r="C1349" s="6">
        <v>316</v>
      </c>
      <c r="D1349" s="12">
        <v>79.8</v>
      </c>
      <c r="E1349" s="23">
        <f t="shared" si="344"/>
        <v>22.166666666666668</v>
      </c>
      <c r="F1349" s="17">
        <f t="shared" si="350"/>
        <v>-9.2592592592583376E-3</v>
      </c>
      <c r="G1349" s="17">
        <f t="shared" si="345"/>
        <v>138.39384720175528</v>
      </c>
      <c r="H1349" s="17">
        <f t="shared" si="346"/>
        <v>64.049764778099998</v>
      </c>
      <c r="I1349" s="17">
        <f t="shared" si="338"/>
        <v>-2.6666944444441789</v>
      </c>
      <c r="J1349" s="17">
        <f t="shared" si="347"/>
        <v>199.77691753541112</v>
      </c>
      <c r="K1349" s="17">
        <f t="shared" si="348"/>
        <v>4.4283883387016134</v>
      </c>
      <c r="L1349" s="17">
        <f t="shared" si="339"/>
        <v>0</v>
      </c>
      <c r="M1349" s="17">
        <f t="shared" si="349"/>
        <v>70.756737041666668</v>
      </c>
      <c r="N1349" s="17">
        <f t="shared" si="351"/>
        <v>0.50251833333333329</v>
      </c>
      <c r="O1349" s="17">
        <f t="shared" si="352"/>
        <v>2171.3746502750673</v>
      </c>
      <c r="P1349" s="26">
        <f t="shared" si="340"/>
        <v>0.60315962507640764</v>
      </c>
      <c r="Q1349" s="17">
        <f t="shared" si="353"/>
        <v>-126.49738116556821</v>
      </c>
      <c r="R1349" s="17">
        <f t="shared" si="341"/>
        <v>3.5138161434880057E-2</v>
      </c>
      <c r="S1349" s="17">
        <f t="shared" si="342"/>
        <v>0</v>
      </c>
      <c r="T1349" s="17">
        <f t="shared" si="343"/>
        <v>0.56802146364152761</v>
      </c>
      <c r="U1349">
        <f t="shared" si="354"/>
        <v>0</v>
      </c>
    </row>
    <row r="1350" spans="1:21" x14ac:dyDescent="0.25">
      <c r="A1350" s="6" t="s">
        <v>10</v>
      </c>
      <c r="B1350" s="6">
        <v>1339</v>
      </c>
      <c r="C1350" s="6">
        <v>317</v>
      </c>
      <c r="D1350" s="12">
        <v>79.8</v>
      </c>
      <c r="E1350" s="23">
        <f t="shared" si="344"/>
        <v>22.166666666666668</v>
      </c>
      <c r="F1350" s="17">
        <f t="shared" si="350"/>
        <v>0</v>
      </c>
      <c r="G1350" s="17">
        <f t="shared" si="345"/>
        <v>138.39384720175528</v>
      </c>
      <c r="H1350" s="17">
        <f t="shared" si="346"/>
        <v>64.049764778099998</v>
      </c>
      <c r="I1350" s="17">
        <f t="shared" si="338"/>
        <v>0</v>
      </c>
      <c r="J1350" s="17">
        <f t="shared" si="347"/>
        <v>202.44361197985529</v>
      </c>
      <c r="K1350" s="17">
        <f t="shared" si="348"/>
        <v>4.4875000655534594</v>
      </c>
      <c r="L1350" s="17">
        <f t="shared" si="339"/>
        <v>0</v>
      </c>
      <c r="M1350" s="17">
        <f t="shared" si="349"/>
        <v>70.756737041666668</v>
      </c>
      <c r="N1350" s="17">
        <f t="shared" si="351"/>
        <v>0.50251833333333329</v>
      </c>
      <c r="O1350" s="17">
        <f t="shared" si="352"/>
        <v>2175.8621503406207</v>
      </c>
      <c r="P1350" s="26">
        <f t="shared" si="340"/>
        <v>0.60440615287239463</v>
      </c>
      <c r="Q1350" s="17">
        <f t="shared" si="353"/>
        <v>-126.49738116556821</v>
      </c>
      <c r="R1350" s="17">
        <f t="shared" si="341"/>
        <v>3.5138161434880057E-2</v>
      </c>
      <c r="S1350" s="17">
        <f t="shared" si="342"/>
        <v>0</v>
      </c>
      <c r="T1350" s="17">
        <f t="shared" si="343"/>
        <v>0.56926799143751461</v>
      </c>
      <c r="U1350">
        <f t="shared" si="354"/>
        <v>0</v>
      </c>
    </row>
    <row r="1351" spans="1:21" x14ac:dyDescent="0.25">
      <c r="A1351" s="6" t="s">
        <v>10</v>
      </c>
      <c r="B1351" s="6">
        <v>1340</v>
      </c>
      <c r="C1351" s="6">
        <v>318</v>
      </c>
      <c r="D1351" s="12">
        <v>79.8</v>
      </c>
      <c r="E1351" s="23">
        <f t="shared" si="344"/>
        <v>22.166666666666668</v>
      </c>
      <c r="F1351" s="17">
        <f t="shared" si="350"/>
        <v>9.2592592592583376E-3</v>
      </c>
      <c r="G1351" s="17">
        <f t="shared" si="345"/>
        <v>138.39384720175528</v>
      </c>
      <c r="H1351" s="17">
        <f t="shared" si="346"/>
        <v>64.049764778099998</v>
      </c>
      <c r="I1351" s="17">
        <f t="shared" si="338"/>
        <v>2.6666944444441789</v>
      </c>
      <c r="J1351" s="17">
        <f t="shared" si="347"/>
        <v>205.11030642429947</v>
      </c>
      <c r="K1351" s="17">
        <f t="shared" si="348"/>
        <v>4.5466117924053053</v>
      </c>
      <c r="L1351" s="17">
        <f t="shared" si="339"/>
        <v>0</v>
      </c>
      <c r="M1351" s="17">
        <f t="shared" si="349"/>
        <v>70.756737041666668</v>
      </c>
      <c r="N1351" s="17">
        <f t="shared" si="351"/>
        <v>0.50251833333333329</v>
      </c>
      <c r="O1351" s="17">
        <f t="shared" si="352"/>
        <v>2180.4087621330259</v>
      </c>
      <c r="P1351" s="26">
        <f t="shared" si="340"/>
        <v>0.60566910059250723</v>
      </c>
      <c r="Q1351" s="17">
        <f t="shared" si="353"/>
        <v>-126.49738116556821</v>
      </c>
      <c r="R1351" s="17">
        <f t="shared" si="341"/>
        <v>3.5138161434880057E-2</v>
      </c>
      <c r="S1351" s="17">
        <f t="shared" si="342"/>
        <v>0</v>
      </c>
      <c r="T1351" s="17">
        <f t="shared" si="343"/>
        <v>0.5705309391576272</v>
      </c>
      <c r="U1351">
        <f t="shared" si="354"/>
        <v>0</v>
      </c>
    </row>
    <row r="1352" spans="1:21" x14ac:dyDescent="0.25">
      <c r="A1352" s="6" t="s">
        <v>10</v>
      </c>
      <c r="B1352" s="6">
        <v>1341</v>
      </c>
      <c r="C1352" s="6">
        <v>319</v>
      </c>
      <c r="D1352" s="12">
        <v>79.900000000000006</v>
      </c>
      <c r="E1352" s="23">
        <f t="shared" si="344"/>
        <v>22.194444444444443</v>
      </c>
      <c r="F1352" s="17">
        <f t="shared" si="350"/>
        <v>1.8518518518517862E-2</v>
      </c>
      <c r="G1352" s="17">
        <f t="shared" si="345"/>
        <v>138.7409162747843</v>
      </c>
      <c r="H1352" s="17">
        <f t="shared" si="346"/>
        <v>64.049764778099998</v>
      </c>
      <c r="I1352" s="17">
        <f t="shared" si="338"/>
        <v>5.3333888888886998</v>
      </c>
      <c r="J1352" s="17">
        <f t="shared" si="347"/>
        <v>208.12406994177297</v>
      </c>
      <c r="K1352" s="17">
        <f t="shared" si="348"/>
        <v>4.6191981078743503</v>
      </c>
      <c r="L1352" s="17">
        <f t="shared" si="339"/>
        <v>0</v>
      </c>
      <c r="M1352" s="17">
        <f t="shared" si="349"/>
        <v>70.934183334490726</v>
      </c>
      <c r="N1352" s="17">
        <f t="shared" si="351"/>
        <v>0.50314805555555553</v>
      </c>
      <c r="O1352" s="17">
        <f t="shared" si="352"/>
        <v>2185.0279602409</v>
      </c>
      <c r="P1352" s="26">
        <f t="shared" si="340"/>
        <v>0.60695221117802778</v>
      </c>
      <c r="Q1352" s="17">
        <f t="shared" si="353"/>
        <v>-126.49738116556821</v>
      </c>
      <c r="R1352" s="17">
        <f t="shared" si="341"/>
        <v>3.5138161434880057E-2</v>
      </c>
      <c r="S1352" s="17">
        <f t="shared" si="342"/>
        <v>0</v>
      </c>
      <c r="T1352" s="17">
        <f t="shared" si="343"/>
        <v>0.57181404974314776</v>
      </c>
      <c r="U1352">
        <f t="shared" si="354"/>
        <v>0</v>
      </c>
    </row>
    <row r="1353" spans="1:21" x14ac:dyDescent="0.25">
      <c r="A1353" s="6" t="s">
        <v>10</v>
      </c>
      <c r="B1353" s="6">
        <v>1342</v>
      </c>
      <c r="C1353" s="6">
        <v>320</v>
      </c>
      <c r="D1353" s="12">
        <v>80</v>
      </c>
      <c r="E1353" s="23">
        <f t="shared" si="344"/>
        <v>22.222222222222221</v>
      </c>
      <c r="F1353" s="17">
        <f t="shared" si="350"/>
        <v>4.6296296296296426E-2</v>
      </c>
      <c r="G1353" s="17">
        <f t="shared" si="345"/>
        <v>139.0884199991259</v>
      </c>
      <c r="H1353" s="17">
        <f t="shared" si="346"/>
        <v>64.049764778099998</v>
      </c>
      <c r="I1353" s="17">
        <f t="shared" si="338"/>
        <v>13.333472222222259</v>
      </c>
      <c r="J1353" s="17">
        <f t="shared" si="347"/>
        <v>216.47165699944816</v>
      </c>
      <c r="K1353" s="17">
        <f t="shared" si="348"/>
        <v>4.8104812666544028</v>
      </c>
      <c r="L1353" s="17">
        <f t="shared" si="339"/>
        <v>0</v>
      </c>
      <c r="M1353" s="17">
        <f t="shared" si="349"/>
        <v>71.111851851851839</v>
      </c>
      <c r="N1353" s="17">
        <f t="shared" si="351"/>
        <v>0.50377777777777777</v>
      </c>
      <c r="O1353" s="17">
        <f t="shared" si="352"/>
        <v>2189.8384415075543</v>
      </c>
      <c r="P1353" s="26">
        <f t="shared" si="340"/>
        <v>0.60828845597432069</v>
      </c>
      <c r="Q1353" s="17">
        <f t="shared" si="353"/>
        <v>-126.49738116556821</v>
      </c>
      <c r="R1353" s="17">
        <f t="shared" si="341"/>
        <v>3.5138161434880057E-2</v>
      </c>
      <c r="S1353" s="17">
        <f t="shared" si="342"/>
        <v>0</v>
      </c>
      <c r="T1353" s="17">
        <f t="shared" si="343"/>
        <v>0.57315029453944066</v>
      </c>
      <c r="U1353">
        <f t="shared" si="354"/>
        <v>0</v>
      </c>
    </row>
    <row r="1354" spans="1:21" x14ac:dyDescent="0.25">
      <c r="A1354" s="6" t="s">
        <v>10</v>
      </c>
      <c r="B1354" s="6">
        <v>1343</v>
      </c>
      <c r="C1354" s="6">
        <v>321</v>
      </c>
      <c r="D1354" s="12">
        <v>80.400000000000006</v>
      </c>
      <c r="E1354" s="23">
        <f t="shared" si="344"/>
        <v>22.333333333333332</v>
      </c>
      <c r="F1354" s="17">
        <f t="shared" si="350"/>
        <v>7.4074074074073806E-2</v>
      </c>
      <c r="G1354" s="17">
        <f t="shared" si="345"/>
        <v>140.48278140961713</v>
      </c>
      <c r="H1354" s="17">
        <f t="shared" si="346"/>
        <v>64.049764778099998</v>
      </c>
      <c r="I1354" s="17">
        <f t="shared" si="338"/>
        <v>21.333555555555478</v>
      </c>
      <c r="J1354" s="17">
        <f t="shared" si="347"/>
        <v>225.86610174327259</v>
      </c>
      <c r="K1354" s="17">
        <f t="shared" si="348"/>
        <v>5.044342938933088</v>
      </c>
      <c r="L1354" s="17">
        <f t="shared" si="339"/>
        <v>0</v>
      </c>
      <c r="M1354" s="17">
        <f t="shared" si="349"/>
        <v>71.824748166666652</v>
      </c>
      <c r="N1354" s="17">
        <f t="shared" si="351"/>
        <v>0.50629666666666662</v>
      </c>
      <c r="O1354" s="17">
        <f t="shared" si="352"/>
        <v>2194.8827844464872</v>
      </c>
      <c r="P1354" s="26">
        <f t="shared" si="340"/>
        <v>0.60968966234624644</v>
      </c>
      <c r="Q1354" s="17">
        <f t="shared" si="353"/>
        <v>-126.49738116556821</v>
      </c>
      <c r="R1354" s="17">
        <f t="shared" si="341"/>
        <v>3.5138161434880057E-2</v>
      </c>
      <c r="S1354" s="17">
        <f t="shared" si="342"/>
        <v>0</v>
      </c>
      <c r="T1354" s="17">
        <f t="shared" si="343"/>
        <v>0.57455150091136642</v>
      </c>
      <c r="U1354">
        <f t="shared" si="354"/>
        <v>0</v>
      </c>
    </row>
    <row r="1355" spans="1:21" x14ac:dyDescent="0.25">
      <c r="A1355" s="6" t="s">
        <v>10</v>
      </c>
      <c r="B1355" s="6">
        <v>1344</v>
      </c>
      <c r="C1355" s="6">
        <v>322</v>
      </c>
      <c r="D1355" s="12">
        <v>80.8</v>
      </c>
      <c r="E1355" s="23">
        <f t="shared" si="344"/>
        <v>22.444444444444443</v>
      </c>
      <c r="F1355" s="17">
        <f t="shared" si="350"/>
        <v>7.4074074074075E-2</v>
      </c>
      <c r="G1355" s="17">
        <f t="shared" si="345"/>
        <v>141.88409724110829</v>
      </c>
      <c r="H1355" s="17">
        <f t="shared" si="346"/>
        <v>64.049764778099998</v>
      </c>
      <c r="I1355" s="17">
        <f t="shared" ref="I1355:I1418" si="355">$H$3*F1355</f>
        <v>21.333555555555822</v>
      </c>
      <c r="J1355" s="17">
        <f t="shared" si="347"/>
        <v>227.2674175747641</v>
      </c>
      <c r="K1355" s="17">
        <f t="shared" si="348"/>
        <v>5.1008909277891492</v>
      </c>
      <c r="L1355" s="17">
        <f t="shared" ref="L1355:L1418" si="356">IF(K1355&lt;0,SUM(K1355,L1354),0)</f>
        <v>0</v>
      </c>
      <c r="M1355" s="17">
        <f t="shared" si="349"/>
        <v>72.541200074074055</v>
      </c>
      <c r="N1355" s="17">
        <f t="shared" si="351"/>
        <v>0.50881555555555547</v>
      </c>
      <c r="O1355" s="17">
        <f>IF(E1355&gt;0, IF(K1355&gt;0, SUM($K1355,O1354), O1354), O1354)</f>
        <v>2199.9836753742766</v>
      </c>
      <c r="P1355" s="26">
        <f t="shared" ref="P1355:P1418" si="357">O1355/3600</f>
        <v>0.6111065764928546</v>
      </c>
      <c r="Q1355" s="17">
        <f t="shared" si="353"/>
        <v>-126.49738116556821</v>
      </c>
      <c r="R1355" s="17">
        <f t="shared" ref="R1355:R1418" si="358">ABS(Q1355)/3600</f>
        <v>3.5138161434880057E-2</v>
      </c>
      <c r="S1355" s="17">
        <f t="shared" ref="S1355:S1418" si="359">IF(K1355&lt;0,SUM(M1355,S1354),0)</f>
        <v>0</v>
      </c>
      <c r="T1355" s="17">
        <f t="shared" ref="T1355:T1418" si="360">P1355-R1355</f>
        <v>0.57596841505797458</v>
      </c>
      <c r="U1355">
        <f t="shared" si="354"/>
        <v>0</v>
      </c>
    </row>
    <row r="1356" spans="1:21" x14ac:dyDescent="0.25">
      <c r="A1356" s="6" t="s">
        <v>10</v>
      </c>
      <c r="B1356" s="6">
        <v>1345</v>
      </c>
      <c r="C1356" s="6">
        <v>323</v>
      </c>
      <c r="D1356" s="12">
        <v>81.2</v>
      </c>
      <c r="E1356" s="23">
        <f t="shared" ref="E1356:E1419" si="361">(D1356*1000)/3600</f>
        <v>22.555555555555557</v>
      </c>
      <c r="F1356" s="17">
        <f t="shared" si="350"/>
        <v>6.4814814814815477E-2</v>
      </c>
      <c r="G1356" s="17">
        <f t="shared" ref="G1356:G1419" si="362">0.5*$H$5*$H$7*$H$6*(E1356^2)</f>
        <v>143.2923674935995</v>
      </c>
      <c r="H1356" s="17">
        <f t="shared" ref="H1356:H1419" si="363">$H$4*$H$3*9.81</f>
        <v>64.049764778099998</v>
      </c>
      <c r="I1356" s="17">
        <f t="shared" si="355"/>
        <v>18.666861111111302</v>
      </c>
      <c r="J1356" s="17">
        <f t="shared" ref="J1356:J1419" si="364">SUM(G1356:I1356)</f>
        <v>226.00899338281079</v>
      </c>
      <c r="K1356" s="17">
        <f t="shared" ref="K1356:K1419" si="365">(J1356*E1356)/1000</f>
        <v>5.0977584063011774</v>
      </c>
      <c r="L1356" s="17">
        <f t="shared" si="356"/>
        <v>0</v>
      </c>
      <c r="M1356" s="17">
        <f t="shared" ref="M1356:M1419" si="366">(0.5*$H$3*E1356^2)/1000</f>
        <v>73.261207574074078</v>
      </c>
      <c r="N1356" s="17">
        <f t="shared" si="351"/>
        <v>0.51133444444444442</v>
      </c>
      <c r="O1356" s="17">
        <f t="shared" si="352"/>
        <v>2205.0814337805778</v>
      </c>
      <c r="P1356" s="26">
        <f t="shared" si="357"/>
        <v>0.61252262049460493</v>
      </c>
      <c r="Q1356" s="17">
        <f t="shared" si="353"/>
        <v>-126.49738116556821</v>
      </c>
      <c r="R1356" s="17">
        <f t="shared" si="358"/>
        <v>3.5138161434880057E-2</v>
      </c>
      <c r="S1356" s="17">
        <f t="shared" si="359"/>
        <v>0</v>
      </c>
      <c r="T1356" s="17">
        <f t="shared" si="360"/>
        <v>0.57738445905972491</v>
      </c>
      <c r="U1356">
        <f t="shared" si="354"/>
        <v>0</v>
      </c>
    </row>
    <row r="1357" spans="1:21" x14ac:dyDescent="0.25">
      <c r="A1357" s="6" t="s">
        <v>10</v>
      </c>
      <c r="B1357" s="6">
        <v>1346</v>
      </c>
      <c r="C1357" s="6">
        <v>324</v>
      </c>
      <c r="D1357" s="12">
        <v>81.5</v>
      </c>
      <c r="E1357" s="23">
        <f t="shared" si="361"/>
        <v>22.638888888888889</v>
      </c>
      <c r="F1357" s="17">
        <f t="shared" ref="F1357:F1420" si="367">(E1358-E1356)/3</f>
        <v>3.7037037037036903E-2</v>
      </c>
      <c r="G1357" s="17">
        <f t="shared" si="362"/>
        <v>144.35313402174907</v>
      </c>
      <c r="H1357" s="17">
        <f t="shared" si="363"/>
        <v>64.049764778099998</v>
      </c>
      <c r="I1357" s="17">
        <f t="shared" si="355"/>
        <v>10.666777777777739</v>
      </c>
      <c r="J1357" s="17">
        <f t="shared" si="364"/>
        <v>219.06967657762681</v>
      </c>
      <c r="K1357" s="17">
        <f t="shared" si="365"/>
        <v>4.9594940669657177</v>
      </c>
      <c r="L1357" s="17">
        <f t="shared" si="356"/>
        <v>0</v>
      </c>
      <c r="M1357" s="17">
        <f t="shared" si="366"/>
        <v>73.803546556712959</v>
      </c>
      <c r="N1357" s="17">
        <f t="shared" ref="N1357:N1420" si="368">$H$4*E1357</f>
        <v>0.51322361111111114</v>
      </c>
      <c r="O1357" s="17">
        <f t="shared" ref="O1357:O1420" si="369">IF(E1357&gt;0, IF(K1357&gt;0, SUM($K1357,O1356), O1356), O1356)</f>
        <v>2210.0409278475436</v>
      </c>
      <c r="P1357" s="26">
        <f t="shared" si="357"/>
        <v>0.61390025773542878</v>
      </c>
      <c r="Q1357" s="17">
        <f t="shared" ref="Q1357:Q1420" si="370">IF(K1357&lt;0,SUM(K1357,Q1356),Q1356)</f>
        <v>-126.49738116556821</v>
      </c>
      <c r="R1357" s="17">
        <f t="shared" si="358"/>
        <v>3.5138161434880057E-2</v>
      </c>
      <c r="S1357" s="17">
        <f t="shared" si="359"/>
        <v>0</v>
      </c>
      <c r="T1357" s="17">
        <f t="shared" si="360"/>
        <v>0.57876209630054876</v>
      </c>
      <c r="U1357">
        <f t="shared" ref="U1357:U1420" si="371">ABS(IF(K1357&lt;0,SUM(K1357,U1356)))</f>
        <v>0</v>
      </c>
    </row>
    <row r="1358" spans="1:21" x14ac:dyDescent="0.25">
      <c r="A1358" s="6" t="s">
        <v>10</v>
      </c>
      <c r="B1358" s="6">
        <v>1347</v>
      </c>
      <c r="C1358" s="6">
        <v>325</v>
      </c>
      <c r="D1358" s="12">
        <v>81.599999999999994</v>
      </c>
      <c r="E1358" s="23">
        <f t="shared" si="361"/>
        <v>22.666666666666668</v>
      </c>
      <c r="F1358" s="17">
        <f t="shared" si="367"/>
        <v>9.2592592592595224E-3</v>
      </c>
      <c r="G1358" s="17">
        <f t="shared" si="362"/>
        <v>144.70759216709061</v>
      </c>
      <c r="H1358" s="17">
        <f t="shared" si="363"/>
        <v>64.049764778099998</v>
      </c>
      <c r="I1358" s="17">
        <f t="shared" si="355"/>
        <v>2.66669444444452</v>
      </c>
      <c r="J1358" s="17">
        <f t="shared" si="364"/>
        <v>211.42405138963514</v>
      </c>
      <c r="K1358" s="17">
        <f t="shared" si="365"/>
        <v>4.7922784981650626</v>
      </c>
      <c r="L1358" s="17">
        <f t="shared" si="356"/>
        <v>0</v>
      </c>
      <c r="M1358" s="17">
        <f t="shared" si="366"/>
        <v>73.984770666666662</v>
      </c>
      <c r="N1358" s="17">
        <f t="shared" si="368"/>
        <v>0.51385333333333338</v>
      </c>
      <c r="O1358" s="17">
        <f t="shared" si="369"/>
        <v>2214.8332063457087</v>
      </c>
      <c r="P1358" s="26">
        <f t="shared" si="357"/>
        <v>0.61523144620714132</v>
      </c>
      <c r="Q1358" s="17">
        <f t="shared" si="370"/>
        <v>-126.49738116556821</v>
      </c>
      <c r="R1358" s="17">
        <f t="shared" si="358"/>
        <v>3.5138161434880057E-2</v>
      </c>
      <c r="S1358" s="17">
        <f t="shared" si="359"/>
        <v>0</v>
      </c>
      <c r="T1358" s="17">
        <f t="shared" si="360"/>
        <v>0.5800932847722613</v>
      </c>
      <c r="U1358">
        <f t="shared" si="371"/>
        <v>0</v>
      </c>
    </row>
    <row r="1359" spans="1:21" x14ac:dyDescent="0.25">
      <c r="A1359" s="6" t="s">
        <v>10</v>
      </c>
      <c r="B1359" s="6">
        <v>1348</v>
      </c>
      <c r="C1359" s="6">
        <v>326</v>
      </c>
      <c r="D1359" s="12">
        <v>81.599999999999994</v>
      </c>
      <c r="E1359" s="23">
        <f t="shared" si="361"/>
        <v>22.666666666666668</v>
      </c>
      <c r="F1359" s="17">
        <f t="shared" si="367"/>
        <v>-1.8518518518519045E-2</v>
      </c>
      <c r="G1359" s="17">
        <f t="shared" si="362"/>
        <v>144.70759216709061</v>
      </c>
      <c r="H1359" s="17">
        <f t="shared" si="363"/>
        <v>64.049764778099998</v>
      </c>
      <c r="I1359" s="17">
        <f t="shared" si="355"/>
        <v>-5.3333888888890399</v>
      </c>
      <c r="J1359" s="17">
        <f t="shared" si="364"/>
        <v>203.42396805630159</v>
      </c>
      <c r="K1359" s="17">
        <f t="shared" si="365"/>
        <v>4.6109432759428364</v>
      </c>
      <c r="L1359" s="17">
        <f t="shared" si="356"/>
        <v>0</v>
      </c>
      <c r="M1359" s="17">
        <f t="shared" si="366"/>
        <v>73.984770666666662</v>
      </c>
      <c r="N1359" s="17">
        <f t="shared" si="368"/>
        <v>0.51385333333333338</v>
      </c>
      <c r="O1359" s="17">
        <f t="shared" si="369"/>
        <v>2219.4441496216514</v>
      </c>
      <c r="P1359" s="26">
        <f t="shared" si="357"/>
        <v>0.61651226378379209</v>
      </c>
      <c r="Q1359" s="17">
        <f t="shared" si="370"/>
        <v>-126.49738116556821</v>
      </c>
      <c r="R1359" s="17">
        <f t="shared" si="358"/>
        <v>3.5138161434880057E-2</v>
      </c>
      <c r="S1359" s="17">
        <f t="shared" si="359"/>
        <v>0</v>
      </c>
      <c r="T1359" s="17">
        <f t="shared" si="360"/>
        <v>0.58137410234891207</v>
      </c>
      <c r="U1359">
        <f t="shared" si="371"/>
        <v>0</v>
      </c>
    </row>
    <row r="1360" spans="1:21" x14ac:dyDescent="0.25">
      <c r="A1360" s="6" t="s">
        <v>10</v>
      </c>
      <c r="B1360" s="6">
        <v>1349</v>
      </c>
      <c r="C1360" s="6">
        <v>327</v>
      </c>
      <c r="D1360" s="12">
        <v>81.400000000000006</v>
      </c>
      <c r="E1360" s="23">
        <f t="shared" si="361"/>
        <v>22.611111111111111</v>
      </c>
      <c r="F1360" s="17">
        <f t="shared" si="367"/>
        <v>-8.3333333333333329E-2</v>
      </c>
      <c r="G1360" s="17">
        <f t="shared" si="362"/>
        <v>143.99911052772003</v>
      </c>
      <c r="H1360" s="17">
        <f t="shared" si="363"/>
        <v>64.049764778099998</v>
      </c>
      <c r="I1360" s="17">
        <f t="shared" si="355"/>
        <v>-24.000249999999998</v>
      </c>
      <c r="J1360" s="17">
        <f t="shared" si="364"/>
        <v>184.04862530582005</v>
      </c>
      <c r="K1360" s="17">
        <f t="shared" si="365"/>
        <v>4.1615439166371537</v>
      </c>
      <c r="L1360" s="17">
        <f t="shared" si="356"/>
        <v>0</v>
      </c>
      <c r="M1360" s="17">
        <f t="shared" si="366"/>
        <v>73.622544671296282</v>
      </c>
      <c r="N1360" s="17">
        <f t="shared" si="368"/>
        <v>0.5125938888888889</v>
      </c>
      <c r="O1360" s="17">
        <f t="shared" si="369"/>
        <v>2223.6056935382885</v>
      </c>
      <c r="P1360" s="26">
        <f t="shared" si="357"/>
        <v>0.61766824820508015</v>
      </c>
      <c r="Q1360" s="17">
        <f t="shared" si="370"/>
        <v>-126.49738116556821</v>
      </c>
      <c r="R1360" s="17">
        <f t="shared" si="358"/>
        <v>3.5138161434880057E-2</v>
      </c>
      <c r="S1360" s="17">
        <f t="shared" si="359"/>
        <v>0</v>
      </c>
      <c r="T1360" s="17">
        <f t="shared" si="360"/>
        <v>0.58253008677020013</v>
      </c>
      <c r="U1360">
        <f t="shared" si="371"/>
        <v>0</v>
      </c>
    </row>
    <row r="1361" spans="1:21" x14ac:dyDescent="0.25">
      <c r="A1361" s="6" t="s">
        <v>10</v>
      </c>
      <c r="B1361" s="6">
        <v>1350</v>
      </c>
      <c r="C1361" s="6">
        <v>328</v>
      </c>
      <c r="D1361" s="12">
        <v>80.7</v>
      </c>
      <c r="E1361" s="23">
        <f t="shared" si="361"/>
        <v>22.416666666666668</v>
      </c>
      <c r="F1361" s="17">
        <f t="shared" si="367"/>
        <v>-0.16666666666666666</v>
      </c>
      <c r="G1361" s="17">
        <f t="shared" si="362"/>
        <v>141.53311630626681</v>
      </c>
      <c r="H1361" s="17">
        <f t="shared" si="363"/>
        <v>64.049764778099998</v>
      </c>
      <c r="I1361" s="17">
        <f t="shared" si="355"/>
        <v>-48.000499999999995</v>
      </c>
      <c r="J1361" s="17">
        <f t="shared" si="364"/>
        <v>157.58238108436683</v>
      </c>
      <c r="K1361" s="17">
        <f t="shared" si="365"/>
        <v>3.5324717093078899</v>
      </c>
      <c r="L1361" s="17">
        <f t="shared" si="356"/>
        <v>0</v>
      </c>
      <c r="M1361" s="17">
        <f t="shared" si="366"/>
        <v>72.361753760416676</v>
      </c>
      <c r="N1361" s="17">
        <f t="shared" si="368"/>
        <v>0.50818583333333334</v>
      </c>
      <c r="O1361" s="17">
        <f t="shared" si="369"/>
        <v>2227.1381652475966</v>
      </c>
      <c r="P1361" s="26">
        <f t="shared" si="357"/>
        <v>0.61864949034655459</v>
      </c>
      <c r="Q1361" s="17">
        <f t="shared" si="370"/>
        <v>-126.49738116556821</v>
      </c>
      <c r="R1361" s="17">
        <f t="shared" si="358"/>
        <v>3.5138161434880057E-2</v>
      </c>
      <c r="S1361" s="17">
        <f t="shared" si="359"/>
        <v>0</v>
      </c>
      <c r="T1361" s="17">
        <f t="shared" si="360"/>
        <v>0.58351132891167456</v>
      </c>
      <c r="U1361">
        <f t="shared" si="371"/>
        <v>0</v>
      </c>
    </row>
    <row r="1362" spans="1:21" x14ac:dyDescent="0.25">
      <c r="A1362" s="6" t="s">
        <v>10</v>
      </c>
      <c r="B1362" s="6">
        <v>1351</v>
      </c>
      <c r="C1362" s="6">
        <v>329</v>
      </c>
      <c r="D1362" s="12">
        <v>79.599999999999994</v>
      </c>
      <c r="E1362" s="23">
        <f t="shared" si="361"/>
        <v>22.111111111111111</v>
      </c>
      <c r="F1362" s="17">
        <f t="shared" si="367"/>
        <v>-0.23148148148148215</v>
      </c>
      <c r="G1362" s="17">
        <f t="shared" si="362"/>
        <v>137.70101300963461</v>
      </c>
      <c r="H1362" s="17">
        <f t="shared" si="363"/>
        <v>64.049764778099998</v>
      </c>
      <c r="I1362" s="17">
        <f t="shared" si="355"/>
        <v>-66.667361111111305</v>
      </c>
      <c r="J1362" s="17">
        <f t="shared" si="364"/>
        <v>135.0834166766233</v>
      </c>
      <c r="K1362" s="17">
        <f t="shared" si="365"/>
        <v>2.9868444354053372</v>
      </c>
      <c r="L1362" s="17">
        <f t="shared" si="356"/>
        <v>0</v>
      </c>
      <c r="M1362" s="17">
        <f t="shared" si="366"/>
        <v>70.40251112962963</v>
      </c>
      <c r="N1362" s="17">
        <f t="shared" si="368"/>
        <v>0.50125888888888881</v>
      </c>
      <c r="O1362" s="17">
        <f t="shared" si="369"/>
        <v>2230.1250096830017</v>
      </c>
      <c r="P1362" s="26">
        <f t="shared" si="357"/>
        <v>0.61947916935638936</v>
      </c>
      <c r="Q1362" s="17">
        <f t="shared" si="370"/>
        <v>-126.49738116556821</v>
      </c>
      <c r="R1362" s="17">
        <f t="shared" si="358"/>
        <v>3.5138161434880057E-2</v>
      </c>
      <c r="S1362" s="17">
        <f t="shared" si="359"/>
        <v>0</v>
      </c>
      <c r="T1362" s="17">
        <f t="shared" si="360"/>
        <v>0.58434100792150934</v>
      </c>
      <c r="U1362">
        <f t="shared" si="371"/>
        <v>0</v>
      </c>
    </row>
    <row r="1363" spans="1:21" x14ac:dyDescent="0.25">
      <c r="A1363" s="6" t="s">
        <v>10</v>
      </c>
      <c r="B1363" s="6">
        <v>1352</v>
      </c>
      <c r="C1363" s="6">
        <v>330</v>
      </c>
      <c r="D1363" s="12">
        <v>78.2</v>
      </c>
      <c r="E1363" s="23">
        <f t="shared" si="361"/>
        <v>21.722222222222221</v>
      </c>
      <c r="F1363" s="17">
        <f t="shared" si="367"/>
        <v>-0.25925925925925952</v>
      </c>
      <c r="G1363" s="17">
        <f t="shared" si="362"/>
        <v>132.89985461178978</v>
      </c>
      <c r="H1363" s="17">
        <f t="shared" si="363"/>
        <v>64.049764778099998</v>
      </c>
      <c r="I1363" s="17">
        <f t="shared" si="355"/>
        <v>-74.667444444444513</v>
      </c>
      <c r="J1363" s="17">
        <f t="shared" si="364"/>
        <v>122.28217494544528</v>
      </c>
      <c r="K1363" s="17">
        <f t="shared" si="365"/>
        <v>2.6562405779816167</v>
      </c>
      <c r="L1363" s="17">
        <f t="shared" si="356"/>
        <v>0</v>
      </c>
      <c r="M1363" s="17">
        <f t="shared" si="366"/>
        <v>67.947818893518516</v>
      </c>
      <c r="N1363" s="17">
        <f t="shared" si="368"/>
        <v>0.49244277777777773</v>
      </c>
      <c r="O1363" s="17">
        <f t="shared" si="369"/>
        <v>2232.7812502609831</v>
      </c>
      <c r="P1363" s="26">
        <f t="shared" si="357"/>
        <v>0.62021701396138418</v>
      </c>
      <c r="Q1363" s="17">
        <f t="shared" si="370"/>
        <v>-126.49738116556821</v>
      </c>
      <c r="R1363" s="17">
        <f t="shared" si="358"/>
        <v>3.5138161434880057E-2</v>
      </c>
      <c r="S1363" s="17">
        <f t="shared" si="359"/>
        <v>0</v>
      </c>
      <c r="T1363" s="17">
        <f t="shared" si="360"/>
        <v>0.58507885252650416</v>
      </c>
      <c r="U1363">
        <f t="shared" si="371"/>
        <v>0</v>
      </c>
    </row>
    <row r="1364" spans="1:21" x14ac:dyDescent="0.25">
      <c r="A1364" s="6" t="s">
        <v>10</v>
      </c>
      <c r="B1364" s="6">
        <v>1353</v>
      </c>
      <c r="C1364" s="6">
        <v>331</v>
      </c>
      <c r="D1364" s="12">
        <v>76.8</v>
      </c>
      <c r="E1364" s="23">
        <f t="shared" si="361"/>
        <v>21.333333333333332</v>
      </c>
      <c r="F1364" s="17">
        <f t="shared" si="367"/>
        <v>-0.26851851851851788</v>
      </c>
      <c r="G1364" s="17">
        <f t="shared" si="362"/>
        <v>128.18388787119443</v>
      </c>
      <c r="H1364" s="17">
        <f t="shared" si="363"/>
        <v>64.049764778099998</v>
      </c>
      <c r="I1364" s="17">
        <f t="shared" si="355"/>
        <v>-77.334138888888702</v>
      </c>
      <c r="J1364" s="17">
        <f t="shared" si="364"/>
        <v>114.89951376040571</v>
      </c>
      <c r="K1364" s="17">
        <f t="shared" si="365"/>
        <v>2.451189626888655</v>
      </c>
      <c r="L1364" s="17">
        <f t="shared" si="356"/>
        <v>0</v>
      </c>
      <c r="M1364" s="17">
        <f t="shared" si="366"/>
        <v>65.536682666666664</v>
      </c>
      <c r="N1364" s="17">
        <f t="shared" si="368"/>
        <v>0.48362666666666665</v>
      </c>
      <c r="O1364" s="17">
        <f t="shared" si="369"/>
        <v>2235.2324398878718</v>
      </c>
      <c r="P1364" s="26">
        <f t="shared" si="357"/>
        <v>0.62089789996885325</v>
      </c>
      <c r="Q1364" s="17">
        <f t="shared" si="370"/>
        <v>-126.49738116556821</v>
      </c>
      <c r="R1364" s="17">
        <f t="shared" si="358"/>
        <v>3.5138161434880057E-2</v>
      </c>
      <c r="S1364" s="17">
        <f t="shared" si="359"/>
        <v>0</v>
      </c>
      <c r="T1364" s="17">
        <f t="shared" si="360"/>
        <v>0.58575973853397323</v>
      </c>
      <c r="U1364">
        <f t="shared" si="371"/>
        <v>0</v>
      </c>
    </row>
    <row r="1365" spans="1:21" x14ac:dyDescent="0.25">
      <c r="A1365" s="6" t="s">
        <v>10</v>
      </c>
      <c r="B1365" s="6">
        <v>1354</v>
      </c>
      <c r="C1365" s="6">
        <v>332</v>
      </c>
      <c r="D1365" s="12">
        <v>75.3</v>
      </c>
      <c r="E1365" s="23">
        <f t="shared" si="361"/>
        <v>20.916666666666668</v>
      </c>
      <c r="F1365" s="17">
        <f t="shared" si="367"/>
        <v>-0.2777777777777774</v>
      </c>
      <c r="G1365" s="17">
        <f t="shared" si="362"/>
        <v>123.22560302388186</v>
      </c>
      <c r="H1365" s="17">
        <f t="shared" si="363"/>
        <v>64.049764778099998</v>
      </c>
      <c r="I1365" s="17">
        <f t="shared" si="355"/>
        <v>-80.000833333333219</v>
      </c>
      <c r="J1365" s="17">
        <f t="shared" si="364"/>
        <v>107.27453446864865</v>
      </c>
      <c r="K1365" s="17">
        <f t="shared" si="365"/>
        <v>2.2438256793025682</v>
      </c>
      <c r="L1365" s="17">
        <f t="shared" si="356"/>
        <v>0</v>
      </c>
      <c r="M1365" s="17">
        <f t="shared" si="366"/>
        <v>63.001656260416674</v>
      </c>
      <c r="N1365" s="17">
        <f t="shared" si="368"/>
        <v>0.47418083333333333</v>
      </c>
      <c r="O1365" s="17">
        <f t="shared" si="369"/>
        <v>2237.4762655671743</v>
      </c>
      <c r="P1365" s="26">
        <f t="shared" si="357"/>
        <v>0.62152118487977059</v>
      </c>
      <c r="Q1365" s="17">
        <f t="shared" si="370"/>
        <v>-126.49738116556821</v>
      </c>
      <c r="R1365" s="17">
        <f t="shared" si="358"/>
        <v>3.5138161434880057E-2</v>
      </c>
      <c r="S1365" s="17">
        <f t="shared" si="359"/>
        <v>0</v>
      </c>
      <c r="T1365" s="17">
        <f t="shared" si="360"/>
        <v>0.58638302344489057</v>
      </c>
      <c r="U1365">
        <f t="shared" si="371"/>
        <v>0</v>
      </c>
    </row>
    <row r="1366" spans="1:21" x14ac:dyDescent="0.25">
      <c r="A1366" s="6" t="s">
        <v>10</v>
      </c>
      <c r="B1366" s="6">
        <v>1355</v>
      </c>
      <c r="C1366" s="6">
        <v>333</v>
      </c>
      <c r="D1366" s="12">
        <v>73.8</v>
      </c>
      <c r="E1366" s="23">
        <f t="shared" si="361"/>
        <v>20.5</v>
      </c>
      <c r="F1366" s="17">
        <f t="shared" si="367"/>
        <v>-0.29629629629629645</v>
      </c>
      <c r="G1366" s="17">
        <f t="shared" si="362"/>
        <v>118.36511472188114</v>
      </c>
      <c r="H1366" s="17">
        <f t="shared" si="363"/>
        <v>64.049764778099998</v>
      </c>
      <c r="I1366" s="17">
        <f t="shared" si="355"/>
        <v>-85.334222222222266</v>
      </c>
      <c r="J1366" s="17">
        <f t="shared" si="364"/>
        <v>97.080657277758874</v>
      </c>
      <c r="K1366" s="17">
        <f t="shared" si="365"/>
        <v>1.990153474194057</v>
      </c>
      <c r="L1366" s="17">
        <f t="shared" si="356"/>
        <v>0</v>
      </c>
      <c r="M1366" s="17">
        <f t="shared" si="366"/>
        <v>60.516630374999998</v>
      </c>
      <c r="N1366" s="17">
        <f t="shared" si="368"/>
        <v>0.46473500000000001</v>
      </c>
      <c r="O1366" s="17">
        <f t="shared" si="369"/>
        <v>2239.4664190413682</v>
      </c>
      <c r="P1366" s="26">
        <f t="shared" si="357"/>
        <v>0.62207400528926893</v>
      </c>
      <c r="Q1366" s="17">
        <f t="shared" si="370"/>
        <v>-126.49738116556821</v>
      </c>
      <c r="R1366" s="17">
        <f t="shared" si="358"/>
        <v>3.5138161434880057E-2</v>
      </c>
      <c r="S1366" s="17">
        <f t="shared" si="359"/>
        <v>0</v>
      </c>
      <c r="T1366" s="17">
        <f t="shared" si="360"/>
        <v>0.58693584385438891</v>
      </c>
      <c r="U1366">
        <f t="shared" si="371"/>
        <v>0</v>
      </c>
    </row>
    <row r="1367" spans="1:21" x14ac:dyDescent="0.25">
      <c r="A1367" s="6" t="s">
        <v>10</v>
      </c>
      <c r="B1367" s="6">
        <v>1356</v>
      </c>
      <c r="C1367" s="6">
        <v>334</v>
      </c>
      <c r="D1367" s="12">
        <v>72.099999999999994</v>
      </c>
      <c r="E1367" s="23">
        <f t="shared" si="361"/>
        <v>20.027777777777779</v>
      </c>
      <c r="F1367" s="17">
        <f t="shared" si="367"/>
        <v>-0.33333333333333331</v>
      </c>
      <c r="G1367" s="17">
        <f t="shared" si="362"/>
        <v>112.97478646994627</v>
      </c>
      <c r="H1367" s="17">
        <f t="shared" si="363"/>
        <v>64.049764778099998</v>
      </c>
      <c r="I1367" s="17">
        <f t="shared" si="355"/>
        <v>-96.000999999999991</v>
      </c>
      <c r="J1367" s="17">
        <f t="shared" si="364"/>
        <v>81.023551248046275</v>
      </c>
      <c r="K1367" s="17">
        <f t="shared" si="365"/>
        <v>1.6227216791622603</v>
      </c>
      <c r="L1367" s="17">
        <f t="shared" si="356"/>
        <v>0</v>
      </c>
      <c r="M1367" s="17">
        <f t="shared" si="366"/>
        <v>57.760712778935186</v>
      </c>
      <c r="N1367" s="17">
        <f t="shared" si="368"/>
        <v>0.45402972222222221</v>
      </c>
      <c r="O1367" s="17">
        <f t="shared" si="369"/>
        <v>2241.0891407205304</v>
      </c>
      <c r="P1367" s="26">
        <f t="shared" si="357"/>
        <v>0.62252476131125845</v>
      </c>
      <c r="Q1367" s="17">
        <f t="shared" si="370"/>
        <v>-126.49738116556821</v>
      </c>
      <c r="R1367" s="17">
        <f t="shared" si="358"/>
        <v>3.5138161434880057E-2</v>
      </c>
      <c r="S1367" s="17">
        <f t="shared" si="359"/>
        <v>0</v>
      </c>
      <c r="T1367" s="17">
        <f t="shared" si="360"/>
        <v>0.58738659987637842</v>
      </c>
      <c r="U1367">
        <f t="shared" si="371"/>
        <v>0</v>
      </c>
    </row>
    <row r="1368" spans="1:21" x14ac:dyDescent="0.25">
      <c r="A1368" s="6" t="s">
        <v>10</v>
      </c>
      <c r="B1368" s="6">
        <v>1357</v>
      </c>
      <c r="C1368" s="6">
        <v>335</v>
      </c>
      <c r="D1368" s="12">
        <v>70.2</v>
      </c>
      <c r="E1368" s="23">
        <f t="shared" si="361"/>
        <v>19.5</v>
      </c>
      <c r="F1368" s="17">
        <f t="shared" si="367"/>
        <v>-0.36111111111111188</v>
      </c>
      <c r="G1368" s="17">
        <f t="shared" si="362"/>
        <v>107.09895270195193</v>
      </c>
      <c r="H1368" s="17">
        <f t="shared" si="363"/>
        <v>64.049764778099998</v>
      </c>
      <c r="I1368" s="17">
        <f t="shared" si="355"/>
        <v>-104.00108333333355</v>
      </c>
      <c r="J1368" s="17">
        <f t="shared" si="364"/>
        <v>67.14763414671836</v>
      </c>
      <c r="K1368" s="17">
        <f t="shared" si="365"/>
        <v>1.3093788658610082</v>
      </c>
      <c r="L1368" s="17">
        <f t="shared" si="356"/>
        <v>0</v>
      </c>
      <c r="M1368" s="17">
        <f t="shared" si="366"/>
        <v>54.756570374999995</v>
      </c>
      <c r="N1368" s="17">
        <f t="shared" si="368"/>
        <v>0.44206499999999999</v>
      </c>
      <c r="O1368" s="17">
        <f t="shared" si="369"/>
        <v>2242.3985195863916</v>
      </c>
      <c r="P1368" s="26">
        <f t="shared" si="357"/>
        <v>0.62288847766288657</v>
      </c>
      <c r="Q1368" s="17">
        <f t="shared" si="370"/>
        <v>-126.49738116556821</v>
      </c>
      <c r="R1368" s="17">
        <f t="shared" si="358"/>
        <v>3.5138161434880057E-2</v>
      </c>
      <c r="S1368" s="17">
        <f t="shared" si="359"/>
        <v>0</v>
      </c>
      <c r="T1368" s="17">
        <f t="shared" si="360"/>
        <v>0.58775031622800655</v>
      </c>
      <c r="U1368">
        <f t="shared" si="371"/>
        <v>0</v>
      </c>
    </row>
    <row r="1369" spans="1:21" x14ac:dyDescent="0.25">
      <c r="A1369" s="6" t="s">
        <v>10</v>
      </c>
      <c r="B1369" s="6">
        <v>1358</v>
      </c>
      <c r="C1369" s="6">
        <v>336</v>
      </c>
      <c r="D1369" s="12">
        <v>68.2</v>
      </c>
      <c r="E1369" s="23">
        <f t="shared" si="361"/>
        <v>18.944444444444443</v>
      </c>
      <c r="F1369" s="17">
        <f t="shared" si="367"/>
        <v>-0.37962962962962976</v>
      </c>
      <c r="G1369" s="17">
        <f t="shared" si="362"/>
        <v>101.08337853698973</v>
      </c>
      <c r="H1369" s="17">
        <f t="shared" si="363"/>
        <v>64.049764778099998</v>
      </c>
      <c r="I1369" s="17">
        <f t="shared" si="355"/>
        <v>-109.33447222222226</v>
      </c>
      <c r="J1369" s="17">
        <f t="shared" si="364"/>
        <v>55.79867109286748</v>
      </c>
      <c r="K1369" s="17">
        <f t="shared" si="365"/>
        <v>1.057074824592656</v>
      </c>
      <c r="L1369" s="17">
        <f t="shared" si="356"/>
        <v>0</v>
      </c>
      <c r="M1369" s="17">
        <f t="shared" si="366"/>
        <v>51.680982782407398</v>
      </c>
      <c r="N1369" s="17">
        <f t="shared" si="368"/>
        <v>0.42947055555555552</v>
      </c>
      <c r="O1369" s="17">
        <f t="shared" si="369"/>
        <v>2243.4555944109843</v>
      </c>
      <c r="P1369" s="26">
        <f t="shared" si="357"/>
        <v>0.62318210955860676</v>
      </c>
      <c r="Q1369" s="17">
        <f t="shared" si="370"/>
        <v>-126.49738116556821</v>
      </c>
      <c r="R1369" s="17">
        <f t="shared" si="358"/>
        <v>3.5138161434880057E-2</v>
      </c>
      <c r="S1369" s="17">
        <f t="shared" si="359"/>
        <v>0</v>
      </c>
      <c r="T1369" s="17">
        <f t="shared" si="360"/>
        <v>0.58804394812372673</v>
      </c>
      <c r="U1369">
        <f t="shared" si="371"/>
        <v>0</v>
      </c>
    </row>
    <row r="1370" spans="1:21" x14ac:dyDescent="0.25">
      <c r="A1370" s="6" t="s">
        <v>10</v>
      </c>
      <c r="B1370" s="6">
        <v>1359</v>
      </c>
      <c r="C1370" s="6">
        <v>337</v>
      </c>
      <c r="D1370" s="12">
        <v>66.099999999999994</v>
      </c>
      <c r="E1370" s="23">
        <f t="shared" si="361"/>
        <v>18.361111111111111</v>
      </c>
      <c r="F1370" s="17">
        <f t="shared" si="367"/>
        <v>-0.40740740740740716</v>
      </c>
      <c r="G1370" s="17">
        <f t="shared" si="362"/>
        <v>94.954143053809517</v>
      </c>
      <c r="H1370" s="17">
        <f t="shared" si="363"/>
        <v>64.049764778099998</v>
      </c>
      <c r="I1370" s="17">
        <f t="shared" si="355"/>
        <v>-117.33455555555548</v>
      </c>
      <c r="J1370" s="17">
        <f t="shared" si="364"/>
        <v>41.669352276354033</v>
      </c>
      <c r="K1370" s="17">
        <f t="shared" si="365"/>
        <v>0.76509560707416713</v>
      </c>
      <c r="L1370" s="17">
        <f t="shared" si="356"/>
        <v>0</v>
      </c>
      <c r="M1370" s="17">
        <f t="shared" si="366"/>
        <v>48.547283473379629</v>
      </c>
      <c r="N1370" s="17">
        <f t="shared" si="368"/>
        <v>0.41624638888888887</v>
      </c>
      <c r="O1370" s="17">
        <f t="shared" si="369"/>
        <v>2244.2206900180586</v>
      </c>
      <c r="P1370" s="26">
        <f t="shared" si="357"/>
        <v>0.62339463611612733</v>
      </c>
      <c r="Q1370" s="17">
        <f t="shared" si="370"/>
        <v>-126.49738116556821</v>
      </c>
      <c r="R1370" s="17">
        <f t="shared" si="358"/>
        <v>3.5138161434880057E-2</v>
      </c>
      <c r="S1370" s="17">
        <f t="shared" si="359"/>
        <v>0</v>
      </c>
      <c r="T1370" s="17">
        <f t="shared" si="360"/>
        <v>0.58825647468124731</v>
      </c>
      <c r="U1370">
        <f t="shared" si="371"/>
        <v>0</v>
      </c>
    </row>
    <row r="1371" spans="1:21" x14ac:dyDescent="0.25">
      <c r="A1371" s="6" t="s">
        <v>10</v>
      </c>
      <c r="B1371" s="6">
        <v>1360</v>
      </c>
      <c r="C1371" s="6">
        <v>338</v>
      </c>
      <c r="D1371" s="12">
        <v>63.8</v>
      </c>
      <c r="E1371" s="23">
        <f t="shared" si="361"/>
        <v>17.722222222222221</v>
      </c>
      <c r="F1371" s="17">
        <f t="shared" si="367"/>
        <v>-0.41666666666666669</v>
      </c>
      <c r="G1371" s="17">
        <f t="shared" si="362"/>
        <v>88.461104422069056</v>
      </c>
      <c r="H1371" s="17">
        <f t="shared" si="363"/>
        <v>64.049764778099998</v>
      </c>
      <c r="I1371" s="17">
        <f t="shared" si="355"/>
        <v>-120.00125</v>
      </c>
      <c r="J1371" s="17">
        <f t="shared" si="364"/>
        <v>32.509619200169055</v>
      </c>
      <c r="K1371" s="17">
        <f t="shared" si="365"/>
        <v>0.57614269582521815</v>
      </c>
      <c r="L1371" s="17">
        <f t="shared" si="356"/>
        <v>0</v>
      </c>
      <c r="M1371" s="17">
        <f t="shared" si="366"/>
        <v>45.227582226851844</v>
      </c>
      <c r="N1371" s="17">
        <f t="shared" si="368"/>
        <v>0.40176277777777775</v>
      </c>
      <c r="O1371" s="17">
        <f t="shared" si="369"/>
        <v>2244.7968327138838</v>
      </c>
      <c r="P1371" s="26">
        <f t="shared" si="357"/>
        <v>0.62355467575385659</v>
      </c>
      <c r="Q1371" s="17">
        <f t="shared" si="370"/>
        <v>-126.49738116556821</v>
      </c>
      <c r="R1371" s="17">
        <f t="shared" si="358"/>
        <v>3.5138161434880057E-2</v>
      </c>
      <c r="S1371" s="17">
        <f t="shared" si="359"/>
        <v>0</v>
      </c>
      <c r="T1371" s="17">
        <f t="shared" si="360"/>
        <v>0.58841651431897657</v>
      </c>
      <c r="U1371">
        <f t="shared" si="371"/>
        <v>0</v>
      </c>
    </row>
    <row r="1372" spans="1:21" x14ac:dyDescent="0.25">
      <c r="A1372" s="6" t="s">
        <v>10</v>
      </c>
      <c r="B1372" s="6">
        <v>1361</v>
      </c>
      <c r="C1372" s="6">
        <v>339</v>
      </c>
      <c r="D1372" s="12">
        <v>61.6</v>
      </c>
      <c r="E1372" s="23">
        <f t="shared" si="361"/>
        <v>17.111111111111111</v>
      </c>
      <c r="F1372" s="17">
        <f t="shared" si="367"/>
        <v>-0.33333333333333331</v>
      </c>
      <c r="G1372" s="17">
        <f t="shared" si="362"/>
        <v>82.465524217481743</v>
      </c>
      <c r="H1372" s="17">
        <f t="shared" si="363"/>
        <v>64.049764778099998</v>
      </c>
      <c r="I1372" s="17">
        <f t="shared" si="355"/>
        <v>-96.000999999999991</v>
      </c>
      <c r="J1372" s="17">
        <f t="shared" si="364"/>
        <v>50.514288995581737</v>
      </c>
      <c r="K1372" s="17">
        <f t="shared" si="365"/>
        <v>0.86435561170217634</v>
      </c>
      <c r="L1372" s="17">
        <f t="shared" si="356"/>
        <v>0</v>
      </c>
      <c r="M1372" s="17">
        <f t="shared" si="366"/>
        <v>42.162216962962965</v>
      </c>
      <c r="N1372" s="17">
        <f t="shared" si="368"/>
        <v>0.38790888888888886</v>
      </c>
      <c r="O1372" s="17">
        <f t="shared" si="369"/>
        <v>2245.661188325586</v>
      </c>
      <c r="P1372" s="26">
        <f t="shared" si="357"/>
        <v>0.62379477453488497</v>
      </c>
      <c r="Q1372" s="17">
        <f t="shared" si="370"/>
        <v>-126.49738116556821</v>
      </c>
      <c r="R1372" s="17">
        <f t="shared" si="358"/>
        <v>3.5138161434880057E-2</v>
      </c>
      <c r="S1372" s="17">
        <f t="shared" si="359"/>
        <v>0</v>
      </c>
      <c r="T1372" s="17">
        <f t="shared" si="360"/>
        <v>0.58865661310000494</v>
      </c>
      <c r="U1372">
        <f t="shared" si="371"/>
        <v>0</v>
      </c>
    </row>
    <row r="1373" spans="1:21" x14ac:dyDescent="0.25">
      <c r="A1373" s="6" t="s">
        <v>10</v>
      </c>
      <c r="B1373" s="6">
        <v>1362</v>
      </c>
      <c r="C1373" s="6">
        <v>340</v>
      </c>
      <c r="D1373" s="12">
        <v>60.2</v>
      </c>
      <c r="E1373" s="23">
        <f t="shared" si="361"/>
        <v>16.722222222222221</v>
      </c>
      <c r="F1373" s="17">
        <f t="shared" si="367"/>
        <v>-0.16666666666666666</v>
      </c>
      <c r="G1373" s="17">
        <f t="shared" si="362"/>
        <v>78.759687127130022</v>
      </c>
      <c r="H1373" s="17">
        <f t="shared" si="363"/>
        <v>64.049764778099998</v>
      </c>
      <c r="I1373" s="17">
        <f t="shared" si="355"/>
        <v>-48.000499999999995</v>
      </c>
      <c r="J1373" s="17">
        <f t="shared" si="364"/>
        <v>94.808951905230032</v>
      </c>
      <c r="K1373" s="17">
        <f t="shared" si="365"/>
        <v>1.5854163624152355</v>
      </c>
      <c r="L1373" s="17">
        <f t="shared" si="356"/>
        <v>0</v>
      </c>
      <c r="M1373" s="17">
        <f t="shared" si="366"/>
        <v>40.267530560185179</v>
      </c>
      <c r="N1373" s="17">
        <f t="shared" si="368"/>
        <v>0.37909277777777772</v>
      </c>
      <c r="O1373" s="17">
        <f t="shared" si="369"/>
        <v>2247.2466046880013</v>
      </c>
      <c r="P1373" s="26">
        <f t="shared" si="357"/>
        <v>0.62423516796888923</v>
      </c>
      <c r="Q1373" s="17">
        <f t="shared" si="370"/>
        <v>-126.49738116556821</v>
      </c>
      <c r="R1373" s="17">
        <f t="shared" si="358"/>
        <v>3.5138161434880057E-2</v>
      </c>
      <c r="S1373" s="17">
        <f t="shared" si="359"/>
        <v>0</v>
      </c>
      <c r="T1373" s="17">
        <f t="shared" si="360"/>
        <v>0.5890970065340092</v>
      </c>
      <c r="U1373">
        <f t="shared" si="371"/>
        <v>0</v>
      </c>
    </row>
    <row r="1374" spans="1:21" x14ac:dyDescent="0.25">
      <c r="A1374" s="6" t="s">
        <v>10</v>
      </c>
      <c r="B1374" s="6">
        <v>1363</v>
      </c>
      <c r="C1374" s="6">
        <v>341</v>
      </c>
      <c r="D1374" s="12">
        <v>59.8</v>
      </c>
      <c r="E1374" s="23">
        <f t="shared" si="361"/>
        <v>16.611111111111111</v>
      </c>
      <c r="F1374" s="17">
        <f t="shared" si="367"/>
        <v>1.8518518518519045E-2</v>
      </c>
      <c r="G1374" s="17">
        <f t="shared" si="362"/>
        <v>77.716523977136589</v>
      </c>
      <c r="H1374" s="17">
        <f t="shared" si="363"/>
        <v>64.049764778099998</v>
      </c>
      <c r="I1374" s="17">
        <f t="shared" si="355"/>
        <v>5.3333888888890399</v>
      </c>
      <c r="J1374" s="17">
        <f t="shared" si="364"/>
        <v>147.09967764412562</v>
      </c>
      <c r="K1374" s="17">
        <f t="shared" si="365"/>
        <v>2.4434890897551975</v>
      </c>
      <c r="L1374" s="17">
        <f t="shared" si="356"/>
        <v>0</v>
      </c>
      <c r="M1374" s="17">
        <f t="shared" si="366"/>
        <v>39.734191671296294</v>
      </c>
      <c r="N1374" s="17">
        <f t="shared" si="368"/>
        <v>0.37657388888888887</v>
      </c>
      <c r="O1374" s="17">
        <f t="shared" si="369"/>
        <v>2249.6900937777564</v>
      </c>
      <c r="P1374" s="26">
        <f t="shared" si="357"/>
        <v>0.62491391493826565</v>
      </c>
      <c r="Q1374" s="17">
        <f t="shared" si="370"/>
        <v>-126.49738116556821</v>
      </c>
      <c r="R1374" s="17">
        <f t="shared" si="358"/>
        <v>3.5138161434880057E-2</v>
      </c>
      <c r="S1374" s="17">
        <f t="shared" si="359"/>
        <v>0</v>
      </c>
      <c r="T1374" s="17">
        <f t="shared" si="360"/>
        <v>0.58977575350338562</v>
      </c>
      <c r="U1374">
        <f t="shared" si="371"/>
        <v>0</v>
      </c>
    </row>
    <row r="1375" spans="1:21" x14ac:dyDescent="0.25">
      <c r="A1375" s="6" t="s">
        <v>10</v>
      </c>
      <c r="B1375" s="6">
        <v>1364</v>
      </c>
      <c r="C1375" s="6">
        <v>342</v>
      </c>
      <c r="D1375" s="12">
        <v>60.4</v>
      </c>
      <c r="E1375" s="23">
        <f t="shared" si="361"/>
        <v>16.777777777777779</v>
      </c>
      <c r="F1375" s="17">
        <f t="shared" si="367"/>
        <v>0.1851851851851857</v>
      </c>
      <c r="G1375" s="17">
        <f t="shared" si="362"/>
        <v>79.283876610001755</v>
      </c>
      <c r="H1375" s="17">
        <f t="shared" si="363"/>
        <v>64.049764778099998</v>
      </c>
      <c r="I1375" s="17">
        <f t="shared" si="355"/>
        <v>53.333888888889035</v>
      </c>
      <c r="J1375" s="17">
        <f t="shared" si="364"/>
        <v>196.66753027699076</v>
      </c>
      <c r="K1375" s="17">
        <f t="shared" si="365"/>
        <v>3.2996441190917341</v>
      </c>
      <c r="L1375" s="17">
        <f t="shared" si="356"/>
        <v>0</v>
      </c>
      <c r="M1375" s="17">
        <f t="shared" si="366"/>
        <v>40.535533351851861</v>
      </c>
      <c r="N1375" s="17">
        <f t="shared" si="368"/>
        <v>0.3803522222222222</v>
      </c>
      <c r="O1375" s="17">
        <f t="shared" si="369"/>
        <v>2252.9897378968481</v>
      </c>
      <c r="P1375" s="26">
        <f t="shared" si="357"/>
        <v>0.62583048274912445</v>
      </c>
      <c r="Q1375" s="17">
        <f t="shared" si="370"/>
        <v>-126.49738116556821</v>
      </c>
      <c r="R1375" s="17">
        <f t="shared" si="358"/>
        <v>3.5138161434880057E-2</v>
      </c>
      <c r="S1375" s="17">
        <f t="shared" si="359"/>
        <v>0</v>
      </c>
      <c r="T1375" s="17">
        <f t="shared" si="360"/>
        <v>0.59069232131424443</v>
      </c>
      <c r="U1375">
        <f t="shared" si="371"/>
        <v>0</v>
      </c>
    </row>
    <row r="1376" spans="1:21" x14ac:dyDescent="0.25">
      <c r="A1376" s="6" t="s">
        <v>10</v>
      </c>
      <c r="B1376" s="6">
        <v>1365</v>
      </c>
      <c r="C1376" s="6">
        <v>343</v>
      </c>
      <c r="D1376" s="12">
        <v>61.8</v>
      </c>
      <c r="E1376" s="23">
        <f t="shared" si="361"/>
        <v>17.166666666666668</v>
      </c>
      <c r="F1376" s="17">
        <f t="shared" si="367"/>
        <v>0.20370370370370358</v>
      </c>
      <c r="G1376" s="17">
        <f t="shared" si="362"/>
        <v>83.001883937103372</v>
      </c>
      <c r="H1376" s="17">
        <f t="shared" si="363"/>
        <v>64.049764778099998</v>
      </c>
      <c r="I1376" s="17">
        <f t="shared" si="355"/>
        <v>58.667277777777741</v>
      </c>
      <c r="J1376" s="17">
        <f t="shared" si="364"/>
        <v>205.71892649298113</v>
      </c>
      <c r="K1376" s="17">
        <f t="shared" si="365"/>
        <v>3.5315082381295095</v>
      </c>
      <c r="L1376" s="17">
        <f t="shared" si="356"/>
        <v>0</v>
      </c>
      <c r="M1376" s="17">
        <f t="shared" si="366"/>
        <v>42.436442041666666</v>
      </c>
      <c r="N1376" s="17">
        <f t="shared" si="368"/>
        <v>0.38916833333333334</v>
      </c>
      <c r="O1376" s="17">
        <f t="shared" si="369"/>
        <v>2256.5212461349774</v>
      </c>
      <c r="P1376" s="26">
        <f t="shared" si="357"/>
        <v>0.62681145725971599</v>
      </c>
      <c r="Q1376" s="17">
        <f t="shared" si="370"/>
        <v>-126.49738116556821</v>
      </c>
      <c r="R1376" s="17">
        <f t="shared" si="358"/>
        <v>3.5138161434880057E-2</v>
      </c>
      <c r="S1376" s="17">
        <f t="shared" si="359"/>
        <v>0</v>
      </c>
      <c r="T1376" s="17">
        <f t="shared" si="360"/>
        <v>0.59167329582483597</v>
      </c>
      <c r="U1376">
        <f t="shared" si="371"/>
        <v>0</v>
      </c>
    </row>
    <row r="1377" spans="1:21" x14ac:dyDescent="0.25">
      <c r="A1377" s="6" t="s">
        <v>10</v>
      </c>
      <c r="B1377" s="6">
        <v>1366</v>
      </c>
      <c r="C1377" s="6">
        <v>344</v>
      </c>
      <c r="D1377" s="12">
        <v>62.6</v>
      </c>
      <c r="E1377" s="23">
        <f t="shared" si="361"/>
        <v>17.388888888888889</v>
      </c>
      <c r="F1377" s="17">
        <f t="shared" si="367"/>
        <v>8.3333333333333329E-2</v>
      </c>
      <c r="G1377" s="17">
        <f t="shared" si="362"/>
        <v>85.164708868089789</v>
      </c>
      <c r="H1377" s="17">
        <f t="shared" si="363"/>
        <v>64.049764778099998</v>
      </c>
      <c r="I1377" s="17">
        <f t="shared" si="355"/>
        <v>24.000249999999998</v>
      </c>
      <c r="J1377" s="17">
        <f t="shared" si="364"/>
        <v>173.21472364618978</v>
      </c>
      <c r="K1377" s="17">
        <f t="shared" si="365"/>
        <v>3.0120115834031891</v>
      </c>
      <c r="L1377" s="17">
        <f t="shared" si="356"/>
        <v>0</v>
      </c>
      <c r="M1377" s="17">
        <f t="shared" si="366"/>
        <v>43.542231337962967</v>
      </c>
      <c r="N1377" s="17">
        <f t="shared" si="368"/>
        <v>0.39420611111111109</v>
      </c>
      <c r="O1377" s="17">
        <f t="shared" si="369"/>
        <v>2259.5332577183808</v>
      </c>
      <c r="P1377" s="26">
        <f t="shared" si="357"/>
        <v>0.62764812714399465</v>
      </c>
      <c r="Q1377" s="17">
        <f t="shared" si="370"/>
        <v>-126.49738116556821</v>
      </c>
      <c r="R1377" s="17">
        <f t="shared" si="358"/>
        <v>3.5138161434880057E-2</v>
      </c>
      <c r="S1377" s="17">
        <f t="shared" si="359"/>
        <v>0</v>
      </c>
      <c r="T1377" s="17">
        <f t="shared" si="360"/>
        <v>0.59250996570911463</v>
      </c>
      <c r="U1377">
        <f t="shared" si="371"/>
        <v>0</v>
      </c>
    </row>
    <row r="1378" spans="1:21" x14ac:dyDescent="0.25">
      <c r="A1378" s="6" t="s">
        <v>10</v>
      </c>
      <c r="B1378" s="6">
        <v>1367</v>
      </c>
      <c r="C1378" s="6">
        <v>345</v>
      </c>
      <c r="D1378" s="12">
        <v>62.7</v>
      </c>
      <c r="E1378" s="23">
        <f t="shared" si="361"/>
        <v>17.416666666666668</v>
      </c>
      <c r="F1378" s="17">
        <f t="shared" si="367"/>
        <v>-6.4814814814815477E-2</v>
      </c>
      <c r="G1378" s="17">
        <f t="shared" si="362"/>
        <v>85.437017915369339</v>
      </c>
      <c r="H1378" s="17">
        <f t="shared" si="363"/>
        <v>64.049764778099998</v>
      </c>
      <c r="I1378" s="17">
        <f t="shared" si="355"/>
        <v>-18.666861111111302</v>
      </c>
      <c r="J1378" s="17">
        <f t="shared" si="364"/>
        <v>130.81992158235803</v>
      </c>
      <c r="K1378" s="17">
        <f t="shared" si="365"/>
        <v>2.2784469675594026</v>
      </c>
      <c r="L1378" s="17">
        <f t="shared" si="356"/>
        <v>0</v>
      </c>
      <c r="M1378" s="17">
        <f t="shared" si="366"/>
        <v>43.68145501041667</v>
      </c>
      <c r="N1378" s="17">
        <f t="shared" si="368"/>
        <v>0.39483583333333333</v>
      </c>
      <c r="O1378" s="17">
        <f t="shared" si="369"/>
        <v>2261.8117046859402</v>
      </c>
      <c r="P1378" s="26">
        <f t="shared" si="357"/>
        <v>0.62828102907942784</v>
      </c>
      <c r="Q1378" s="17">
        <f t="shared" si="370"/>
        <v>-126.49738116556821</v>
      </c>
      <c r="R1378" s="17">
        <f t="shared" si="358"/>
        <v>3.5138161434880057E-2</v>
      </c>
      <c r="S1378" s="17">
        <f t="shared" si="359"/>
        <v>0</v>
      </c>
      <c r="T1378" s="17">
        <f t="shared" si="360"/>
        <v>0.59314286764454782</v>
      </c>
      <c r="U1378">
        <f t="shared" si="371"/>
        <v>0</v>
      </c>
    </row>
    <row r="1379" spans="1:21" x14ac:dyDescent="0.25">
      <c r="A1379" s="6" t="s">
        <v>10</v>
      </c>
      <c r="B1379" s="6">
        <v>1368</v>
      </c>
      <c r="C1379" s="6">
        <v>346</v>
      </c>
      <c r="D1379" s="12">
        <v>61.9</v>
      </c>
      <c r="E1379" s="23">
        <f t="shared" si="361"/>
        <v>17.194444444444443</v>
      </c>
      <c r="F1379" s="17">
        <f t="shared" si="367"/>
        <v>-0.25</v>
      </c>
      <c r="G1379" s="17">
        <f t="shared" si="362"/>
        <v>83.270715773882927</v>
      </c>
      <c r="H1379" s="17">
        <f t="shared" si="363"/>
        <v>64.049764778099998</v>
      </c>
      <c r="I1379" s="17">
        <f t="shared" si="355"/>
        <v>-72.000749999999996</v>
      </c>
      <c r="J1379" s="17">
        <f t="shared" si="364"/>
        <v>75.319730551982943</v>
      </c>
      <c r="K1379" s="17">
        <f t="shared" si="365"/>
        <v>1.2950809225465956</v>
      </c>
      <c r="L1379" s="17">
        <f t="shared" si="356"/>
        <v>0</v>
      </c>
      <c r="M1379" s="17">
        <f t="shared" si="366"/>
        <v>42.573887917824067</v>
      </c>
      <c r="N1379" s="17">
        <f t="shared" si="368"/>
        <v>0.38979805555555552</v>
      </c>
      <c r="O1379" s="17">
        <f t="shared" si="369"/>
        <v>2263.1067856084869</v>
      </c>
      <c r="P1379" s="26">
        <f t="shared" si="357"/>
        <v>0.62864077378013528</v>
      </c>
      <c r="Q1379" s="17">
        <f t="shared" si="370"/>
        <v>-126.49738116556821</v>
      </c>
      <c r="R1379" s="17">
        <f t="shared" si="358"/>
        <v>3.5138161434880057E-2</v>
      </c>
      <c r="S1379" s="17">
        <f t="shared" si="359"/>
        <v>0</v>
      </c>
      <c r="T1379" s="17">
        <f t="shared" si="360"/>
        <v>0.59350261234525525</v>
      </c>
      <c r="U1379">
        <f t="shared" si="371"/>
        <v>0</v>
      </c>
    </row>
    <row r="1380" spans="1:21" x14ac:dyDescent="0.25">
      <c r="A1380" s="6" t="s">
        <v>10</v>
      </c>
      <c r="B1380" s="6">
        <v>1369</v>
      </c>
      <c r="C1380" s="6">
        <v>347</v>
      </c>
      <c r="D1380" s="12">
        <v>60</v>
      </c>
      <c r="E1380" s="23">
        <f t="shared" si="361"/>
        <v>16.666666666666668</v>
      </c>
      <c r="F1380" s="17">
        <f t="shared" si="367"/>
        <v>-0.32407407407407379</v>
      </c>
      <c r="G1380" s="17">
        <f t="shared" si="362"/>
        <v>78.237236249508328</v>
      </c>
      <c r="H1380" s="17">
        <f t="shared" si="363"/>
        <v>64.049764778099998</v>
      </c>
      <c r="I1380" s="17">
        <f t="shared" si="355"/>
        <v>-93.334305555555474</v>
      </c>
      <c r="J1380" s="17">
        <f t="shared" si="364"/>
        <v>48.952695472052838</v>
      </c>
      <c r="K1380" s="17">
        <f t="shared" si="365"/>
        <v>0.81587825786754742</v>
      </c>
      <c r="L1380" s="17">
        <f t="shared" si="356"/>
        <v>0</v>
      </c>
      <c r="M1380" s="17">
        <f t="shared" si="366"/>
        <v>40.000416666666673</v>
      </c>
      <c r="N1380" s="17">
        <f t="shared" si="368"/>
        <v>0.37783333333333335</v>
      </c>
      <c r="O1380" s="17">
        <f t="shared" si="369"/>
        <v>2263.9226638663545</v>
      </c>
      <c r="P1380" s="26">
        <f t="shared" si="357"/>
        <v>0.62886740662954288</v>
      </c>
      <c r="Q1380" s="17">
        <f t="shared" si="370"/>
        <v>-126.49738116556821</v>
      </c>
      <c r="R1380" s="17">
        <f t="shared" si="358"/>
        <v>3.5138161434880057E-2</v>
      </c>
      <c r="S1380" s="17">
        <f t="shared" si="359"/>
        <v>0</v>
      </c>
      <c r="T1380" s="17">
        <f t="shared" si="360"/>
        <v>0.59372924519466286</v>
      </c>
      <c r="U1380">
        <f t="shared" si="371"/>
        <v>0</v>
      </c>
    </row>
    <row r="1381" spans="1:21" x14ac:dyDescent="0.25">
      <c r="A1381" s="6" t="s">
        <v>10</v>
      </c>
      <c r="B1381" s="6">
        <v>1370</v>
      </c>
      <c r="C1381" s="6">
        <v>348</v>
      </c>
      <c r="D1381" s="12">
        <v>58.4</v>
      </c>
      <c r="E1381" s="23">
        <f t="shared" si="361"/>
        <v>16.222222222222221</v>
      </c>
      <c r="F1381" s="17">
        <f t="shared" si="367"/>
        <v>-0.20370370370370358</v>
      </c>
      <c r="G1381" s="17">
        <f t="shared" si="362"/>
        <v>74.120219017534183</v>
      </c>
      <c r="H1381" s="17">
        <f t="shared" si="363"/>
        <v>64.049764778099998</v>
      </c>
      <c r="I1381" s="17">
        <f t="shared" si="355"/>
        <v>-58.667277777777741</v>
      </c>
      <c r="J1381" s="17">
        <f t="shared" si="364"/>
        <v>79.50270601785644</v>
      </c>
      <c r="K1381" s="17">
        <f t="shared" si="365"/>
        <v>1.2897105642896711</v>
      </c>
      <c r="L1381" s="17">
        <f t="shared" si="356"/>
        <v>0</v>
      </c>
      <c r="M1381" s="17">
        <f t="shared" si="366"/>
        <v>37.895505851851844</v>
      </c>
      <c r="N1381" s="17">
        <f t="shared" si="368"/>
        <v>0.36775777777777774</v>
      </c>
      <c r="O1381" s="17">
        <f t="shared" si="369"/>
        <v>2265.2123744306441</v>
      </c>
      <c r="P1381" s="26">
        <f t="shared" si="357"/>
        <v>0.62922565956406784</v>
      </c>
      <c r="Q1381" s="17">
        <f t="shared" si="370"/>
        <v>-126.49738116556821</v>
      </c>
      <c r="R1381" s="17">
        <f t="shared" si="358"/>
        <v>3.5138161434880057E-2</v>
      </c>
      <c r="S1381" s="17">
        <f t="shared" si="359"/>
        <v>0</v>
      </c>
      <c r="T1381" s="17">
        <f t="shared" si="360"/>
        <v>0.59408749812918782</v>
      </c>
      <c r="U1381">
        <f t="shared" si="371"/>
        <v>0</v>
      </c>
    </row>
    <row r="1382" spans="1:21" x14ac:dyDescent="0.25">
      <c r="A1382" s="6" t="s">
        <v>10</v>
      </c>
      <c r="B1382" s="6">
        <v>1371</v>
      </c>
      <c r="C1382" s="6">
        <v>349</v>
      </c>
      <c r="D1382" s="12">
        <v>57.8</v>
      </c>
      <c r="E1382" s="23">
        <f t="shared" si="361"/>
        <v>16.055555555555557</v>
      </c>
      <c r="F1382" s="17">
        <f t="shared" si="367"/>
        <v>-5.5555555555554768E-2</v>
      </c>
      <c r="G1382" s="17">
        <f t="shared" si="362"/>
        <v>72.605024542168721</v>
      </c>
      <c r="H1382" s="17">
        <f t="shared" si="363"/>
        <v>64.049764778099998</v>
      </c>
      <c r="I1382" s="17">
        <f t="shared" si="355"/>
        <v>-16.000166666666438</v>
      </c>
      <c r="J1382" s="17">
        <f t="shared" si="364"/>
        <v>120.65462265360227</v>
      </c>
      <c r="K1382" s="17">
        <f t="shared" si="365"/>
        <v>1.9371769970495034</v>
      </c>
      <c r="L1382" s="17">
        <f t="shared" si="356"/>
        <v>0</v>
      </c>
      <c r="M1382" s="17">
        <f t="shared" si="366"/>
        <v>37.120831115740742</v>
      </c>
      <c r="N1382" s="17">
        <f t="shared" si="368"/>
        <v>0.36397944444444447</v>
      </c>
      <c r="O1382" s="17">
        <f t="shared" si="369"/>
        <v>2267.1495514276935</v>
      </c>
      <c r="P1382" s="26">
        <f t="shared" si="357"/>
        <v>0.62976376428547043</v>
      </c>
      <c r="Q1382" s="17">
        <f t="shared" si="370"/>
        <v>-126.49738116556821</v>
      </c>
      <c r="R1382" s="17">
        <f t="shared" si="358"/>
        <v>3.5138161434880057E-2</v>
      </c>
      <c r="S1382" s="17">
        <f t="shared" si="359"/>
        <v>0</v>
      </c>
      <c r="T1382" s="17">
        <f t="shared" si="360"/>
        <v>0.59462560285059041</v>
      </c>
      <c r="U1382">
        <f t="shared" si="371"/>
        <v>0</v>
      </c>
    </row>
    <row r="1383" spans="1:21" x14ac:dyDescent="0.25">
      <c r="A1383" s="6" t="s">
        <v>10</v>
      </c>
      <c r="B1383" s="6">
        <v>1372</v>
      </c>
      <c r="C1383" s="6">
        <v>350</v>
      </c>
      <c r="D1383" s="12">
        <v>57.8</v>
      </c>
      <c r="E1383" s="23">
        <f t="shared" si="361"/>
        <v>16.055555555555557</v>
      </c>
      <c r="F1383" s="17">
        <f t="shared" si="367"/>
        <v>0</v>
      </c>
      <c r="G1383" s="17">
        <f t="shared" si="362"/>
        <v>72.605024542168721</v>
      </c>
      <c r="H1383" s="17">
        <f t="shared" si="363"/>
        <v>64.049764778099998</v>
      </c>
      <c r="I1383" s="17">
        <f t="shared" si="355"/>
        <v>0</v>
      </c>
      <c r="J1383" s="17">
        <f t="shared" si="364"/>
        <v>136.65478932026872</v>
      </c>
      <c r="K1383" s="17">
        <f t="shared" si="365"/>
        <v>2.1940685618643148</v>
      </c>
      <c r="L1383" s="17">
        <f t="shared" si="356"/>
        <v>0</v>
      </c>
      <c r="M1383" s="17">
        <f t="shared" si="366"/>
        <v>37.120831115740742</v>
      </c>
      <c r="N1383" s="17">
        <f t="shared" si="368"/>
        <v>0.36397944444444447</v>
      </c>
      <c r="O1383" s="17">
        <f t="shared" si="369"/>
        <v>2269.3436199895577</v>
      </c>
      <c r="P1383" s="26">
        <f t="shared" si="357"/>
        <v>0.63037322777487714</v>
      </c>
      <c r="Q1383" s="17">
        <f t="shared" si="370"/>
        <v>-126.49738116556821</v>
      </c>
      <c r="R1383" s="17">
        <f t="shared" si="358"/>
        <v>3.5138161434880057E-2</v>
      </c>
      <c r="S1383" s="17">
        <f t="shared" si="359"/>
        <v>0</v>
      </c>
      <c r="T1383" s="17">
        <f t="shared" si="360"/>
        <v>0.59523506633999712</v>
      </c>
      <c r="U1383">
        <f t="shared" si="371"/>
        <v>0</v>
      </c>
    </row>
    <row r="1384" spans="1:21" x14ac:dyDescent="0.25">
      <c r="A1384" s="6" t="s">
        <v>10</v>
      </c>
      <c r="B1384" s="6">
        <v>1373</v>
      </c>
      <c r="C1384" s="6">
        <v>351</v>
      </c>
      <c r="D1384" s="12">
        <v>57.8</v>
      </c>
      <c r="E1384" s="23">
        <f t="shared" si="361"/>
        <v>16.055555555555557</v>
      </c>
      <c r="F1384" s="17">
        <f t="shared" si="367"/>
        <v>-4.6296296296297022E-2</v>
      </c>
      <c r="G1384" s="17">
        <f t="shared" si="362"/>
        <v>72.605024542168721</v>
      </c>
      <c r="H1384" s="17">
        <f t="shared" si="363"/>
        <v>64.049764778099998</v>
      </c>
      <c r="I1384" s="17">
        <f t="shared" si="355"/>
        <v>-13.333472222222431</v>
      </c>
      <c r="J1384" s="17">
        <f t="shared" si="364"/>
        <v>123.32131709804629</v>
      </c>
      <c r="K1384" s="17">
        <f t="shared" si="365"/>
        <v>1.9799922578519655</v>
      </c>
      <c r="L1384" s="17">
        <f t="shared" si="356"/>
        <v>0</v>
      </c>
      <c r="M1384" s="17">
        <f t="shared" si="366"/>
        <v>37.120831115740742</v>
      </c>
      <c r="N1384" s="17">
        <f t="shared" si="368"/>
        <v>0.36397944444444447</v>
      </c>
      <c r="O1384" s="17">
        <f t="shared" si="369"/>
        <v>2271.3236122474095</v>
      </c>
      <c r="P1384" s="26">
        <f t="shared" si="357"/>
        <v>0.63092322562428038</v>
      </c>
      <c r="Q1384" s="17">
        <f t="shared" si="370"/>
        <v>-126.49738116556821</v>
      </c>
      <c r="R1384" s="17">
        <f t="shared" si="358"/>
        <v>3.5138161434880057E-2</v>
      </c>
      <c r="S1384" s="17">
        <f t="shared" si="359"/>
        <v>0</v>
      </c>
      <c r="T1384" s="17">
        <f t="shared" si="360"/>
        <v>0.59578506418940036</v>
      </c>
      <c r="U1384">
        <f t="shared" si="371"/>
        <v>0</v>
      </c>
    </row>
    <row r="1385" spans="1:21" x14ac:dyDescent="0.25">
      <c r="A1385" s="6" t="s">
        <v>10</v>
      </c>
      <c r="B1385" s="6">
        <v>1374</v>
      </c>
      <c r="C1385" s="6">
        <v>352</v>
      </c>
      <c r="D1385" s="12">
        <v>57.3</v>
      </c>
      <c r="E1385" s="23">
        <f t="shared" si="361"/>
        <v>15.916666666666666</v>
      </c>
      <c r="F1385" s="17">
        <f t="shared" si="367"/>
        <v>-0.14814814814814881</v>
      </c>
      <c r="G1385" s="17">
        <f t="shared" si="362"/>
        <v>71.354315390457828</v>
      </c>
      <c r="H1385" s="17">
        <f t="shared" si="363"/>
        <v>64.049764778099998</v>
      </c>
      <c r="I1385" s="17">
        <f t="shared" si="355"/>
        <v>-42.667111111111296</v>
      </c>
      <c r="J1385" s="17">
        <f t="shared" si="364"/>
        <v>92.736969057446515</v>
      </c>
      <c r="K1385" s="17">
        <f t="shared" si="365"/>
        <v>1.4760634241643571</v>
      </c>
      <c r="L1385" s="17">
        <f t="shared" si="356"/>
        <v>0</v>
      </c>
      <c r="M1385" s="17">
        <f t="shared" si="366"/>
        <v>36.481380010416665</v>
      </c>
      <c r="N1385" s="17">
        <f t="shared" si="368"/>
        <v>0.36083083333333332</v>
      </c>
      <c r="O1385" s="17">
        <f t="shared" si="369"/>
        <v>2272.7996756715738</v>
      </c>
      <c r="P1385" s="26">
        <f t="shared" si="357"/>
        <v>0.63133324324210383</v>
      </c>
      <c r="Q1385" s="17">
        <f t="shared" si="370"/>
        <v>-126.49738116556821</v>
      </c>
      <c r="R1385" s="17">
        <f t="shared" si="358"/>
        <v>3.5138161434880057E-2</v>
      </c>
      <c r="S1385" s="17">
        <f t="shared" si="359"/>
        <v>0</v>
      </c>
      <c r="T1385" s="17">
        <f t="shared" si="360"/>
        <v>0.5961950818072238</v>
      </c>
      <c r="U1385">
        <f t="shared" si="371"/>
        <v>0</v>
      </c>
    </row>
    <row r="1386" spans="1:21" x14ac:dyDescent="0.25">
      <c r="A1386" s="6" t="s">
        <v>10</v>
      </c>
      <c r="B1386" s="6">
        <v>1375</v>
      </c>
      <c r="C1386" s="6">
        <v>353</v>
      </c>
      <c r="D1386" s="12">
        <v>56.2</v>
      </c>
      <c r="E1386" s="23">
        <f t="shared" si="361"/>
        <v>15.611111111111111</v>
      </c>
      <c r="F1386" s="17">
        <f t="shared" si="367"/>
        <v>-0.2777777777777774</v>
      </c>
      <c r="G1386" s="17">
        <f t="shared" si="362"/>
        <v>68.641004572193623</v>
      </c>
      <c r="H1386" s="17">
        <f t="shared" si="363"/>
        <v>64.049764778099998</v>
      </c>
      <c r="I1386" s="17">
        <f t="shared" si="355"/>
        <v>-80.000833333333219</v>
      </c>
      <c r="J1386" s="17">
        <f t="shared" si="364"/>
        <v>52.689936016960417</v>
      </c>
      <c r="K1386" s="17">
        <f t="shared" si="365"/>
        <v>0.82254844559810436</v>
      </c>
      <c r="L1386" s="17">
        <f t="shared" si="356"/>
        <v>0</v>
      </c>
      <c r="M1386" s="17">
        <f t="shared" si="366"/>
        <v>35.094143337962961</v>
      </c>
      <c r="N1386" s="17">
        <f t="shared" si="368"/>
        <v>0.35390388888888885</v>
      </c>
      <c r="O1386" s="17">
        <f t="shared" si="369"/>
        <v>2273.6222241171718</v>
      </c>
      <c r="P1386" s="26">
        <f t="shared" si="357"/>
        <v>0.63156172892143658</v>
      </c>
      <c r="Q1386" s="17">
        <f t="shared" si="370"/>
        <v>-126.49738116556821</v>
      </c>
      <c r="R1386" s="17">
        <f t="shared" si="358"/>
        <v>3.5138161434880057E-2</v>
      </c>
      <c r="S1386" s="17">
        <f t="shared" si="359"/>
        <v>0</v>
      </c>
      <c r="T1386" s="17">
        <f t="shared" si="360"/>
        <v>0.59642356748655656</v>
      </c>
      <c r="U1386">
        <f t="shared" si="371"/>
        <v>0</v>
      </c>
    </row>
    <row r="1387" spans="1:21" x14ac:dyDescent="0.25">
      <c r="A1387" s="6" t="s">
        <v>10</v>
      </c>
      <c r="B1387" s="6">
        <v>1376</v>
      </c>
      <c r="C1387" s="6">
        <v>354</v>
      </c>
      <c r="D1387" s="12">
        <v>54.3</v>
      </c>
      <c r="E1387" s="23">
        <f t="shared" si="361"/>
        <v>15.083333333333334</v>
      </c>
      <c r="F1387" s="17">
        <f t="shared" si="367"/>
        <v>-0.5</v>
      </c>
      <c r="G1387" s="17">
        <f t="shared" si="362"/>
        <v>64.078252419253559</v>
      </c>
      <c r="H1387" s="17">
        <f t="shared" si="363"/>
        <v>64.049764778099998</v>
      </c>
      <c r="I1387" s="17">
        <f t="shared" si="355"/>
        <v>-144.00149999999999</v>
      </c>
      <c r="J1387" s="17">
        <f t="shared" si="364"/>
        <v>-15.873482802646436</v>
      </c>
      <c r="K1387" s="17">
        <f t="shared" si="365"/>
        <v>-0.23942503227325043</v>
      </c>
      <c r="L1387" s="17">
        <f t="shared" si="356"/>
        <v>-0.23942503227325043</v>
      </c>
      <c r="M1387" s="17">
        <f t="shared" si="366"/>
        <v>32.761341260416664</v>
      </c>
      <c r="N1387" s="17">
        <f t="shared" si="368"/>
        <v>0.34193916666666668</v>
      </c>
      <c r="O1387" s="17">
        <f t="shared" si="369"/>
        <v>2273.6222241171718</v>
      </c>
      <c r="P1387" s="26">
        <f t="shared" si="357"/>
        <v>0.63156172892143658</v>
      </c>
      <c r="Q1387" s="17">
        <f t="shared" si="370"/>
        <v>-126.73680619784146</v>
      </c>
      <c r="R1387" s="17">
        <f t="shared" si="358"/>
        <v>3.5204668388289291E-2</v>
      </c>
      <c r="S1387" s="17">
        <f t="shared" si="359"/>
        <v>32.761341260416664</v>
      </c>
      <c r="T1387" s="17">
        <f t="shared" si="360"/>
        <v>0.5963570605331473</v>
      </c>
      <c r="U1387">
        <f t="shared" si="371"/>
        <v>0.23942503227325043</v>
      </c>
    </row>
    <row r="1388" spans="1:21" x14ac:dyDescent="0.25">
      <c r="A1388" s="6" t="s">
        <v>10</v>
      </c>
      <c r="B1388" s="6">
        <v>1377</v>
      </c>
      <c r="C1388" s="6">
        <v>355</v>
      </c>
      <c r="D1388" s="12">
        <v>50.8</v>
      </c>
      <c r="E1388" s="23">
        <f t="shared" si="361"/>
        <v>14.111111111111111</v>
      </c>
      <c r="F1388" s="17">
        <f t="shared" si="367"/>
        <v>-0.81481481481481488</v>
      </c>
      <c r="G1388" s="17">
        <f t="shared" si="362"/>
        <v>56.083928154147536</v>
      </c>
      <c r="H1388" s="17">
        <f t="shared" si="363"/>
        <v>64.049764778099998</v>
      </c>
      <c r="I1388" s="17">
        <f t="shared" si="355"/>
        <v>-234.66911111111111</v>
      </c>
      <c r="J1388" s="17">
        <f t="shared" si="364"/>
        <v>-114.53541817886358</v>
      </c>
      <c r="K1388" s="17">
        <f t="shared" si="365"/>
        <v>-1.6162220120795194</v>
      </c>
      <c r="L1388" s="17">
        <f t="shared" si="356"/>
        <v>-1.8556470443527699</v>
      </c>
      <c r="M1388" s="17">
        <f t="shared" si="366"/>
        <v>28.674076462962958</v>
      </c>
      <c r="N1388" s="17">
        <f t="shared" si="368"/>
        <v>0.31989888888888884</v>
      </c>
      <c r="O1388" s="17">
        <f t="shared" si="369"/>
        <v>2273.6222241171718</v>
      </c>
      <c r="P1388" s="26">
        <f t="shared" si="357"/>
        <v>0.63156172892143658</v>
      </c>
      <c r="Q1388" s="17">
        <f t="shared" si="370"/>
        <v>-128.35302820992098</v>
      </c>
      <c r="R1388" s="17">
        <f t="shared" si="358"/>
        <v>3.5653618947200275E-2</v>
      </c>
      <c r="S1388" s="17">
        <f t="shared" si="359"/>
        <v>61.435417723379622</v>
      </c>
      <c r="T1388" s="17">
        <f t="shared" si="360"/>
        <v>0.59590810997423627</v>
      </c>
      <c r="U1388">
        <f t="shared" si="371"/>
        <v>1.3767969798062689</v>
      </c>
    </row>
    <row r="1389" spans="1:21" x14ac:dyDescent="0.25">
      <c r="A1389" s="6" t="s">
        <v>10</v>
      </c>
      <c r="B1389" s="6">
        <v>1378</v>
      </c>
      <c r="C1389" s="6">
        <v>356</v>
      </c>
      <c r="D1389" s="12">
        <v>45.5</v>
      </c>
      <c r="E1389" s="23">
        <f t="shared" si="361"/>
        <v>12.638888888888889</v>
      </c>
      <c r="F1389" s="17">
        <f t="shared" si="367"/>
        <v>-0.98148148148148151</v>
      </c>
      <c r="G1389" s="17">
        <f t="shared" si="362"/>
        <v>44.991843984873498</v>
      </c>
      <c r="H1389" s="17">
        <f t="shared" si="363"/>
        <v>64.049764778099998</v>
      </c>
      <c r="I1389" s="17">
        <f t="shared" si="355"/>
        <v>-282.66961111111112</v>
      </c>
      <c r="J1389" s="17">
        <f t="shared" si="364"/>
        <v>-173.62800234813761</v>
      </c>
      <c r="K1389" s="17">
        <f t="shared" si="365"/>
        <v>-2.1944650296778505</v>
      </c>
      <c r="L1389" s="17">
        <f t="shared" si="356"/>
        <v>-4.0501120740306202</v>
      </c>
      <c r="M1389" s="17">
        <f t="shared" si="366"/>
        <v>23.003017390046296</v>
      </c>
      <c r="N1389" s="17">
        <f t="shared" si="368"/>
        <v>0.28652361111111113</v>
      </c>
      <c r="O1389" s="17">
        <f t="shared" si="369"/>
        <v>2273.6222241171718</v>
      </c>
      <c r="P1389" s="26">
        <f t="shared" si="357"/>
        <v>0.63156172892143658</v>
      </c>
      <c r="Q1389" s="17">
        <f t="shared" si="370"/>
        <v>-130.54749323959882</v>
      </c>
      <c r="R1389" s="17">
        <f t="shared" si="358"/>
        <v>3.6263192566555226E-2</v>
      </c>
      <c r="S1389" s="17">
        <f t="shared" si="359"/>
        <v>84.438435113425925</v>
      </c>
      <c r="T1389" s="17">
        <f t="shared" si="360"/>
        <v>0.59529853635488139</v>
      </c>
      <c r="U1389">
        <f t="shared" si="371"/>
        <v>0.81766804987158159</v>
      </c>
    </row>
    <row r="1390" spans="1:21" x14ac:dyDescent="0.25">
      <c r="A1390" s="6" t="s">
        <v>10</v>
      </c>
      <c r="B1390" s="6">
        <v>1379</v>
      </c>
      <c r="C1390" s="6">
        <v>357</v>
      </c>
      <c r="D1390" s="12">
        <v>40.200000000000003</v>
      </c>
      <c r="E1390" s="23">
        <f t="shared" si="361"/>
        <v>11.166666666666666</v>
      </c>
      <c r="F1390" s="17">
        <f t="shared" si="367"/>
        <v>-0.98148148148148151</v>
      </c>
      <c r="G1390" s="17">
        <f t="shared" si="362"/>
        <v>35.120695352404283</v>
      </c>
      <c r="H1390" s="17">
        <f t="shared" si="363"/>
        <v>64.049764778099998</v>
      </c>
      <c r="I1390" s="17">
        <f t="shared" si="355"/>
        <v>-282.66961111111112</v>
      </c>
      <c r="J1390" s="17">
        <f t="shared" si="364"/>
        <v>-183.49915098060683</v>
      </c>
      <c r="K1390" s="17">
        <f t="shared" si="365"/>
        <v>-2.0490738526167762</v>
      </c>
      <c r="L1390" s="17">
        <f t="shared" si="356"/>
        <v>-6.0991859266473964</v>
      </c>
      <c r="M1390" s="17">
        <f t="shared" si="366"/>
        <v>17.956187041666663</v>
      </c>
      <c r="N1390" s="17">
        <f t="shared" si="368"/>
        <v>0.25314833333333331</v>
      </c>
      <c r="O1390" s="17">
        <f t="shared" si="369"/>
        <v>2273.6222241171718</v>
      </c>
      <c r="P1390" s="26">
        <f t="shared" si="357"/>
        <v>0.63156172892143658</v>
      </c>
      <c r="Q1390" s="17">
        <f t="shared" si="370"/>
        <v>-132.59656709221559</v>
      </c>
      <c r="R1390" s="17">
        <f t="shared" si="358"/>
        <v>3.6832379747837665E-2</v>
      </c>
      <c r="S1390" s="17">
        <f t="shared" si="359"/>
        <v>102.39462215509259</v>
      </c>
      <c r="T1390" s="17">
        <f t="shared" si="360"/>
        <v>0.59472934917359888</v>
      </c>
      <c r="U1390">
        <f t="shared" si="371"/>
        <v>1.2314058027451946</v>
      </c>
    </row>
    <row r="1391" spans="1:21" x14ac:dyDescent="0.25">
      <c r="A1391" s="6" t="s">
        <v>10</v>
      </c>
      <c r="B1391" s="6">
        <v>1380</v>
      </c>
      <c r="C1391" s="6">
        <v>358</v>
      </c>
      <c r="D1391" s="12">
        <v>34.9</v>
      </c>
      <c r="E1391" s="23">
        <f t="shared" si="361"/>
        <v>9.6944444444444446</v>
      </c>
      <c r="F1391" s="17">
        <f t="shared" si="367"/>
        <v>-0.98148148148148151</v>
      </c>
      <c r="G1391" s="17">
        <f t="shared" si="362"/>
        <v>26.470482256739899</v>
      </c>
      <c r="H1391" s="17">
        <f t="shared" si="363"/>
        <v>64.049764778099998</v>
      </c>
      <c r="I1391" s="17">
        <f t="shared" si="355"/>
        <v>-282.66961111111112</v>
      </c>
      <c r="J1391" s="17">
        <f t="shared" si="364"/>
        <v>-192.14936407627124</v>
      </c>
      <c r="K1391" s="17">
        <f t="shared" si="365"/>
        <v>-1.8627813350727407</v>
      </c>
      <c r="L1391" s="17">
        <f t="shared" si="356"/>
        <v>-7.9619672617201367</v>
      </c>
      <c r="M1391" s="17">
        <f t="shared" si="366"/>
        <v>13.533585417824074</v>
      </c>
      <c r="N1391" s="17">
        <f t="shared" si="368"/>
        <v>0.21977305555555554</v>
      </c>
      <c r="O1391" s="17">
        <f t="shared" si="369"/>
        <v>2273.6222241171718</v>
      </c>
      <c r="P1391" s="26">
        <f t="shared" si="357"/>
        <v>0.63156172892143658</v>
      </c>
      <c r="Q1391" s="17">
        <f t="shared" si="370"/>
        <v>-134.45934842728835</v>
      </c>
      <c r="R1391" s="17">
        <f t="shared" si="358"/>
        <v>3.7349819007580096E-2</v>
      </c>
      <c r="S1391" s="17">
        <f t="shared" si="359"/>
        <v>115.92820757291666</v>
      </c>
      <c r="T1391" s="17">
        <f t="shared" si="360"/>
        <v>0.59421190991385653</v>
      </c>
      <c r="U1391">
        <f t="shared" si="371"/>
        <v>0.63137553232754606</v>
      </c>
    </row>
    <row r="1392" spans="1:21" x14ac:dyDescent="0.25">
      <c r="A1392" s="6" t="s">
        <v>10</v>
      </c>
      <c r="B1392" s="6">
        <v>1381</v>
      </c>
      <c r="C1392" s="6">
        <v>359</v>
      </c>
      <c r="D1392" s="12">
        <v>29.6</v>
      </c>
      <c r="E1392" s="23">
        <f t="shared" si="361"/>
        <v>8.2222222222222214</v>
      </c>
      <c r="F1392" s="17">
        <f t="shared" si="367"/>
        <v>-0.70370370370370383</v>
      </c>
      <c r="G1392" s="17">
        <f t="shared" si="362"/>
        <v>19.041204697880332</v>
      </c>
      <c r="H1392" s="17">
        <f t="shared" si="363"/>
        <v>64.049764778099998</v>
      </c>
      <c r="I1392" s="17">
        <f t="shared" si="355"/>
        <v>-202.66877777777779</v>
      </c>
      <c r="J1392" s="17">
        <f t="shared" si="364"/>
        <v>-119.57780830179746</v>
      </c>
      <c r="K1392" s="17">
        <f t="shared" si="365"/>
        <v>-0.98319531270366789</v>
      </c>
      <c r="L1392" s="17">
        <f t="shared" si="356"/>
        <v>-8.9451625744238044</v>
      </c>
      <c r="M1392" s="17">
        <f>(0.5*$H$3*E1392^2)/1000</f>
        <v>9.7352125185185159</v>
      </c>
      <c r="N1392" s="17">
        <f t="shared" si="368"/>
        <v>0.18639777777777775</v>
      </c>
      <c r="O1392" s="17">
        <f>IF(E1392&gt;0, IF(K1392&gt;0, SUM($K1392,O1391), O1391), O1391)</f>
        <v>2273.6222241171718</v>
      </c>
      <c r="P1392" s="26">
        <f t="shared" si="357"/>
        <v>0.63156172892143658</v>
      </c>
      <c r="Q1392" s="17">
        <f t="shared" si="370"/>
        <v>-135.442543739992</v>
      </c>
      <c r="R1392" s="17">
        <f t="shared" si="358"/>
        <v>3.7622928816664444E-2</v>
      </c>
      <c r="S1392" s="17">
        <f t="shared" si="359"/>
        <v>125.66342009143517</v>
      </c>
      <c r="T1392" s="17">
        <f t="shared" si="360"/>
        <v>0.59393880010477218</v>
      </c>
      <c r="U1392">
        <f t="shared" si="371"/>
        <v>0.35181978037612183</v>
      </c>
    </row>
    <row r="1393" spans="1:21" x14ac:dyDescent="0.25">
      <c r="A1393" s="6" t="s">
        <v>10</v>
      </c>
      <c r="B1393" s="6">
        <v>1382</v>
      </c>
      <c r="C1393" s="6">
        <v>360</v>
      </c>
      <c r="D1393" s="12">
        <v>27.3</v>
      </c>
      <c r="E1393" s="23">
        <f t="shared" si="361"/>
        <v>7.583333333333333</v>
      </c>
      <c r="F1393" s="17">
        <f t="shared" si="367"/>
        <v>-2.7777777777777384E-2</v>
      </c>
      <c r="G1393" s="17">
        <f t="shared" si="362"/>
        <v>16.197063834554459</v>
      </c>
      <c r="H1393" s="17">
        <f t="shared" si="363"/>
        <v>64.049764778099998</v>
      </c>
      <c r="I1393" s="17">
        <f t="shared" si="355"/>
        <v>-8.0000833333332189</v>
      </c>
      <c r="J1393" s="17">
        <f t="shared" si="364"/>
        <v>72.246745279321232</v>
      </c>
      <c r="K1393" s="17">
        <f t="shared" si="365"/>
        <v>0.54787115170151934</v>
      </c>
      <c r="L1393" s="17">
        <f t="shared" si="356"/>
        <v>0</v>
      </c>
      <c r="M1393" s="17">
        <f t="shared" si="366"/>
        <v>8.2810862604166662</v>
      </c>
      <c r="N1393" s="17">
        <f t="shared" si="368"/>
        <v>0.17191416666666665</v>
      </c>
      <c r="O1393" s="17">
        <f t="shared" si="369"/>
        <v>2274.1700952688734</v>
      </c>
      <c r="P1393" s="26">
        <f t="shared" si="357"/>
        <v>0.63171391535246479</v>
      </c>
      <c r="Q1393" s="17">
        <f t="shared" si="370"/>
        <v>-135.442543739992</v>
      </c>
      <c r="R1393" s="17">
        <f t="shared" si="358"/>
        <v>3.7622928816664444E-2</v>
      </c>
      <c r="S1393" s="17">
        <f t="shared" si="359"/>
        <v>0</v>
      </c>
      <c r="T1393" s="17">
        <f t="shared" si="360"/>
        <v>0.59409098653580039</v>
      </c>
      <c r="U1393">
        <f t="shared" si="371"/>
        <v>0</v>
      </c>
    </row>
    <row r="1394" spans="1:21" x14ac:dyDescent="0.25">
      <c r="A1394" s="6" t="s">
        <v>10</v>
      </c>
      <c r="B1394" s="6">
        <v>1383</v>
      </c>
      <c r="C1394" s="6">
        <v>361</v>
      </c>
      <c r="D1394" s="12">
        <v>29.3</v>
      </c>
      <c r="E1394" s="23">
        <f t="shared" si="361"/>
        <v>8.1388888888888893</v>
      </c>
      <c r="F1394" s="17">
        <f t="shared" si="367"/>
        <v>0.51851851851851871</v>
      </c>
      <c r="G1394" s="17">
        <f t="shared" si="362"/>
        <v>18.657190263288999</v>
      </c>
      <c r="H1394" s="17">
        <f t="shared" si="363"/>
        <v>64.049764778099998</v>
      </c>
      <c r="I1394" s="17">
        <f t="shared" si="355"/>
        <v>149.33488888888894</v>
      </c>
      <c r="J1394" s="17">
        <f t="shared" si="364"/>
        <v>232.04184393027793</v>
      </c>
      <c r="K1394" s="17">
        <f t="shared" si="365"/>
        <v>1.8885627853214288</v>
      </c>
      <c r="L1394" s="17">
        <f t="shared" si="356"/>
        <v>0</v>
      </c>
      <c r="M1394" s="17">
        <f t="shared" si="366"/>
        <v>9.5388771400462957</v>
      </c>
      <c r="N1394" s="17">
        <f t="shared" si="368"/>
        <v>0.18450861111111111</v>
      </c>
      <c r="O1394" s="17">
        <f t="shared" si="369"/>
        <v>2276.0586580541949</v>
      </c>
      <c r="P1394" s="26">
        <f t="shared" si="357"/>
        <v>0.63223851612616522</v>
      </c>
      <c r="Q1394" s="17">
        <f t="shared" si="370"/>
        <v>-135.442543739992</v>
      </c>
      <c r="R1394" s="17">
        <f t="shared" si="358"/>
        <v>3.7622928816664444E-2</v>
      </c>
      <c r="S1394" s="17">
        <f t="shared" si="359"/>
        <v>0</v>
      </c>
      <c r="T1394" s="17">
        <f t="shared" si="360"/>
        <v>0.59461558730950081</v>
      </c>
      <c r="U1394">
        <f t="shared" si="371"/>
        <v>0</v>
      </c>
    </row>
    <row r="1395" spans="1:21" x14ac:dyDescent="0.25">
      <c r="A1395" s="6" t="s">
        <v>10</v>
      </c>
      <c r="B1395" s="6">
        <v>1384</v>
      </c>
      <c r="C1395" s="6">
        <v>362</v>
      </c>
      <c r="D1395" s="12">
        <v>32.9</v>
      </c>
      <c r="E1395" s="23">
        <f t="shared" si="361"/>
        <v>9.1388888888888893</v>
      </c>
      <c r="F1395" s="17">
        <f t="shared" si="367"/>
        <v>0.58333333333333337</v>
      </c>
      <c r="G1395" s="17">
        <f t="shared" si="362"/>
        <v>23.523546358008417</v>
      </c>
      <c r="H1395" s="17">
        <f t="shared" si="363"/>
        <v>64.049764778099998</v>
      </c>
      <c r="I1395" s="17">
        <f t="shared" si="355"/>
        <v>168.00175000000002</v>
      </c>
      <c r="J1395" s="17">
        <f t="shared" si="364"/>
        <v>255.57506113610845</v>
      </c>
      <c r="K1395" s="17">
        <f t="shared" si="365"/>
        <v>2.3356720864938803</v>
      </c>
      <c r="L1395" s="17">
        <f t="shared" si="356"/>
        <v>0</v>
      </c>
      <c r="M1395" s="17">
        <f t="shared" si="366"/>
        <v>12.026903056712962</v>
      </c>
      <c r="N1395" s="17">
        <f t="shared" si="368"/>
        <v>0.20717861111111111</v>
      </c>
      <c r="O1395" s="17">
        <f t="shared" si="369"/>
        <v>2278.3943301406889</v>
      </c>
      <c r="P1395" s="26">
        <f t="shared" si="357"/>
        <v>0.63288731392796915</v>
      </c>
      <c r="Q1395" s="17">
        <f t="shared" si="370"/>
        <v>-135.442543739992</v>
      </c>
      <c r="R1395" s="17">
        <f t="shared" si="358"/>
        <v>3.7622928816664444E-2</v>
      </c>
      <c r="S1395" s="17">
        <f t="shared" si="359"/>
        <v>0</v>
      </c>
      <c r="T1395" s="17">
        <f t="shared" si="360"/>
        <v>0.59526438511130475</v>
      </c>
      <c r="U1395">
        <f t="shared" si="371"/>
        <v>0</v>
      </c>
    </row>
    <row r="1396" spans="1:21" x14ac:dyDescent="0.25">
      <c r="A1396" s="6" t="s">
        <v>10</v>
      </c>
      <c r="B1396" s="6">
        <v>1385</v>
      </c>
      <c r="C1396" s="6">
        <v>363</v>
      </c>
      <c r="D1396" s="12">
        <v>35.6</v>
      </c>
      <c r="E1396" s="23">
        <f t="shared" si="361"/>
        <v>9.8888888888888893</v>
      </c>
      <c r="F1396" s="17">
        <f t="shared" si="367"/>
        <v>0.3518518518518518</v>
      </c>
      <c r="G1396" s="17">
        <f t="shared" si="362"/>
        <v>27.542984370326906</v>
      </c>
      <c r="H1396" s="17">
        <f t="shared" si="363"/>
        <v>64.049764778099998</v>
      </c>
      <c r="I1396" s="17">
        <f t="shared" si="355"/>
        <v>101.33438888888887</v>
      </c>
      <c r="J1396" s="17">
        <f t="shared" si="364"/>
        <v>192.92713803731579</v>
      </c>
      <c r="K1396" s="17">
        <f t="shared" si="365"/>
        <v>1.9078350317023451</v>
      </c>
      <c r="L1396" s="17">
        <f t="shared" si="356"/>
        <v>0</v>
      </c>
      <c r="M1396" s="17">
        <f t="shared" si="366"/>
        <v>14.081924462962963</v>
      </c>
      <c r="N1396" s="17">
        <f t="shared" si="368"/>
        <v>0.22418111111111111</v>
      </c>
      <c r="O1396" s="17">
        <f t="shared" si="369"/>
        <v>2280.3021651723911</v>
      </c>
      <c r="P1396" s="26">
        <f>O1396/3600</f>
        <v>0.63341726810344201</v>
      </c>
      <c r="Q1396" s="17">
        <f t="shared" si="370"/>
        <v>-135.442543739992</v>
      </c>
      <c r="R1396" s="17">
        <f t="shared" si="358"/>
        <v>3.7622928816664444E-2</v>
      </c>
      <c r="S1396" s="17">
        <f t="shared" si="359"/>
        <v>0</v>
      </c>
      <c r="T1396" s="17">
        <f t="shared" si="360"/>
        <v>0.59579433928677761</v>
      </c>
      <c r="U1396">
        <f t="shared" si="371"/>
        <v>0</v>
      </c>
    </row>
    <row r="1397" spans="1:21" x14ac:dyDescent="0.25">
      <c r="A1397" s="6" t="s">
        <v>10</v>
      </c>
      <c r="B1397" s="6">
        <v>1386</v>
      </c>
      <c r="C1397" s="6">
        <v>364</v>
      </c>
      <c r="D1397" s="12">
        <v>36.700000000000003</v>
      </c>
      <c r="E1397" s="23">
        <f t="shared" si="361"/>
        <v>10.194444444444445</v>
      </c>
      <c r="F1397" s="17">
        <f t="shared" si="367"/>
        <v>0.18518518518518512</v>
      </c>
      <c r="G1397" s="17">
        <f t="shared" si="362"/>
        <v>29.271375314472294</v>
      </c>
      <c r="H1397" s="17">
        <f t="shared" si="363"/>
        <v>64.049764778099998</v>
      </c>
      <c r="I1397" s="17">
        <f t="shared" si="355"/>
        <v>53.333888888888865</v>
      </c>
      <c r="J1397" s="17">
        <f t="shared" si="364"/>
        <v>146.65502898146116</v>
      </c>
      <c r="K1397" s="17">
        <f t="shared" si="365"/>
        <v>1.4950665454498957</v>
      </c>
      <c r="L1397" s="17">
        <f t="shared" si="356"/>
        <v>0</v>
      </c>
      <c r="M1397" s="17">
        <f t="shared" si="366"/>
        <v>14.965600334490741</v>
      </c>
      <c r="N1397" s="17">
        <f t="shared" si="368"/>
        <v>0.23110805555555555</v>
      </c>
      <c r="O1397" s="17">
        <f>IF(E1397&gt;0, IF(K1397&gt;0, SUM($K1397,O1396), O1396), O1396)</f>
        <v>2281.797231717841</v>
      </c>
      <c r="P1397" s="26">
        <f t="shared" si="357"/>
        <v>0.63383256436606694</v>
      </c>
      <c r="Q1397" s="17">
        <f t="shared" si="370"/>
        <v>-135.442543739992</v>
      </c>
      <c r="R1397" s="17">
        <f t="shared" si="358"/>
        <v>3.7622928816664444E-2</v>
      </c>
      <c r="S1397" s="17">
        <f t="shared" si="359"/>
        <v>0</v>
      </c>
      <c r="T1397" s="17">
        <f t="shared" si="360"/>
        <v>0.59620963554940254</v>
      </c>
      <c r="U1397">
        <f t="shared" si="371"/>
        <v>0</v>
      </c>
    </row>
    <row r="1398" spans="1:21" x14ac:dyDescent="0.25">
      <c r="A1398" s="6" t="s">
        <v>10</v>
      </c>
      <c r="B1398" s="6">
        <v>1387</v>
      </c>
      <c r="C1398" s="6">
        <v>365</v>
      </c>
      <c r="D1398" s="12">
        <v>37.6</v>
      </c>
      <c r="E1398" s="23">
        <f t="shared" si="361"/>
        <v>10.444444444444445</v>
      </c>
      <c r="F1398" s="17">
        <f t="shared" si="367"/>
        <v>0.25</v>
      </c>
      <c r="G1398" s="17">
        <f t="shared" si="362"/>
        <v>30.724631977806911</v>
      </c>
      <c r="H1398" s="17">
        <f t="shared" si="363"/>
        <v>64.049764778099998</v>
      </c>
      <c r="I1398" s="17">
        <f t="shared" si="355"/>
        <v>72.000749999999996</v>
      </c>
      <c r="J1398" s="17">
        <f t="shared" si="364"/>
        <v>166.77514675590692</v>
      </c>
      <c r="K1398" s="17">
        <f t="shared" si="365"/>
        <v>1.7418737550061389</v>
      </c>
      <c r="L1398" s="17">
        <f t="shared" si="356"/>
        <v>0</v>
      </c>
      <c r="M1398" s="17">
        <f t="shared" si="366"/>
        <v>15.708608074074073</v>
      </c>
      <c r="N1398" s="17">
        <f t="shared" si="368"/>
        <v>0.23677555555555554</v>
      </c>
      <c r="O1398" s="17">
        <f t="shared" si="369"/>
        <v>2283.539105472847</v>
      </c>
      <c r="P1398" s="26">
        <f t="shared" si="357"/>
        <v>0.63431641818690199</v>
      </c>
      <c r="Q1398" s="17">
        <f t="shared" si="370"/>
        <v>-135.442543739992</v>
      </c>
      <c r="R1398" s="17">
        <f t="shared" si="358"/>
        <v>3.7622928816664444E-2</v>
      </c>
      <c r="S1398" s="17">
        <f t="shared" si="359"/>
        <v>0</v>
      </c>
      <c r="T1398" s="17">
        <f t="shared" si="360"/>
        <v>0.59669348937023758</v>
      </c>
      <c r="U1398">
        <f t="shared" si="371"/>
        <v>0</v>
      </c>
    </row>
    <row r="1399" spans="1:21" x14ac:dyDescent="0.25">
      <c r="A1399" s="6" t="s">
        <v>10</v>
      </c>
      <c r="B1399" s="6">
        <v>1388</v>
      </c>
      <c r="C1399" s="6">
        <v>366</v>
      </c>
      <c r="D1399" s="12">
        <v>39.4</v>
      </c>
      <c r="E1399" s="23">
        <f t="shared" si="361"/>
        <v>10.944444444444445</v>
      </c>
      <c r="F1399" s="17">
        <f t="shared" si="367"/>
        <v>0.45370370370370355</v>
      </c>
      <c r="G1399" s="17">
        <f t="shared" si="362"/>
        <v>33.736765573412981</v>
      </c>
      <c r="H1399" s="17">
        <f t="shared" si="363"/>
        <v>64.049764778099998</v>
      </c>
      <c r="I1399" s="17">
        <f t="shared" si="355"/>
        <v>130.66802777777772</v>
      </c>
      <c r="J1399" s="17">
        <f t="shared" si="364"/>
        <v>228.45455812929072</v>
      </c>
      <c r="K1399" s="17">
        <f t="shared" si="365"/>
        <v>2.5003082195261261</v>
      </c>
      <c r="L1399" s="17">
        <f t="shared" si="356"/>
        <v>0</v>
      </c>
      <c r="M1399" s="17">
        <f t="shared" si="366"/>
        <v>17.248624115740743</v>
      </c>
      <c r="N1399" s="17">
        <f t="shared" si="368"/>
        <v>0.24811055555555556</v>
      </c>
      <c r="O1399" s="17">
        <f>IF(E1399&gt;0, IF(K1399&gt;0, SUM($K1399,O1398), O1398), O1398)</f>
        <v>2286.0394136923733</v>
      </c>
      <c r="P1399" s="26">
        <f t="shared" si="357"/>
        <v>0.63501094824788151</v>
      </c>
      <c r="Q1399" s="17">
        <f t="shared" si="370"/>
        <v>-135.442543739992</v>
      </c>
      <c r="R1399" s="17">
        <f t="shared" si="358"/>
        <v>3.7622928816664444E-2</v>
      </c>
      <c r="S1399" s="17">
        <f t="shared" si="359"/>
        <v>0</v>
      </c>
      <c r="T1399" s="17">
        <f t="shared" si="360"/>
        <v>0.59738801943121711</v>
      </c>
      <c r="U1399">
        <f t="shared" si="371"/>
        <v>0</v>
      </c>
    </row>
    <row r="1400" spans="1:21" x14ac:dyDescent="0.25">
      <c r="A1400" s="6" t="s">
        <v>10</v>
      </c>
      <c r="B1400" s="6">
        <v>1389</v>
      </c>
      <c r="C1400" s="6">
        <v>367</v>
      </c>
      <c r="D1400" s="12">
        <v>42.5</v>
      </c>
      <c r="E1400" s="23">
        <f t="shared" si="361"/>
        <v>11.805555555555555</v>
      </c>
      <c r="F1400" s="17">
        <f t="shared" si="367"/>
        <v>0.65740740740740711</v>
      </c>
      <c r="G1400" s="17">
        <f t="shared" si="362"/>
        <v>39.254446659909554</v>
      </c>
      <c r="H1400" s="17">
        <f t="shared" si="363"/>
        <v>64.049764778099998</v>
      </c>
      <c r="I1400" s="17">
        <f t="shared" si="355"/>
        <v>189.33530555555546</v>
      </c>
      <c r="J1400" s="17">
        <f t="shared" si="364"/>
        <v>292.63951699356505</v>
      </c>
      <c r="K1400" s="17">
        <f t="shared" si="365"/>
        <v>3.4547720756184761</v>
      </c>
      <c r="L1400" s="17">
        <f t="shared" si="356"/>
        <v>0</v>
      </c>
      <c r="M1400" s="17">
        <f t="shared" si="366"/>
        <v>20.069653501157404</v>
      </c>
      <c r="N1400" s="17">
        <f t="shared" si="368"/>
        <v>0.26763194444444444</v>
      </c>
      <c r="O1400" s="17">
        <f t="shared" si="369"/>
        <v>2289.4941857679919</v>
      </c>
      <c r="P1400" s="26">
        <f t="shared" si="357"/>
        <v>0.63597060715777554</v>
      </c>
      <c r="Q1400" s="17">
        <f t="shared" si="370"/>
        <v>-135.442543739992</v>
      </c>
      <c r="R1400" s="17">
        <f t="shared" si="358"/>
        <v>3.7622928816664444E-2</v>
      </c>
      <c r="S1400" s="17">
        <f t="shared" si="359"/>
        <v>0</v>
      </c>
      <c r="T1400" s="17">
        <f t="shared" si="360"/>
        <v>0.59834767834111113</v>
      </c>
      <c r="U1400">
        <f t="shared" si="371"/>
        <v>0</v>
      </c>
    </row>
    <row r="1401" spans="1:21" x14ac:dyDescent="0.25">
      <c r="A1401" s="6" t="s">
        <v>10</v>
      </c>
      <c r="B1401" s="6">
        <v>1390</v>
      </c>
      <c r="C1401" s="6">
        <v>368</v>
      </c>
      <c r="D1401" s="12">
        <v>46.5</v>
      </c>
      <c r="E1401" s="23">
        <f t="shared" si="361"/>
        <v>12.916666666666666</v>
      </c>
      <c r="F1401" s="17">
        <f t="shared" si="367"/>
        <v>0.71296296296296313</v>
      </c>
      <c r="G1401" s="17">
        <f t="shared" si="362"/>
        <v>46.991240022360934</v>
      </c>
      <c r="H1401" s="17">
        <f t="shared" si="363"/>
        <v>64.049764778099998</v>
      </c>
      <c r="I1401" s="17">
        <f t="shared" si="355"/>
        <v>205.33547222222225</v>
      </c>
      <c r="J1401" s="17">
        <f t="shared" si="364"/>
        <v>316.37647702268316</v>
      </c>
      <c r="K1401" s="17">
        <f t="shared" si="365"/>
        <v>4.0865294948763236</v>
      </c>
      <c r="L1401" s="17">
        <f t="shared" si="356"/>
        <v>0</v>
      </c>
      <c r="M1401" s="17">
        <f t="shared" si="366"/>
        <v>24.025250260416666</v>
      </c>
      <c r="N1401" s="17">
        <f t="shared" si="368"/>
        <v>0.29282083333333331</v>
      </c>
      <c r="O1401" s="17">
        <f t="shared" si="369"/>
        <v>2293.5807152628681</v>
      </c>
      <c r="P1401" s="26">
        <f t="shared" si="357"/>
        <v>0.63710575423968563</v>
      </c>
      <c r="Q1401" s="17">
        <f t="shared" si="370"/>
        <v>-135.442543739992</v>
      </c>
      <c r="R1401" s="17">
        <f t="shared" si="358"/>
        <v>3.7622928816664444E-2</v>
      </c>
      <c r="S1401" s="17">
        <f t="shared" si="359"/>
        <v>0</v>
      </c>
      <c r="T1401" s="17">
        <f t="shared" si="360"/>
        <v>0.59948282542302123</v>
      </c>
      <c r="U1401">
        <f t="shared" si="371"/>
        <v>0</v>
      </c>
    </row>
    <row r="1402" spans="1:21" x14ac:dyDescent="0.25">
      <c r="A1402" s="6" t="s">
        <v>10</v>
      </c>
      <c r="B1402" s="6">
        <v>1391</v>
      </c>
      <c r="C1402" s="6">
        <v>369</v>
      </c>
      <c r="D1402" s="12">
        <v>50.2</v>
      </c>
      <c r="E1402" s="23">
        <f t="shared" si="361"/>
        <v>13.944444444444445</v>
      </c>
      <c r="F1402" s="17">
        <f t="shared" si="367"/>
        <v>0.58333333333333337</v>
      </c>
      <c r="G1402" s="17">
        <f t="shared" si="362"/>
        <v>54.766934677280823</v>
      </c>
      <c r="H1402" s="17">
        <f t="shared" si="363"/>
        <v>64.049764778099998</v>
      </c>
      <c r="I1402" s="17">
        <f t="shared" si="355"/>
        <v>168.00175000000002</v>
      </c>
      <c r="J1402" s="17">
        <f t="shared" si="364"/>
        <v>286.8184494553808</v>
      </c>
      <c r="K1402" s="17">
        <f t="shared" si="365"/>
        <v>3.9995239340722546</v>
      </c>
      <c r="L1402" s="17">
        <f t="shared" si="356"/>
        <v>0</v>
      </c>
      <c r="M1402" s="17">
        <f t="shared" si="366"/>
        <v>28.000736115740743</v>
      </c>
      <c r="N1402" s="17">
        <f t="shared" si="368"/>
        <v>0.31612055555555557</v>
      </c>
      <c r="O1402" s="17">
        <f>IF(E1402&gt;0, IF(K1402&gt;0, SUM($K1402,O1401), O1401), O1401)</f>
        <v>2297.5802391969405</v>
      </c>
      <c r="P1402" s="26">
        <f t="shared" si="357"/>
        <v>0.63821673311026128</v>
      </c>
      <c r="Q1402" s="17">
        <f t="shared" si="370"/>
        <v>-135.442543739992</v>
      </c>
      <c r="R1402" s="17">
        <f t="shared" si="358"/>
        <v>3.7622928816664444E-2</v>
      </c>
      <c r="S1402" s="17">
        <f t="shared" si="359"/>
        <v>0</v>
      </c>
      <c r="T1402" s="17">
        <f t="shared" si="360"/>
        <v>0.60059380429359688</v>
      </c>
      <c r="U1402">
        <f t="shared" si="371"/>
        <v>0</v>
      </c>
    </row>
    <row r="1403" spans="1:21" x14ac:dyDescent="0.25">
      <c r="A1403" s="6" t="s">
        <v>10</v>
      </c>
      <c r="B1403" s="6">
        <v>1392</v>
      </c>
      <c r="C1403" s="6">
        <v>370</v>
      </c>
      <c r="D1403" s="12">
        <v>52.8</v>
      </c>
      <c r="E1403" s="23">
        <f t="shared" si="361"/>
        <v>14.666666666666666</v>
      </c>
      <c r="F1403" s="17">
        <f t="shared" si="367"/>
        <v>0.37962962962962976</v>
      </c>
      <c r="G1403" s="17">
        <f t="shared" si="362"/>
        <v>60.586915751619237</v>
      </c>
      <c r="H1403" s="17">
        <f>$H$4*$H$3*9.81</f>
        <v>64.049764778099998</v>
      </c>
      <c r="I1403" s="17">
        <f t="shared" si="355"/>
        <v>109.33447222222226</v>
      </c>
      <c r="J1403" s="17">
        <f>SUM(G1403:I1403)</f>
        <v>233.97115275194147</v>
      </c>
      <c r="K1403" s="17">
        <f>(J1403*E1403)/1000</f>
        <v>3.4315769070284752</v>
      </c>
      <c r="L1403" s="17">
        <f t="shared" si="356"/>
        <v>0</v>
      </c>
      <c r="M1403" s="17">
        <f t="shared" si="366"/>
        <v>30.976322666666665</v>
      </c>
      <c r="N1403" s="17">
        <f t="shared" si="368"/>
        <v>0.33249333333333331</v>
      </c>
      <c r="O1403" s="17">
        <f t="shared" si="369"/>
        <v>2301.0118161039691</v>
      </c>
      <c r="P1403" s="26">
        <f t="shared" si="357"/>
        <v>0.63916994891776924</v>
      </c>
      <c r="Q1403" s="17">
        <f t="shared" si="370"/>
        <v>-135.442543739992</v>
      </c>
      <c r="R1403" s="17">
        <f t="shared" si="358"/>
        <v>3.7622928816664444E-2</v>
      </c>
      <c r="S1403" s="17">
        <f t="shared" si="359"/>
        <v>0</v>
      </c>
      <c r="T1403" s="17">
        <f t="shared" si="360"/>
        <v>0.60154702010110483</v>
      </c>
      <c r="U1403">
        <f t="shared" si="371"/>
        <v>0</v>
      </c>
    </row>
    <row r="1404" spans="1:21" x14ac:dyDescent="0.25">
      <c r="A1404" s="6" t="s">
        <v>10</v>
      </c>
      <c r="B1404" s="6">
        <v>1393</v>
      </c>
      <c r="C1404" s="6">
        <v>371</v>
      </c>
      <c r="D1404" s="12">
        <v>54.3</v>
      </c>
      <c r="E1404" s="23">
        <f t="shared" si="361"/>
        <v>15.083333333333334</v>
      </c>
      <c r="F1404" s="17">
        <f t="shared" si="367"/>
        <v>0.19444444444444464</v>
      </c>
      <c r="G1404" s="17">
        <f t="shared" si="362"/>
        <v>64.078252419253559</v>
      </c>
      <c r="H1404" s="17">
        <f t="shared" si="363"/>
        <v>64.049764778099998</v>
      </c>
      <c r="I1404" s="17">
        <f t="shared" si="355"/>
        <v>56.000583333333388</v>
      </c>
      <c r="J1404" s="17">
        <f t="shared" si="364"/>
        <v>184.12860053068695</v>
      </c>
      <c r="K1404" s="17">
        <f t="shared" si="365"/>
        <v>2.777273058004528</v>
      </c>
      <c r="L1404" s="17">
        <f t="shared" si="356"/>
        <v>0</v>
      </c>
      <c r="M1404" s="17">
        <f t="shared" si="366"/>
        <v>32.761341260416664</v>
      </c>
      <c r="N1404" s="17">
        <f t="shared" si="368"/>
        <v>0.34193916666666668</v>
      </c>
      <c r="O1404" s="17">
        <f t="shared" si="369"/>
        <v>2303.7890891619736</v>
      </c>
      <c r="P1404" s="26">
        <f t="shared" si="357"/>
        <v>0.6399414136561038</v>
      </c>
      <c r="Q1404" s="17">
        <f t="shared" si="370"/>
        <v>-135.442543739992</v>
      </c>
      <c r="R1404" s="17">
        <f t="shared" si="358"/>
        <v>3.7622928816664444E-2</v>
      </c>
      <c r="S1404" s="17">
        <f t="shared" si="359"/>
        <v>0</v>
      </c>
      <c r="T1404" s="17">
        <f t="shared" si="360"/>
        <v>0.60231848483943939</v>
      </c>
      <c r="U1404">
        <f t="shared" si="371"/>
        <v>0</v>
      </c>
    </row>
    <row r="1405" spans="1:21" x14ac:dyDescent="0.25">
      <c r="A1405" s="6" t="s">
        <v>10</v>
      </c>
      <c r="B1405" s="6">
        <v>1394</v>
      </c>
      <c r="C1405" s="6">
        <v>372</v>
      </c>
      <c r="D1405" s="12">
        <v>54.9</v>
      </c>
      <c r="E1405" s="23">
        <f t="shared" si="361"/>
        <v>15.25</v>
      </c>
      <c r="F1405" s="17">
        <f t="shared" si="367"/>
        <v>5.5555555555555358E-2</v>
      </c>
      <c r="G1405" s="17">
        <f t="shared" si="362"/>
        <v>65.502170118994599</v>
      </c>
      <c r="H1405" s="17">
        <f t="shared" si="363"/>
        <v>64.049764778099998</v>
      </c>
      <c r="I1405" s="17">
        <f t="shared" si="355"/>
        <v>16.000166666666608</v>
      </c>
      <c r="J1405" s="17">
        <f t="shared" si="364"/>
        <v>145.55210156376123</v>
      </c>
      <c r="K1405" s="17">
        <f t="shared" si="365"/>
        <v>2.2196695488473588</v>
      </c>
      <c r="L1405" s="17">
        <f t="shared" si="356"/>
        <v>0</v>
      </c>
      <c r="M1405" s="17">
        <f t="shared" si="366"/>
        <v>33.489348843750001</v>
      </c>
      <c r="N1405" s="17">
        <f t="shared" si="368"/>
        <v>0.34571750000000001</v>
      </c>
      <c r="O1405" s="17">
        <f t="shared" si="369"/>
        <v>2306.008758710821</v>
      </c>
      <c r="P1405" s="26">
        <f t="shared" si="357"/>
        <v>0.64055798853078361</v>
      </c>
      <c r="Q1405" s="17">
        <f t="shared" si="370"/>
        <v>-135.442543739992</v>
      </c>
      <c r="R1405" s="17">
        <f t="shared" si="358"/>
        <v>3.7622928816664444E-2</v>
      </c>
      <c r="S1405" s="17">
        <f t="shared" si="359"/>
        <v>0</v>
      </c>
      <c r="T1405" s="17">
        <f t="shared" si="360"/>
        <v>0.6029350597141192</v>
      </c>
      <c r="U1405">
        <f t="shared" si="371"/>
        <v>0</v>
      </c>
    </row>
    <row r="1406" spans="1:21" x14ac:dyDescent="0.25">
      <c r="A1406" s="6" t="s">
        <v>10</v>
      </c>
      <c r="B1406" s="6">
        <v>1395</v>
      </c>
      <c r="C1406" s="6">
        <v>373</v>
      </c>
      <c r="D1406" s="12">
        <v>54.9</v>
      </c>
      <c r="E1406" s="23">
        <f t="shared" si="361"/>
        <v>15.25</v>
      </c>
      <c r="F1406" s="17">
        <f t="shared" si="367"/>
        <v>-1.8518518518518452E-2</v>
      </c>
      <c r="G1406" s="17">
        <f t="shared" si="362"/>
        <v>65.502170118994599</v>
      </c>
      <c r="H1406" s="17">
        <f t="shared" si="363"/>
        <v>64.049764778099998</v>
      </c>
      <c r="I1406" s="17">
        <f t="shared" si="355"/>
        <v>-5.3333888888888694</v>
      </c>
      <c r="J1406" s="17">
        <f t="shared" si="364"/>
        <v>124.21854600820575</v>
      </c>
      <c r="K1406" s="17">
        <f t="shared" si="365"/>
        <v>1.8943328266251376</v>
      </c>
      <c r="L1406" s="17">
        <f t="shared" si="356"/>
        <v>0</v>
      </c>
      <c r="M1406" s="17">
        <f t="shared" si="366"/>
        <v>33.489348843750001</v>
      </c>
      <c r="N1406" s="17">
        <f t="shared" si="368"/>
        <v>0.34571750000000001</v>
      </c>
      <c r="O1406" s="17">
        <f t="shared" si="369"/>
        <v>2307.903091537446</v>
      </c>
      <c r="P1406" s="26">
        <f t="shared" si="357"/>
        <v>0.64108419209373502</v>
      </c>
      <c r="Q1406" s="17">
        <f t="shared" si="370"/>
        <v>-135.442543739992</v>
      </c>
      <c r="R1406" s="17">
        <f t="shared" si="358"/>
        <v>3.7622928816664444E-2</v>
      </c>
      <c r="S1406" s="17">
        <f t="shared" si="359"/>
        <v>0</v>
      </c>
      <c r="T1406" s="17">
        <f t="shared" si="360"/>
        <v>0.60346126327707061</v>
      </c>
      <c r="U1406">
        <f t="shared" si="371"/>
        <v>0</v>
      </c>
    </row>
    <row r="1407" spans="1:21" x14ac:dyDescent="0.25">
      <c r="A1407" s="6" t="s">
        <v>10</v>
      </c>
      <c r="B1407" s="6">
        <v>1396</v>
      </c>
      <c r="C1407" s="6">
        <v>374</v>
      </c>
      <c r="D1407" s="12">
        <v>54.7</v>
      </c>
      <c r="E1407" s="23">
        <f t="shared" si="361"/>
        <v>15.194444444444445</v>
      </c>
      <c r="F1407" s="17">
        <f t="shared" si="367"/>
        <v>-7.4074074074073806E-2</v>
      </c>
      <c r="G1407" s="17">
        <f t="shared" si="362"/>
        <v>65.025792280497598</v>
      </c>
      <c r="H1407" s="17">
        <f t="shared" si="363"/>
        <v>64.049764778099998</v>
      </c>
      <c r="I1407" s="17">
        <f t="shared" si="355"/>
        <v>-21.333555555555478</v>
      </c>
      <c r="J1407" s="17">
        <f t="shared" si="364"/>
        <v>107.74200150304213</v>
      </c>
      <c r="K1407" s="17">
        <f t="shared" si="365"/>
        <v>1.6370798561712236</v>
      </c>
      <c r="L1407" s="17">
        <f t="shared" si="356"/>
        <v>0</v>
      </c>
      <c r="M1407" s="17">
        <f t="shared" si="366"/>
        <v>33.245790751157408</v>
      </c>
      <c r="N1407" s="17">
        <f t="shared" si="368"/>
        <v>0.34445805555555553</v>
      </c>
      <c r="O1407" s="17">
        <f t="shared" si="369"/>
        <v>2309.5401713936171</v>
      </c>
      <c r="P1407" s="26">
        <f t="shared" si="357"/>
        <v>0.64153893649822702</v>
      </c>
      <c r="Q1407" s="17">
        <f t="shared" si="370"/>
        <v>-135.442543739992</v>
      </c>
      <c r="R1407" s="17">
        <f t="shared" si="358"/>
        <v>3.7622928816664444E-2</v>
      </c>
      <c r="S1407" s="17">
        <f t="shared" si="359"/>
        <v>0</v>
      </c>
      <c r="T1407" s="17">
        <f t="shared" si="360"/>
        <v>0.60391600768156262</v>
      </c>
      <c r="U1407">
        <f t="shared" si="371"/>
        <v>0</v>
      </c>
    </row>
    <row r="1408" spans="1:21" x14ac:dyDescent="0.25">
      <c r="A1408" s="6" t="s">
        <v>10</v>
      </c>
      <c r="B1408" s="6">
        <v>1397</v>
      </c>
      <c r="C1408" s="6">
        <v>375</v>
      </c>
      <c r="D1408" s="12">
        <v>54.1</v>
      </c>
      <c r="E1408" s="23">
        <f t="shared" si="361"/>
        <v>15.027777777777779</v>
      </c>
      <c r="F1408" s="17">
        <f t="shared" si="367"/>
        <v>-0.1388888888888887</v>
      </c>
      <c r="G1408" s="17">
        <f t="shared" si="362"/>
        <v>63.607090396506514</v>
      </c>
      <c r="H1408" s="17">
        <f t="shared" si="363"/>
        <v>64.049764778099998</v>
      </c>
      <c r="I1408" s="17">
        <f t="shared" si="355"/>
        <v>-40.000416666666609</v>
      </c>
      <c r="J1408" s="17">
        <f t="shared" si="364"/>
        <v>87.656438507939896</v>
      </c>
      <c r="K1408" s="17">
        <f t="shared" si="365"/>
        <v>1.3172814786887634</v>
      </c>
      <c r="L1408" s="17">
        <f t="shared" si="356"/>
        <v>0</v>
      </c>
      <c r="M1408" s="17">
        <f t="shared" si="366"/>
        <v>32.520449862268521</v>
      </c>
      <c r="N1408" s="17">
        <f t="shared" si="368"/>
        <v>0.3406797222222222</v>
      </c>
      <c r="O1408" s="17">
        <f t="shared" si="369"/>
        <v>2310.8574528723061</v>
      </c>
      <c r="P1408" s="26">
        <f t="shared" si="357"/>
        <v>0.64190484802008507</v>
      </c>
      <c r="Q1408" s="17">
        <f t="shared" si="370"/>
        <v>-135.442543739992</v>
      </c>
      <c r="R1408" s="17">
        <f t="shared" si="358"/>
        <v>3.7622928816664444E-2</v>
      </c>
      <c r="S1408" s="17">
        <f t="shared" si="359"/>
        <v>0</v>
      </c>
      <c r="T1408" s="17">
        <f t="shared" si="360"/>
        <v>0.60428191920342067</v>
      </c>
      <c r="U1408">
        <f t="shared" si="371"/>
        <v>0</v>
      </c>
    </row>
    <row r="1409" spans="1:21" x14ac:dyDescent="0.25">
      <c r="A1409" s="6" t="s">
        <v>10</v>
      </c>
      <c r="B1409" s="6">
        <v>1398</v>
      </c>
      <c r="C1409" s="6">
        <v>376</v>
      </c>
      <c r="D1409" s="12">
        <v>53.2</v>
      </c>
      <c r="E1409" s="23">
        <f t="shared" si="361"/>
        <v>14.777777777777779</v>
      </c>
      <c r="F1409" s="17">
        <f t="shared" si="367"/>
        <v>-0.1851851851851857</v>
      </c>
      <c r="G1409" s="17">
        <f t="shared" si="362"/>
        <v>61.508376534113459</v>
      </c>
      <c r="H1409" s="17">
        <f t="shared" si="363"/>
        <v>64.049764778099998</v>
      </c>
      <c r="I1409" s="17">
        <f t="shared" si="355"/>
        <v>-53.333888888889035</v>
      </c>
      <c r="J1409" s="17">
        <f t="shared" si="364"/>
        <v>72.224252423324415</v>
      </c>
      <c r="K1409" s="17">
        <f t="shared" si="365"/>
        <v>1.0673139524780164</v>
      </c>
      <c r="L1409" s="17">
        <f t="shared" si="356"/>
        <v>0</v>
      </c>
      <c r="M1409" s="17">
        <f t="shared" si="366"/>
        <v>31.447438685185183</v>
      </c>
      <c r="N1409" s="17">
        <f t="shared" si="368"/>
        <v>0.33501222222222221</v>
      </c>
      <c r="O1409" s="17">
        <f t="shared" si="369"/>
        <v>2311.924766824784</v>
      </c>
      <c r="P1409" s="26">
        <f t="shared" si="357"/>
        <v>0.64220132411799558</v>
      </c>
      <c r="Q1409" s="17">
        <f t="shared" si="370"/>
        <v>-135.442543739992</v>
      </c>
      <c r="R1409" s="17">
        <f t="shared" si="358"/>
        <v>3.7622928816664444E-2</v>
      </c>
      <c r="S1409" s="17">
        <f t="shared" si="359"/>
        <v>0</v>
      </c>
      <c r="T1409" s="17">
        <f t="shared" si="360"/>
        <v>0.60457839530133117</v>
      </c>
      <c r="U1409">
        <f t="shared" si="371"/>
        <v>0</v>
      </c>
    </row>
    <row r="1410" spans="1:21" x14ac:dyDescent="0.25">
      <c r="A1410" s="6" t="s">
        <v>10</v>
      </c>
      <c r="B1410" s="6">
        <v>1399</v>
      </c>
      <c r="C1410" s="6">
        <v>377</v>
      </c>
      <c r="D1410" s="12">
        <v>52.1</v>
      </c>
      <c r="E1410" s="23">
        <f t="shared" si="361"/>
        <v>14.472222222222221</v>
      </c>
      <c r="F1410" s="17">
        <f t="shared" si="367"/>
        <v>-0.23148148148148154</v>
      </c>
      <c r="G1410" s="17">
        <f t="shared" si="362"/>
        <v>58.99109345778551</v>
      </c>
      <c r="H1410" s="17">
        <f t="shared" si="363"/>
        <v>64.049764778099998</v>
      </c>
      <c r="I1410" s="17">
        <f t="shared" si="355"/>
        <v>-66.66736111111112</v>
      </c>
      <c r="J1410" s="17">
        <f t="shared" si="364"/>
        <v>56.373497124774389</v>
      </c>
      <c r="K1410" s="17">
        <f t="shared" si="365"/>
        <v>0.8158497778335404</v>
      </c>
      <c r="L1410" s="17">
        <f t="shared" si="356"/>
        <v>0</v>
      </c>
      <c r="M1410" s="17">
        <f t="shared" si="366"/>
        <v>30.160425278935179</v>
      </c>
      <c r="N1410" s="17">
        <f t="shared" si="368"/>
        <v>0.32808527777777774</v>
      </c>
      <c r="O1410" s="17">
        <f t="shared" si="369"/>
        <v>2312.7406166026176</v>
      </c>
      <c r="P1410" s="26">
        <f t="shared" si="357"/>
        <v>0.64242794905628264</v>
      </c>
      <c r="Q1410" s="17">
        <f t="shared" si="370"/>
        <v>-135.442543739992</v>
      </c>
      <c r="R1410" s="17">
        <f t="shared" si="358"/>
        <v>3.7622928816664444E-2</v>
      </c>
      <c r="S1410" s="17">
        <f t="shared" si="359"/>
        <v>0</v>
      </c>
      <c r="T1410" s="17">
        <f t="shared" si="360"/>
        <v>0.60480502023961824</v>
      </c>
      <c r="U1410">
        <f t="shared" si="371"/>
        <v>0</v>
      </c>
    </row>
    <row r="1411" spans="1:21" x14ac:dyDescent="0.25">
      <c r="A1411" s="6" t="s">
        <v>10</v>
      </c>
      <c r="B1411" s="6">
        <v>1400</v>
      </c>
      <c r="C1411" s="6">
        <v>378</v>
      </c>
      <c r="D1411" s="12">
        <v>50.7</v>
      </c>
      <c r="E1411" s="23">
        <f t="shared" si="361"/>
        <v>14.083333333333334</v>
      </c>
      <c r="F1411" s="17">
        <f t="shared" si="367"/>
        <v>-0.2777777777777774</v>
      </c>
      <c r="G1411" s="17">
        <f t="shared" si="362"/>
        <v>55.863342613055181</v>
      </c>
      <c r="H1411" s="17">
        <f t="shared" si="363"/>
        <v>64.049764778099998</v>
      </c>
      <c r="I1411" s="17">
        <f t="shared" si="355"/>
        <v>-80.000833333333219</v>
      </c>
      <c r="J1411" s="17">
        <f t="shared" si="364"/>
        <v>39.912274057821961</v>
      </c>
      <c r="K1411" s="17">
        <f t="shared" si="365"/>
        <v>0.56209785964765935</v>
      </c>
      <c r="L1411" s="17">
        <f t="shared" si="356"/>
        <v>0</v>
      </c>
      <c r="M1411" s="17">
        <f t="shared" si="366"/>
        <v>28.561297510416669</v>
      </c>
      <c r="N1411" s="17">
        <f t="shared" si="368"/>
        <v>0.31926916666666666</v>
      </c>
      <c r="O1411" s="17">
        <f t="shared" si="369"/>
        <v>2313.3027144622652</v>
      </c>
      <c r="P1411" s="26">
        <f t="shared" si="357"/>
        <v>0.64258408735062922</v>
      </c>
      <c r="Q1411" s="17">
        <f t="shared" si="370"/>
        <v>-135.442543739992</v>
      </c>
      <c r="R1411" s="17">
        <f t="shared" si="358"/>
        <v>3.7622928816664444E-2</v>
      </c>
      <c r="S1411" s="17">
        <f t="shared" si="359"/>
        <v>0</v>
      </c>
      <c r="T1411" s="17">
        <f t="shared" si="360"/>
        <v>0.60496115853396482</v>
      </c>
      <c r="U1411">
        <f t="shared" si="371"/>
        <v>0</v>
      </c>
    </row>
    <row r="1412" spans="1:21" x14ac:dyDescent="0.25">
      <c r="A1412" s="6" t="s">
        <v>10</v>
      </c>
      <c r="B1412" s="6">
        <v>1401</v>
      </c>
      <c r="C1412" s="6">
        <v>379</v>
      </c>
      <c r="D1412" s="12">
        <v>49.1</v>
      </c>
      <c r="E1412" s="23">
        <f t="shared" si="361"/>
        <v>13.638888888888889</v>
      </c>
      <c r="F1412" s="17">
        <f t="shared" si="367"/>
        <v>-0.30555555555555597</v>
      </c>
      <c r="G1412" s="17">
        <f t="shared" si="362"/>
        <v>52.393086534076993</v>
      </c>
      <c r="H1412" s="17">
        <f t="shared" si="363"/>
        <v>64.049764778099998</v>
      </c>
      <c r="I1412" s="17">
        <f t="shared" si="355"/>
        <v>-88.000916666666782</v>
      </c>
      <c r="J1412" s="17">
        <f t="shared" si="364"/>
        <v>28.441934645510216</v>
      </c>
      <c r="K1412" s="17">
        <f t="shared" si="365"/>
        <v>0.38791638641515325</v>
      </c>
      <c r="L1412" s="17">
        <f t="shared" si="356"/>
        <v>0</v>
      </c>
      <c r="M1412" s="17">
        <f t="shared" si="366"/>
        <v>26.787056806712965</v>
      </c>
      <c r="N1412" s="17">
        <f t="shared" si="368"/>
        <v>0.3091936111111111</v>
      </c>
      <c r="O1412" s="17">
        <f t="shared" si="369"/>
        <v>2313.6906308486805</v>
      </c>
      <c r="P1412" s="26">
        <f t="shared" si="357"/>
        <v>0.64269184190241124</v>
      </c>
      <c r="Q1412" s="17">
        <f t="shared" si="370"/>
        <v>-135.442543739992</v>
      </c>
      <c r="R1412" s="17">
        <f t="shared" si="358"/>
        <v>3.7622928816664444E-2</v>
      </c>
      <c r="S1412" s="17">
        <f t="shared" si="359"/>
        <v>0</v>
      </c>
      <c r="T1412" s="17">
        <f t="shared" si="360"/>
        <v>0.60506891308574684</v>
      </c>
      <c r="U1412">
        <f t="shared" si="371"/>
        <v>0</v>
      </c>
    </row>
    <row r="1413" spans="1:21" x14ac:dyDescent="0.25">
      <c r="A1413" s="6" t="s">
        <v>10</v>
      </c>
      <c r="B1413" s="6">
        <v>1402</v>
      </c>
      <c r="C1413" s="6">
        <v>380</v>
      </c>
      <c r="D1413" s="12">
        <v>47.4</v>
      </c>
      <c r="E1413" s="23">
        <f t="shared" si="361"/>
        <v>13.166666666666666</v>
      </c>
      <c r="F1413" s="17">
        <f t="shared" si="367"/>
        <v>-0.36111111111111133</v>
      </c>
      <c r="G1413" s="17">
        <f t="shared" si="362"/>
        <v>48.827859143318136</v>
      </c>
      <c r="H1413" s="17">
        <f t="shared" si="363"/>
        <v>64.049764778099998</v>
      </c>
      <c r="I1413" s="17">
        <f t="shared" si="355"/>
        <v>-104.00108333333338</v>
      </c>
      <c r="J1413" s="17">
        <f t="shared" si="364"/>
        <v>8.876540588084751</v>
      </c>
      <c r="K1413" s="17">
        <f t="shared" si="365"/>
        <v>0.11687445107644921</v>
      </c>
      <c r="L1413" s="17">
        <f t="shared" si="356"/>
        <v>0</v>
      </c>
      <c r="M1413" s="17">
        <f t="shared" si="366"/>
        <v>24.964260041666662</v>
      </c>
      <c r="N1413" s="17">
        <f t="shared" si="368"/>
        <v>0.2984883333333333</v>
      </c>
      <c r="O1413" s="17">
        <f t="shared" si="369"/>
        <v>2313.8075052997569</v>
      </c>
      <c r="P1413" s="26">
        <f t="shared" si="357"/>
        <v>0.64272430702771022</v>
      </c>
      <c r="Q1413" s="17">
        <f t="shared" si="370"/>
        <v>-135.442543739992</v>
      </c>
      <c r="R1413" s="17">
        <f t="shared" si="358"/>
        <v>3.7622928816664444E-2</v>
      </c>
      <c r="S1413" s="17">
        <f t="shared" si="359"/>
        <v>0</v>
      </c>
      <c r="T1413" s="17">
        <f t="shared" si="360"/>
        <v>0.60510137821104582</v>
      </c>
      <c r="U1413">
        <f t="shared" si="371"/>
        <v>0</v>
      </c>
    </row>
    <row r="1414" spans="1:21" x14ac:dyDescent="0.25">
      <c r="A1414" s="6" t="s">
        <v>10</v>
      </c>
      <c r="B1414" s="6">
        <v>1403</v>
      </c>
      <c r="C1414" s="6">
        <v>381</v>
      </c>
      <c r="D1414" s="12">
        <v>45.2</v>
      </c>
      <c r="E1414" s="23">
        <f t="shared" si="361"/>
        <v>12.555555555555555</v>
      </c>
      <c r="F1414" s="17">
        <f t="shared" si="367"/>
        <v>-0.51851851851851849</v>
      </c>
      <c r="G1414" s="17">
        <f t="shared" si="362"/>
        <v>44.400500874220967</v>
      </c>
      <c r="H1414" s="17">
        <f t="shared" si="363"/>
        <v>64.049764778099998</v>
      </c>
      <c r="I1414" s="17">
        <f t="shared" si="355"/>
        <v>-149.33488888888888</v>
      </c>
      <c r="J1414" s="17">
        <f t="shared" si="364"/>
        <v>-40.884623236567919</v>
      </c>
      <c r="K1414" s="17">
        <f t="shared" si="365"/>
        <v>-0.51332915841468607</v>
      </c>
      <c r="L1414" s="17">
        <f t="shared" si="356"/>
        <v>-0.51332915841468607</v>
      </c>
      <c r="M1414" s="17">
        <f t="shared" si="366"/>
        <v>22.700680907407403</v>
      </c>
      <c r="N1414" s="17">
        <f t="shared" si="368"/>
        <v>0.28463444444444441</v>
      </c>
      <c r="O1414" s="17">
        <f t="shared" si="369"/>
        <v>2313.8075052997569</v>
      </c>
      <c r="P1414" s="26">
        <f t="shared" si="357"/>
        <v>0.64272430702771022</v>
      </c>
      <c r="Q1414" s="17">
        <f t="shared" si="370"/>
        <v>-135.95587289840668</v>
      </c>
      <c r="R1414" s="17">
        <f t="shared" si="358"/>
        <v>3.7765520249557413E-2</v>
      </c>
      <c r="S1414" s="17">
        <f t="shared" si="359"/>
        <v>22.700680907407403</v>
      </c>
      <c r="T1414" s="17">
        <f t="shared" si="360"/>
        <v>0.60495878677815285</v>
      </c>
      <c r="U1414">
        <f t="shared" si="371"/>
        <v>0.51332915841468607</v>
      </c>
    </row>
    <row r="1415" spans="1:21" x14ac:dyDescent="0.25">
      <c r="A1415" s="6" t="s">
        <v>10</v>
      </c>
      <c r="B1415" s="6">
        <v>1404</v>
      </c>
      <c r="C1415" s="6">
        <v>382</v>
      </c>
      <c r="D1415" s="12">
        <v>41.8</v>
      </c>
      <c r="E1415" s="23">
        <f t="shared" si="361"/>
        <v>11.611111111111111</v>
      </c>
      <c r="F1415" s="17">
        <f t="shared" si="367"/>
        <v>-0.80555555555555536</v>
      </c>
      <c r="G1415" s="17">
        <f t="shared" si="362"/>
        <v>37.972007962386364</v>
      </c>
      <c r="H1415" s="17">
        <f t="shared" si="363"/>
        <v>64.049764778099998</v>
      </c>
      <c r="I1415" s="17">
        <f t="shared" si="355"/>
        <v>-232.00241666666659</v>
      </c>
      <c r="J1415" s="17">
        <f t="shared" si="364"/>
        <v>-129.98064392618022</v>
      </c>
      <c r="K1415" s="17">
        <f t="shared" si="365"/>
        <v>-1.5092196989206481</v>
      </c>
      <c r="L1415" s="17">
        <f t="shared" si="356"/>
        <v>-2.0225488573353343</v>
      </c>
      <c r="M1415" s="17">
        <f t="shared" si="366"/>
        <v>19.413980004629629</v>
      </c>
      <c r="N1415" s="17">
        <f t="shared" si="368"/>
        <v>0.26322388888888887</v>
      </c>
      <c r="O1415" s="17">
        <f t="shared" si="369"/>
        <v>2313.8075052997569</v>
      </c>
      <c r="P1415" s="26">
        <f t="shared" si="357"/>
        <v>0.64272430702771022</v>
      </c>
      <c r="Q1415" s="17">
        <f t="shared" si="370"/>
        <v>-137.46509259732733</v>
      </c>
      <c r="R1415" s="17">
        <f t="shared" si="358"/>
        <v>3.8184747943702038E-2</v>
      </c>
      <c r="S1415" s="17">
        <f t="shared" si="359"/>
        <v>42.114660912037031</v>
      </c>
      <c r="T1415" s="17">
        <f t="shared" si="360"/>
        <v>0.60453955908400814</v>
      </c>
      <c r="U1415">
        <f t="shared" si="371"/>
        <v>0.99589054050596204</v>
      </c>
    </row>
    <row r="1416" spans="1:21" x14ac:dyDescent="0.25">
      <c r="A1416" s="6" t="s">
        <v>10</v>
      </c>
      <c r="B1416" s="6">
        <v>1405</v>
      </c>
      <c r="C1416" s="6">
        <v>383</v>
      </c>
      <c r="D1416" s="12">
        <v>36.5</v>
      </c>
      <c r="E1416" s="23">
        <f t="shared" si="361"/>
        <v>10.138888888888889</v>
      </c>
      <c r="F1416" s="17">
        <f t="shared" si="367"/>
        <v>-0.98148148148148151</v>
      </c>
      <c r="G1416" s="17">
        <f t="shared" si="362"/>
        <v>28.953210553724293</v>
      </c>
      <c r="H1416" s="17">
        <f t="shared" si="363"/>
        <v>64.049764778099998</v>
      </c>
      <c r="I1416" s="17">
        <f t="shared" si="355"/>
        <v>-282.66961111111112</v>
      </c>
      <c r="J1416" s="17">
        <f t="shared" si="364"/>
        <v>-189.66663577928682</v>
      </c>
      <c r="K1416" s="17">
        <f t="shared" si="365"/>
        <v>-1.9230089460955471</v>
      </c>
      <c r="L1416" s="17">
        <f t="shared" si="356"/>
        <v>-3.9455578034308814</v>
      </c>
      <c r="M1416" s="17">
        <f t="shared" si="366"/>
        <v>14.802931973379629</v>
      </c>
      <c r="N1416" s="17">
        <f t="shared" si="368"/>
        <v>0.2298486111111111</v>
      </c>
      <c r="O1416" s="17">
        <f t="shared" si="369"/>
        <v>2313.8075052997569</v>
      </c>
      <c r="P1416" s="26">
        <f t="shared" si="357"/>
        <v>0.64272430702771022</v>
      </c>
      <c r="Q1416" s="17">
        <f t="shared" si="370"/>
        <v>-139.38810154342286</v>
      </c>
      <c r="R1416" s="17">
        <f t="shared" si="358"/>
        <v>3.8718917095395239E-2</v>
      </c>
      <c r="S1416" s="17">
        <f t="shared" si="359"/>
        <v>56.91759288541666</v>
      </c>
      <c r="T1416" s="17">
        <f t="shared" si="360"/>
        <v>0.60400538993231501</v>
      </c>
      <c r="U1416">
        <f t="shared" si="371"/>
        <v>0.92711840558958503</v>
      </c>
    </row>
    <row r="1417" spans="1:21" x14ac:dyDescent="0.25">
      <c r="A1417" s="6" t="s">
        <v>10</v>
      </c>
      <c r="B1417" s="6">
        <v>1406</v>
      </c>
      <c r="C1417" s="6">
        <v>384</v>
      </c>
      <c r="D1417" s="12">
        <v>31.2</v>
      </c>
      <c r="E1417" s="23">
        <f t="shared" si="361"/>
        <v>8.6666666666666661</v>
      </c>
      <c r="F1417" s="17">
        <f t="shared" si="367"/>
        <v>-0.82407407407407407</v>
      </c>
      <c r="G1417" s="17">
        <f t="shared" si="362"/>
        <v>21.155348681867046</v>
      </c>
      <c r="H1417" s="17">
        <f t="shared" si="363"/>
        <v>64.049764778099998</v>
      </c>
      <c r="I1417" s="17">
        <f t="shared" si="355"/>
        <v>-237.33580555555554</v>
      </c>
      <c r="J1417" s="17">
        <f t="shared" si="364"/>
        <v>-152.1306920955885</v>
      </c>
      <c r="K1417" s="17">
        <f t="shared" si="365"/>
        <v>-1.318465998161767</v>
      </c>
      <c r="L1417" s="17">
        <f t="shared" si="356"/>
        <v>-5.2640238015926482</v>
      </c>
      <c r="M1417" s="17">
        <f t="shared" si="366"/>
        <v>10.816112666666664</v>
      </c>
      <c r="N1417" s="17">
        <f t="shared" si="368"/>
        <v>0.19647333333333331</v>
      </c>
      <c r="O1417" s="17">
        <f t="shared" si="369"/>
        <v>2313.8075052997569</v>
      </c>
      <c r="P1417" s="26">
        <f t="shared" si="357"/>
        <v>0.64272430702771022</v>
      </c>
      <c r="Q1417" s="17">
        <f t="shared" si="370"/>
        <v>-140.70656754158463</v>
      </c>
      <c r="R1417" s="17">
        <f t="shared" si="358"/>
        <v>3.9085157650440176E-2</v>
      </c>
      <c r="S1417" s="17">
        <f t="shared" si="359"/>
        <v>67.733705552083322</v>
      </c>
      <c r="T1417" s="17">
        <f t="shared" si="360"/>
        <v>0.60363914937727003</v>
      </c>
      <c r="U1417">
        <f t="shared" si="371"/>
        <v>0.39134759257218199</v>
      </c>
    </row>
    <row r="1418" spans="1:21" x14ac:dyDescent="0.25">
      <c r="A1418" s="6" t="s">
        <v>10</v>
      </c>
      <c r="B1418" s="6">
        <v>1407</v>
      </c>
      <c r="C1418" s="6">
        <v>385</v>
      </c>
      <c r="D1418" s="12">
        <v>27.6</v>
      </c>
      <c r="E1418" s="23">
        <f t="shared" si="361"/>
        <v>7.666666666666667</v>
      </c>
      <c r="F1418" s="17">
        <f t="shared" si="367"/>
        <v>-0.39814814814814792</v>
      </c>
      <c r="G1418" s="17">
        <f t="shared" si="362"/>
        <v>16.554999190395961</v>
      </c>
      <c r="H1418" s="17">
        <f t="shared" si="363"/>
        <v>64.049764778099998</v>
      </c>
      <c r="I1418" s="17">
        <f t="shared" si="355"/>
        <v>-114.66786111111104</v>
      </c>
      <c r="J1418" s="17">
        <f t="shared" si="364"/>
        <v>-34.063097142615078</v>
      </c>
      <c r="K1418" s="17">
        <f t="shared" si="365"/>
        <v>-0.26115041142671563</v>
      </c>
      <c r="L1418" s="17">
        <f t="shared" si="356"/>
        <v>-5.5251742130193637</v>
      </c>
      <c r="M1418" s="17">
        <f t="shared" si="366"/>
        <v>8.4640881666666683</v>
      </c>
      <c r="N1418" s="17">
        <f t="shared" si="368"/>
        <v>0.17380333333333334</v>
      </c>
      <c r="O1418" s="17">
        <f t="shared" si="369"/>
        <v>2313.8075052997569</v>
      </c>
      <c r="P1418" s="26">
        <f t="shared" si="357"/>
        <v>0.64272430702771022</v>
      </c>
      <c r="Q1418" s="17">
        <f t="shared" si="370"/>
        <v>-140.96771795301134</v>
      </c>
      <c r="R1418" s="17">
        <f t="shared" si="358"/>
        <v>3.9157699431392037E-2</v>
      </c>
      <c r="S1418" s="17">
        <f t="shared" si="359"/>
        <v>76.197793718749992</v>
      </c>
      <c r="T1418" s="17">
        <f t="shared" si="360"/>
        <v>0.60356660759631819</v>
      </c>
      <c r="U1418">
        <f t="shared" si="371"/>
        <v>0.13019718114546636</v>
      </c>
    </row>
    <row r="1419" spans="1:21" x14ac:dyDescent="0.25">
      <c r="A1419" s="6" t="s">
        <v>10</v>
      </c>
      <c r="B1419" s="6">
        <v>1408</v>
      </c>
      <c r="C1419" s="6">
        <v>386</v>
      </c>
      <c r="D1419" s="12">
        <v>26.9</v>
      </c>
      <c r="E1419" s="23">
        <f t="shared" si="361"/>
        <v>7.4722222222222223</v>
      </c>
      <c r="F1419" s="17">
        <f t="shared" si="367"/>
        <v>-2.7777777777777974E-2</v>
      </c>
      <c r="G1419" s="17">
        <f t="shared" si="362"/>
        <v>15.725901811807422</v>
      </c>
      <c r="H1419" s="17">
        <f t="shared" si="363"/>
        <v>64.049764778099998</v>
      </c>
      <c r="I1419" s="17">
        <f t="shared" ref="I1419:I1482" si="372">$H$3*F1419</f>
        <v>-8.0000833333333894</v>
      </c>
      <c r="J1419" s="17">
        <f t="shared" si="364"/>
        <v>71.775583256574023</v>
      </c>
      <c r="K1419" s="17">
        <f t="shared" si="365"/>
        <v>0.53632310822273366</v>
      </c>
      <c r="L1419" s="17">
        <f t="shared" ref="L1419:L1482" si="373">IF(K1419&lt;0,SUM(K1419,L1418),0)</f>
        <v>0</v>
      </c>
      <c r="M1419" s="17">
        <f t="shared" si="366"/>
        <v>8.0401948622685193</v>
      </c>
      <c r="N1419" s="17">
        <f t="shared" si="368"/>
        <v>0.16939527777777777</v>
      </c>
      <c r="O1419" s="17">
        <f t="shared" si="369"/>
        <v>2314.3438284079798</v>
      </c>
      <c r="P1419" s="26">
        <f t="shared" ref="P1419:P1482" si="374">O1419/3600</f>
        <v>0.64287328566888324</v>
      </c>
      <c r="Q1419" s="17">
        <f t="shared" si="370"/>
        <v>-140.96771795301134</v>
      </c>
      <c r="R1419" s="17">
        <f t="shared" ref="R1419:R1482" si="375">ABS(Q1419)/3600</f>
        <v>3.9157699431392037E-2</v>
      </c>
      <c r="S1419" s="17">
        <f t="shared" ref="S1419:S1482" si="376">IF(K1419&lt;0,SUM(M1419,S1418),0)</f>
        <v>0</v>
      </c>
      <c r="T1419" s="17">
        <f t="shared" ref="T1419:T1482" si="377">P1419-R1419</f>
        <v>0.60371558623749122</v>
      </c>
      <c r="U1419">
        <f t="shared" si="371"/>
        <v>0</v>
      </c>
    </row>
    <row r="1420" spans="1:21" x14ac:dyDescent="0.25">
      <c r="A1420" s="6" t="s">
        <v>10</v>
      </c>
      <c r="B1420" s="6">
        <v>1409</v>
      </c>
      <c r="C1420" s="6">
        <v>387</v>
      </c>
      <c r="D1420" s="12">
        <v>27.3</v>
      </c>
      <c r="E1420" s="23">
        <f t="shared" ref="E1420:E1483" si="378">(D1420*1000)/3600</f>
        <v>7.583333333333333</v>
      </c>
      <c r="F1420" s="17">
        <f t="shared" si="367"/>
        <v>5.5555555555555657E-2</v>
      </c>
      <c r="G1420" s="17">
        <f t="shared" ref="G1420:G1483" si="379">0.5*$H$5*$H$7*$H$6*(E1420^2)</f>
        <v>16.197063834554459</v>
      </c>
      <c r="H1420" s="17">
        <f t="shared" ref="H1420:H1483" si="380">$H$4*$H$3*9.81</f>
        <v>64.049764778099998</v>
      </c>
      <c r="I1420" s="17">
        <f t="shared" si="372"/>
        <v>16.000166666666694</v>
      </c>
      <c r="J1420" s="17">
        <f t="shared" ref="J1420:J1483" si="381">SUM(G1420:I1420)</f>
        <v>96.246995279321141</v>
      </c>
      <c r="K1420" s="17">
        <f t="shared" ref="K1420:K1483" si="382">(J1420*E1420)/1000</f>
        <v>0.72987304753485194</v>
      </c>
      <c r="L1420" s="17">
        <f t="shared" si="373"/>
        <v>0</v>
      </c>
      <c r="M1420" s="17">
        <f t="shared" ref="M1420:M1483" si="383">(0.5*$H$3*E1420^2)/1000</f>
        <v>8.2810862604166662</v>
      </c>
      <c r="N1420" s="17">
        <f t="shared" si="368"/>
        <v>0.17191416666666665</v>
      </c>
      <c r="O1420" s="17">
        <f t="shared" si="369"/>
        <v>2315.0737014555148</v>
      </c>
      <c r="P1420" s="26">
        <f t="shared" si="374"/>
        <v>0.64307602818208742</v>
      </c>
      <c r="Q1420" s="17">
        <f t="shared" si="370"/>
        <v>-140.96771795301134</v>
      </c>
      <c r="R1420" s="17">
        <f t="shared" si="375"/>
        <v>3.9157699431392037E-2</v>
      </c>
      <c r="S1420" s="17">
        <f t="shared" si="376"/>
        <v>0</v>
      </c>
      <c r="T1420" s="17">
        <f t="shared" si="377"/>
        <v>0.6039183287506954</v>
      </c>
      <c r="U1420">
        <f t="shared" si="371"/>
        <v>0</v>
      </c>
    </row>
    <row r="1421" spans="1:21" x14ac:dyDescent="0.25">
      <c r="A1421" s="6" t="s">
        <v>10</v>
      </c>
      <c r="B1421" s="6">
        <v>1410</v>
      </c>
      <c r="C1421" s="6">
        <v>388</v>
      </c>
      <c r="D1421" s="12">
        <v>27.5</v>
      </c>
      <c r="E1421" s="23">
        <f t="shared" si="378"/>
        <v>7.6388888888888893</v>
      </c>
      <c r="F1421" s="17">
        <f t="shared" ref="F1421:F1484" si="384">(E1422-E1420)/3</f>
        <v>9.2592592592592258E-3</v>
      </c>
      <c r="G1421" s="17">
        <f t="shared" si="379"/>
        <v>16.435252753802963</v>
      </c>
      <c r="H1421" s="17">
        <f t="shared" si="380"/>
        <v>64.049764778099998</v>
      </c>
      <c r="I1421" s="17">
        <f t="shared" si="372"/>
        <v>2.6666944444444347</v>
      </c>
      <c r="J1421" s="17">
        <f t="shared" si="381"/>
        <v>83.1517119763474</v>
      </c>
      <c r="K1421" s="17">
        <f t="shared" si="382"/>
        <v>0.63518668870820927</v>
      </c>
      <c r="L1421" s="17">
        <f t="shared" si="373"/>
        <v>0</v>
      </c>
      <c r="M1421" s="17">
        <f t="shared" si="383"/>
        <v>8.4028653067129628</v>
      </c>
      <c r="N1421" s="17">
        <f t="shared" ref="N1421:N1484" si="385">$H$4*E1421</f>
        <v>0.17317361111111113</v>
      </c>
      <c r="O1421" s="17">
        <f t="shared" ref="O1421:O1484" si="386">IF(E1421&gt;0, IF(K1421&gt;0, SUM($K1421,O1420), O1420), O1420)</f>
        <v>2315.7088881442228</v>
      </c>
      <c r="P1421" s="26">
        <f t="shared" si="374"/>
        <v>0.64325246892895083</v>
      </c>
      <c r="Q1421" s="17">
        <f t="shared" ref="Q1421:Q1484" si="387">IF(K1421&lt;0,SUM(K1421,Q1420),Q1420)</f>
        <v>-140.96771795301134</v>
      </c>
      <c r="R1421" s="17">
        <f t="shared" si="375"/>
        <v>3.9157699431392037E-2</v>
      </c>
      <c r="S1421" s="17">
        <f t="shared" si="376"/>
        <v>0</v>
      </c>
      <c r="T1421" s="17">
        <f t="shared" si="377"/>
        <v>0.6040947694975588</v>
      </c>
      <c r="U1421">
        <f t="shared" ref="U1421:U1484" si="388">ABS(IF(K1421&lt;0,SUM(K1421,U1420)))</f>
        <v>0</v>
      </c>
    </row>
    <row r="1422" spans="1:21" x14ac:dyDescent="0.25">
      <c r="A1422" s="6" t="s">
        <v>10</v>
      </c>
      <c r="B1422" s="6">
        <v>1411</v>
      </c>
      <c r="C1422" s="6">
        <v>389</v>
      </c>
      <c r="D1422" s="12">
        <v>27.4</v>
      </c>
      <c r="E1422" s="23">
        <f t="shared" si="378"/>
        <v>7.6111111111111107</v>
      </c>
      <c r="F1422" s="17">
        <f t="shared" si="384"/>
        <v>-3.7037037037037202E-2</v>
      </c>
      <c r="G1422" s="17">
        <f t="shared" si="379"/>
        <v>16.315940968522462</v>
      </c>
      <c r="H1422" s="17">
        <f t="shared" si="380"/>
        <v>64.049764778099998</v>
      </c>
      <c r="I1422" s="17">
        <f t="shared" si="372"/>
        <v>-10.666777777777824</v>
      </c>
      <c r="J1422" s="17">
        <f t="shared" si="381"/>
        <v>69.698927968844643</v>
      </c>
      <c r="K1422" s="17">
        <f t="shared" si="382"/>
        <v>0.53048628509620643</v>
      </c>
      <c r="L1422" s="17">
        <f t="shared" si="373"/>
        <v>0</v>
      </c>
      <c r="M1422" s="17">
        <f t="shared" si="383"/>
        <v>8.3418646712962943</v>
      </c>
      <c r="N1422" s="17">
        <f t="shared" si="385"/>
        <v>0.17254388888888889</v>
      </c>
      <c r="O1422" s="17">
        <f t="shared" si="386"/>
        <v>2316.239374429319</v>
      </c>
      <c r="P1422" s="26">
        <f t="shared" si="374"/>
        <v>0.6433998262303664</v>
      </c>
      <c r="Q1422" s="17">
        <f t="shared" si="387"/>
        <v>-140.96771795301134</v>
      </c>
      <c r="R1422" s="17">
        <f t="shared" si="375"/>
        <v>3.9157699431392037E-2</v>
      </c>
      <c r="S1422" s="17">
        <f t="shared" si="376"/>
        <v>0</v>
      </c>
      <c r="T1422" s="17">
        <f t="shared" si="377"/>
        <v>0.60424212679897438</v>
      </c>
      <c r="U1422">
        <f t="shared" si="388"/>
        <v>0</v>
      </c>
    </row>
    <row r="1423" spans="1:21" x14ac:dyDescent="0.25">
      <c r="A1423" s="6" t="s">
        <v>10</v>
      </c>
      <c r="B1423" s="6">
        <v>1412</v>
      </c>
      <c r="C1423" s="6">
        <v>390</v>
      </c>
      <c r="D1423" s="12">
        <v>27.1</v>
      </c>
      <c r="E1423" s="23">
        <f t="shared" si="378"/>
        <v>7.5277777777777777</v>
      </c>
      <c r="F1423" s="17">
        <f t="shared" si="384"/>
        <v>-6.4814814814814589E-2</v>
      </c>
      <c r="G1423" s="17">
        <f t="shared" si="379"/>
        <v>15.960613520555945</v>
      </c>
      <c r="H1423" s="17">
        <f t="shared" si="380"/>
        <v>64.049764778099998</v>
      </c>
      <c r="I1423" s="17">
        <f t="shared" si="372"/>
        <v>-18.666861111111047</v>
      </c>
      <c r="J1423" s="17">
        <f t="shared" si="381"/>
        <v>61.343517187544904</v>
      </c>
      <c r="K1423" s="17">
        <f t="shared" si="382"/>
        <v>0.46178036549512969</v>
      </c>
      <c r="L1423" s="17">
        <f t="shared" si="373"/>
        <v>0</v>
      </c>
      <c r="M1423" s="17">
        <f t="shared" si="383"/>
        <v>8.1601961122685172</v>
      </c>
      <c r="N1423" s="17">
        <f t="shared" si="385"/>
        <v>0.17065472222222222</v>
      </c>
      <c r="O1423" s="17">
        <f t="shared" si="386"/>
        <v>2316.7011547948141</v>
      </c>
      <c r="P1423" s="26">
        <f t="shared" si="374"/>
        <v>0.64352809855411508</v>
      </c>
      <c r="Q1423" s="17">
        <f t="shared" si="387"/>
        <v>-140.96771795301134</v>
      </c>
      <c r="R1423" s="17">
        <f t="shared" si="375"/>
        <v>3.9157699431392037E-2</v>
      </c>
      <c r="S1423" s="17">
        <f t="shared" si="376"/>
        <v>0</v>
      </c>
      <c r="T1423" s="17">
        <f t="shared" si="377"/>
        <v>0.60437039912272306</v>
      </c>
      <c r="U1423">
        <f t="shared" si="388"/>
        <v>0</v>
      </c>
    </row>
    <row r="1424" spans="1:21" x14ac:dyDescent="0.25">
      <c r="A1424" s="6" t="s">
        <v>10</v>
      </c>
      <c r="B1424" s="6">
        <v>1413</v>
      </c>
      <c r="C1424" s="6">
        <v>391</v>
      </c>
      <c r="D1424" s="12">
        <v>26.7</v>
      </c>
      <c r="E1424" s="23">
        <f t="shared" si="378"/>
        <v>7.416666666666667</v>
      </c>
      <c r="F1424" s="17">
        <f t="shared" si="384"/>
        <v>-2.7777777777777679E-2</v>
      </c>
      <c r="G1424" s="17">
        <f t="shared" si="379"/>
        <v>15.492928708308886</v>
      </c>
      <c r="H1424" s="17">
        <f t="shared" si="380"/>
        <v>64.049764778099998</v>
      </c>
      <c r="I1424" s="17">
        <f t="shared" si="372"/>
        <v>-8.0000833333333041</v>
      </c>
      <c r="J1424" s="17">
        <f t="shared" si="381"/>
        <v>71.542610153075572</v>
      </c>
      <c r="K1424" s="17">
        <f t="shared" si="382"/>
        <v>0.53060769196864388</v>
      </c>
      <c r="L1424" s="17">
        <f t="shared" si="373"/>
        <v>0</v>
      </c>
      <c r="M1424" s="17">
        <f t="shared" si="383"/>
        <v>7.9210825104166673</v>
      </c>
      <c r="N1424" s="17">
        <f t="shared" si="385"/>
        <v>0.16813583333333335</v>
      </c>
      <c r="O1424" s="17">
        <f t="shared" si="386"/>
        <v>2317.2317624867828</v>
      </c>
      <c r="P1424" s="26">
        <f t="shared" si="374"/>
        <v>0.64367548957966192</v>
      </c>
      <c r="Q1424" s="17">
        <f t="shared" si="387"/>
        <v>-140.96771795301134</v>
      </c>
      <c r="R1424" s="17">
        <f t="shared" si="375"/>
        <v>3.9157699431392037E-2</v>
      </c>
      <c r="S1424" s="17">
        <f t="shared" si="376"/>
        <v>0</v>
      </c>
      <c r="T1424" s="17">
        <f t="shared" si="377"/>
        <v>0.6045177901482699</v>
      </c>
      <c r="U1424">
        <f t="shared" si="388"/>
        <v>0</v>
      </c>
    </row>
    <row r="1425" spans="1:21" x14ac:dyDescent="0.25">
      <c r="A1425" s="6" t="s">
        <v>10</v>
      </c>
      <c r="B1425" s="6">
        <v>1414</v>
      </c>
      <c r="C1425" s="6">
        <v>392</v>
      </c>
      <c r="D1425" s="12">
        <v>26.8</v>
      </c>
      <c r="E1425" s="23">
        <f t="shared" si="378"/>
        <v>7.4444444444444446</v>
      </c>
      <c r="F1425" s="17">
        <f t="shared" si="384"/>
        <v>0.1388888888888887</v>
      </c>
      <c r="G1425" s="17">
        <f t="shared" si="379"/>
        <v>15.609197934401903</v>
      </c>
      <c r="H1425" s="17">
        <f t="shared" si="380"/>
        <v>64.049764778099998</v>
      </c>
      <c r="I1425" s="17">
        <f t="shared" si="372"/>
        <v>40.000416666666609</v>
      </c>
      <c r="J1425" s="17">
        <f t="shared" si="381"/>
        <v>119.65937937916851</v>
      </c>
      <c r="K1425" s="17">
        <f t="shared" si="382"/>
        <v>0.8907976020449212</v>
      </c>
      <c r="L1425" s="17">
        <f t="shared" si="373"/>
        <v>0</v>
      </c>
      <c r="M1425" s="17">
        <f t="shared" si="383"/>
        <v>7.9805275740740731</v>
      </c>
      <c r="N1425" s="17">
        <f t="shared" si="385"/>
        <v>0.16876555555555556</v>
      </c>
      <c r="O1425" s="17">
        <f t="shared" si="386"/>
        <v>2318.1225600888279</v>
      </c>
      <c r="P1425" s="26">
        <f t="shared" si="374"/>
        <v>0.64392293335800777</v>
      </c>
      <c r="Q1425" s="17">
        <f t="shared" si="387"/>
        <v>-140.96771795301134</v>
      </c>
      <c r="R1425" s="17">
        <f t="shared" si="375"/>
        <v>3.9157699431392037E-2</v>
      </c>
      <c r="S1425" s="17">
        <f t="shared" si="376"/>
        <v>0</v>
      </c>
      <c r="T1425" s="17">
        <f t="shared" si="377"/>
        <v>0.60476523392661574</v>
      </c>
      <c r="U1425">
        <f t="shared" si="388"/>
        <v>0</v>
      </c>
    </row>
    <row r="1426" spans="1:21" x14ac:dyDescent="0.25">
      <c r="A1426" s="6" t="s">
        <v>10</v>
      </c>
      <c r="B1426" s="6">
        <v>1415</v>
      </c>
      <c r="C1426" s="6">
        <v>393</v>
      </c>
      <c r="D1426" s="12">
        <v>28.2</v>
      </c>
      <c r="E1426" s="23">
        <f t="shared" si="378"/>
        <v>7.833333333333333</v>
      </c>
      <c r="F1426" s="17">
        <f t="shared" si="384"/>
        <v>0.3981481481481482</v>
      </c>
      <c r="G1426" s="17">
        <f t="shared" si="379"/>
        <v>17.282605487516385</v>
      </c>
      <c r="H1426" s="17">
        <f t="shared" si="380"/>
        <v>64.049764778099998</v>
      </c>
      <c r="I1426" s="17">
        <f t="shared" si="372"/>
        <v>114.66786111111112</v>
      </c>
      <c r="J1426" s="17">
        <f t="shared" si="381"/>
        <v>196.00023137672753</v>
      </c>
      <c r="K1426" s="17">
        <f t="shared" si="382"/>
        <v>1.5353351457843656</v>
      </c>
      <c r="L1426" s="17">
        <f t="shared" si="373"/>
        <v>0</v>
      </c>
      <c r="M1426" s="17">
        <f t="shared" si="383"/>
        <v>8.8360920416666655</v>
      </c>
      <c r="N1426" s="17">
        <f t="shared" si="385"/>
        <v>0.17758166666666667</v>
      </c>
      <c r="O1426" s="17">
        <f t="shared" si="386"/>
        <v>2319.6578952346122</v>
      </c>
      <c r="P1426" s="26">
        <f t="shared" si="374"/>
        <v>0.64434941534294787</v>
      </c>
      <c r="Q1426" s="17">
        <f t="shared" si="387"/>
        <v>-140.96771795301134</v>
      </c>
      <c r="R1426" s="17">
        <f t="shared" si="375"/>
        <v>3.9157699431392037E-2</v>
      </c>
      <c r="S1426" s="17">
        <f t="shared" si="376"/>
        <v>0</v>
      </c>
      <c r="T1426" s="17">
        <f t="shared" si="377"/>
        <v>0.60519171591155585</v>
      </c>
      <c r="U1426">
        <f t="shared" si="388"/>
        <v>0</v>
      </c>
    </row>
    <row r="1427" spans="1:21" x14ac:dyDescent="0.25">
      <c r="A1427" s="6" t="s">
        <v>10</v>
      </c>
      <c r="B1427" s="6">
        <v>1416</v>
      </c>
      <c r="C1427" s="6">
        <v>394</v>
      </c>
      <c r="D1427" s="12">
        <v>31.1</v>
      </c>
      <c r="E1427" s="23">
        <f t="shared" si="378"/>
        <v>8.6388888888888893</v>
      </c>
      <c r="F1427" s="17">
        <f t="shared" si="384"/>
        <v>0.61111111111111105</v>
      </c>
      <c r="G1427" s="17">
        <f t="shared" si="379"/>
        <v>21.019954798024152</v>
      </c>
      <c r="H1427" s="17">
        <f t="shared" si="380"/>
        <v>64.049764778099998</v>
      </c>
      <c r="I1427" s="17">
        <f t="shared" si="372"/>
        <v>176.00183333333331</v>
      </c>
      <c r="J1427" s="17">
        <f t="shared" si="381"/>
        <v>261.07155290945747</v>
      </c>
      <c r="K1427" s="17">
        <f t="shared" si="382"/>
        <v>2.2553681376344796</v>
      </c>
      <c r="L1427" s="17">
        <f t="shared" si="373"/>
        <v>0</v>
      </c>
      <c r="M1427" s="17">
        <f t="shared" si="383"/>
        <v>10.746889723379631</v>
      </c>
      <c r="N1427" s="17">
        <f t="shared" si="385"/>
        <v>0.19584361111111112</v>
      </c>
      <c r="O1427" s="17">
        <f t="shared" si="386"/>
        <v>2321.9132633722465</v>
      </c>
      <c r="P1427" s="26">
        <f t="shared" si="374"/>
        <v>0.64497590649229075</v>
      </c>
      <c r="Q1427" s="17">
        <f t="shared" si="387"/>
        <v>-140.96771795301134</v>
      </c>
      <c r="R1427" s="17">
        <f t="shared" si="375"/>
        <v>3.9157699431392037E-2</v>
      </c>
      <c r="S1427" s="17">
        <f t="shared" si="376"/>
        <v>0</v>
      </c>
      <c r="T1427" s="17">
        <f t="shared" si="377"/>
        <v>0.60581820706089873</v>
      </c>
      <c r="U1427">
        <f t="shared" si="388"/>
        <v>0</v>
      </c>
    </row>
    <row r="1428" spans="1:21" x14ac:dyDescent="0.25">
      <c r="A1428" s="6" t="s">
        <v>10</v>
      </c>
      <c r="B1428" s="6">
        <v>1417</v>
      </c>
      <c r="C1428" s="6">
        <v>395</v>
      </c>
      <c r="D1428" s="12">
        <v>34.799999999999997</v>
      </c>
      <c r="E1428" s="23">
        <f t="shared" si="378"/>
        <v>9.6666666666666661</v>
      </c>
      <c r="F1428" s="17">
        <f t="shared" si="384"/>
        <v>0.6759259259259256</v>
      </c>
      <c r="G1428" s="17">
        <f t="shared" si="379"/>
        <v>26.319006274334594</v>
      </c>
      <c r="H1428" s="17">
        <f t="shared" si="380"/>
        <v>64.049764778099998</v>
      </c>
      <c r="I1428" s="17">
        <f t="shared" si="372"/>
        <v>194.66869444444433</v>
      </c>
      <c r="J1428" s="17">
        <f t="shared" si="381"/>
        <v>285.03746549687889</v>
      </c>
      <c r="K1428" s="17">
        <f t="shared" si="382"/>
        <v>2.7553621664698289</v>
      </c>
      <c r="L1428" s="17">
        <f t="shared" si="373"/>
        <v>0</v>
      </c>
      <c r="M1428" s="17">
        <f t="shared" si="383"/>
        <v>13.456140166666664</v>
      </c>
      <c r="N1428" s="17">
        <f t="shared" si="385"/>
        <v>0.2191433333333333</v>
      </c>
      <c r="O1428" s="17">
        <f t="shared" si="386"/>
        <v>2324.6686255387162</v>
      </c>
      <c r="P1428" s="26">
        <f t="shared" si="374"/>
        <v>0.64574128487186566</v>
      </c>
      <c r="Q1428" s="17">
        <f t="shared" si="387"/>
        <v>-140.96771795301134</v>
      </c>
      <c r="R1428" s="17">
        <f t="shared" si="375"/>
        <v>3.9157699431392037E-2</v>
      </c>
      <c r="S1428" s="17">
        <f t="shared" si="376"/>
        <v>0</v>
      </c>
      <c r="T1428" s="17">
        <f t="shared" si="377"/>
        <v>0.60658358544047364</v>
      </c>
      <c r="U1428">
        <f t="shared" si="388"/>
        <v>0</v>
      </c>
    </row>
    <row r="1429" spans="1:21" x14ac:dyDescent="0.25">
      <c r="A1429" s="6" t="s">
        <v>10</v>
      </c>
      <c r="B1429" s="6">
        <v>1418</v>
      </c>
      <c r="C1429" s="6">
        <v>396</v>
      </c>
      <c r="D1429" s="12">
        <v>38.4</v>
      </c>
      <c r="E1429" s="23">
        <f t="shared" si="378"/>
        <v>10.666666666666666</v>
      </c>
      <c r="F1429" s="17">
        <f t="shared" si="384"/>
        <v>0.56481481481481488</v>
      </c>
      <c r="G1429" s="17">
        <f t="shared" si="379"/>
        <v>32.045971967798607</v>
      </c>
      <c r="H1429" s="17">
        <f t="shared" si="380"/>
        <v>64.049764778099998</v>
      </c>
      <c r="I1429" s="17">
        <f t="shared" si="372"/>
        <v>162.66836111111112</v>
      </c>
      <c r="J1429" s="17">
        <f t="shared" si="381"/>
        <v>258.76409785700974</v>
      </c>
      <c r="K1429" s="17">
        <f t="shared" si="382"/>
        <v>2.7601503771414371</v>
      </c>
      <c r="L1429" s="17">
        <f t="shared" si="373"/>
        <v>0</v>
      </c>
      <c r="M1429" s="17">
        <f t="shared" si="383"/>
        <v>16.384170666666666</v>
      </c>
      <c r="N1429" s="17">
        <f t="shared" si="385"/>
        <v>0.24181333333333332</v>
      </c>
      <c r="O1429" s="17">
        <f t="shared" si="386"/>
        <v>2327.4287759158578</v>
      </c>
      <c r="P1429" s="26">
        <f t="shared" si="374"/>
        <v>0.64650799330996056</v>
      </c>
      <c r="Q1429" s="17">
        <f t="shared" si="387"/>
        <v>-140.96771795301134</v>
      </c>
      <c r="R1429" s="17">
        <f t="shared" si="375"/>
        <v>3.9157699431392037E-2</v>
      </c>
      <c r="S1429" s="17">
        <f t="shared" si="376"/>
        <v>0</v>
      </c>
      <c r="T1429" s="17">
        <f t="shared" si="377"/>
        <v>0.60735029387856854</v>
      </c>
      <c r="U1429">
        <f t="shared" si="388"/>
        <v>0</v>
      </c>
    </row>
    <row r="1430" spans="1:21" x14ac:dyDescent="0.25">
      <c r="A1430" s="6" t="s">
        <v>10</v>
      </c>
      <c r="B1430" s="6">
        <v>1419</v>
      </c>
      <c r="C1430" s="6">
        <v>397</v>
      </c>
      <c r="D1430" s="12">
        <v>40.9</v>
      </c>
      <c r="E1430" s="23">
        <f t="shared" si="378"/>
        <v>11.361111111111111</v>
      </c>
      <c r="F1430" s="17">
        <f t="shared" si="384"/>
        <v>0.30555555555555597</v>
      </c>
      <c r="G1430" s="17">
        <f t="shared" si="379"/>
        <v>36.354453102927778</v>
      </c>
      <c r="H1430" s="17">
        <f t="shared" si="380"/>
        <v>64.049764778099998</v>
      </c>
      <c r="I1430" s="17">
        <f t="shared" si="372"/>
        <v>88.000916666666782</v>
      </c>
      <c r="J1430" s="17">
        <f t="shared" si="381"/>
        <v>188.40513454769456</v>
      </c>
      <c r="K1430" s="17">
        <f t="shared" si="382"/>
        <v>2.1404916675001964</v>
      </c>
      <c r="L1430" s="17">
        <f t="shared" si="373"/>
        <v>0</v>
      </c>
      <c r="M1430" s="17">
        <f t="shared" si="383"/>
        <v>18.586971390046291</v>
      </c>
      <c r="N1430" s="17">
        <f t="shared" si="385"/>
        <v>0.25755638888888888</v>
      </c>
      <c r="O1430" s="17">
        <f t="shared" si="386"/>
        <v>2329.5692675833579</v>
      </c>
      <c r="P1430" s="26">
        <f t="shared" si="374"/>
        <v>0.64710257432871054</v>
      </c>
      <c r="Q1430" s="17">
        <f t="shared" si="387"/>
        <v>-140.96771795301134</v>
      </c>
      <c r="R1430" s="17">
        <f t="shared" si="375"/>
        <v>3.9157699431392037E-2</v>
      </c>
      <c r="S1430" s="17">
        <f t="shared" si="376"/>
        <v>0</v>
      </c>
      <c r="T1430" s="17">
        <f t="shared" si="377"/>
        <v>0.60794487489731852</v>
      </c>
      <c r="U1430">
        <f t="shared" si="388"/>
        <v>0</v>
      </c>
    </row>
    <row r="1431" spans="1:21" x14ac:dyDescent="0.25">
      <c r="A1431" s="6" t="s">
        <v>10</v>
      </c>
      <c r="B1431" s="6">
        <v>1420</v>
      </c>
      <c r="C1431" s="6">
        <v>398</v>
      </c>
      <c r="D1431" s="12">
        <v>41.7</v>
      </c>
      <c r="E1431" s="23">
        <f t="shared" si="378"/>
        <v>11.583333333333334</v>
      </c>
      <c r="F1431" s="17">
        <f t="shared" si="384"/>
        <v>0</v>
      </c>
      <c r="G1431" s="17">
        <f t="shared" si="379"/>
        <v>37.790541039418756</v>
      </c>
      <c r="H1431" s="17">
        <f t="shared" si="380"/>
        <v>64.049764778099998</v>
      </c>
      <c r="I1431" s="17">
        <f t="shared" si="372"/>
        <v>0</v>
      </c>
      <c r="J1431" s="17">
        <f t="shared" si="381"/>
        <v>101.84030581751875</v>
      </c>
      <c r="K1431" s="17">
        <f t="shared" si="382"/>
        <v>1.1796502090529257</v>
      </c>
      <c r="L1431" s="17">
        <f t="shared" si="373"/>
        <v>0</v>
      </c>
      <c r="M1431" s="17">
        <f t="shared" si="383"/>
        <v>19.321201260416668</v>
      </c>
      <c r="N1431" s="17">
        <f t="shared" si="385"/>
        <v>0.26259416666666668</v>
      </c>
      <c r="O1431" s="17">
        <f t="shared" si="386"/>
        <v>2330.7489177924108</v>
      </c>
      <c r="P1431" s="26">
        <f t="shared" si="374"/>
        <v>0.6474302549423363</v>
      </c>
      <c r="Q1431" s="17">
        <f t="shared" si="387"/>
        <v>-140.96771795301134</v>
      </c>
      <c r="R1431" s="17">
        <f t="shared" si="375"/>
        <v>3.9157699431392037E-2</v>
      </c>
      <c r="S1431" s="17">
        <f t="shared" si="376"/>
        <v>0</v>
      </c>
      <c r="T1431" s="17">
        <f t="shared" si="377"/>
        <v>0.60827255551094428</v>
      </c>
      <c r="U1431">
        <f t="shared" si="388"/>
        <v>0</v>
      </c>
    </row>
    <row r="1432" spans="1:21" x14ac:dyDescent="0.25">
      <c r="A1432" s="6" t="s">
        <v>10</v>
      </c>
      <c r="B1432" s="6">
        <v>1421</v>
      </c>
      <c r="C1432" s="6">
        <v>399</v>
      </c>
      <c r="D1432" s="12">
        <v>40.9</v>
      </c>
      <c r="E1432" s="23">
        <f t="shared" si="378"/>
        <v>11.361111111111111</v>
      </c>
      <c r="F1432" s="17">
        <f t="shared" si="384"/>
        <v>-0.31481481481481488</v>
      </c>
      <c r="G1432" s="17">
        <f t="shared" si="379"/>
        <v>36.354453102927778</v>
      </c>
      <c r="H1432" s="17">
        <f t="shared" si="380"/>
        <v>64.049764778099998</v>
      </c>
      <c r="I1432" s="17">
        <f t="shared" si="372"/>
        <v>-90.667611111111128</v>
      </c>
      <c r="J1432" s="17">
        <f t="shared" si="381"/>
        <v>9.7366067699166479</v>
      </c>
      <c r="K1432" s="17">
        <f t="shared" si="382"/>
        <v>0.11061867135821969</v>
      </c>
      <c r="L1432" s="17">
        <f t="shared" si="373"/>
        <v>0</v>
      </c>
      <c r="M1432" s="17">
        <f t="shared" si="383"/>
        <v>18.586971390046291</v>
      </c>
      <c r="N1432" s="17">
        <f t="shared" si="385"/>
        <v>0.25755638888888888</v>
      </c>
      <c r="O1432" s="17">
        <f t="shared" si="386"/>
        <v>2330.859536463769</v>
      </c>
      <c r="P1432" s="26">
        <f t="shared" si="374"/>
        <v>0.64746098235104699</v>
      </c>
      <c r="Q1432" s="17">
        <f t="shared" si="387"/>
        <v>-140.96771795301134</v>
      </c>
      <c r="R1432" s="17">
        <f t="shared" si="375"/>
        <v>3.9157699431392037E-2</v>
      </c>
      <c r="S1432" s="17">
        <f t="shared" si="376"/>
        <v>0</v>
      </c>
      <c r="T1432" s="17">
        <f t="shared" si="377"/>
        <v>0.60830328291965496</v>
      </c>
      <c r="U1432">
        <f t="shared" si="388"/>
        <v>0</v>
      </c>
    </row>
    <row r="1433" spans="1:21" x14ac:dyDescent="0.25">
      <c r="A1433" s="6" t="s">
        <v>10</v>
      </c>
      <c r="B1433" s="6">
        <v>1422</v>
      </c>
      <c r="C1433" s="6">
        <v>400</v>
      </c>
      <c r="D1433" s="12">
        <v>38.299999999999997</v>
      </c>
      <c r="E1433" s="23">
        <f t="shared" si="378"/>
        <v>10.638888888888889</v>
      </c>
      <c r="F1433" s="17">
        <f t="shared" si="384"/>
        <v>-0.51851851851851849</v>
      </c>
      <c r="G1433" s="17">
        <f t="shared" si="379"/>
        <v>31.879283189455908</v>
      </c>
      <c r="H1433" s="17">
        <f t="shared" si="380"/>
        <v>64.049764778099998</v>
      </c>
      <c r="I1433" s="17">
        <f t="shared" si="372"/>
        <v>-149.33488888888888</v>
      </c>
      <c r="J1433" s="17">
        <f t="shared" si="381"/>
        <v>-53.405840921332981</v>
      </c>
      <c r="K1433" s="17">
        <f t="shared" si="382"/>
        <v>-0.56817880757973704</v>
      </c>
      <c r="L1433" s="17">
        <f t="shared" si="373"/>
        <v>-0.56817880757973704</v>
      </c>
      <c r="M1433" s="17">
        <f t="shared" si="383"/>
        <v>16.298947556712964</v>
      </c>
      <c r="N1433" s="17">
        <f t="shared" si="385"/>
        <v>0.24118361111111111</v>
      </c>
      <c r="O1433" s="17">
        <f t="shared" si="386"/>
        <v>2330.859536463769</v>
      </c>
      <c r="P1433" s="26">
        <f t="shared" si="374"/>
        <v>0.64746098235104699</v>
      </c>
      <c r="Q1433" s="17">
        <f t="shared" si="387"/>
        <v>-141.53589676059107</v>
      </c>
      <c r="R1433" s="17">
        <f t="shared" si="375"/>
        <v>3.9315526877941966E-2</v>
      </c>
      <c r="S1433" s="17">
        <f t="shared" si="376"/>
        <v>16.298947556712964</v>
      </c>
      <c r="T1433" s="17">
        <f t="shared" si="377"/>
        <v>0.60814545547310506</v>
      </c>
      <c r="U1433">
        <f t="shared" si="388"/>
        <v>0.56817880757973704</v>
      </c>
    </row>
    <row r="1434" spans="1:21" x14ac:dyDescent="0.25">
      <c r="A1434" s="6" t="s">
        <v>10</v>
      </c>
      <c r="B1434" s="6">
        <v>1423</v>
      </c>
      <c r="C1434" s="6">
        <v>401</v>
      </c>
      <c r="D1434" s="12">
        <v>35.299999999999997</v>
      </c>
      <c r="E1434" s="23">
        <f t="shared" si="378"/>
        <v>9.8055555555555554</v>
      </c>
      <c r="F1434" s="17">
        <f t="shared" si="384"/>
        <v>-0.37037037037037024</v>
      </c>
      <c r="G1434" s="17">
        <f t="shared" si="379"/>
        <v>27.08073269948606</v>
      </c>
      <c r="H1434" s="17">
        <f t="shared" si="380"/>
        <v>64.049764778099998</v>
      </c>
      <c r="I1434" s="17">
        <f t="shared" si="372"/>
        <v>-106.66777777777773</v>
      </c>
      <c r="J1434" s="17">
        <f t="shared" si="381"/>
        <v>-15.537280300191668</v>
      </c>
      <c r="K1434" s="17">
        <f t="shared" si="382"/>
        <v>-0.15235166516576831</v>
      </c>
      <c r="L1434" s="17">
        <f t="shared" si="373"/>
        <v>-0.7205304727455053</v>
      </c>
      <c r="M1434" s="17">
        <f t="shared" si="383"/>
        <v>13.845588667824073</v>
      </c>
      <c r="N1434" s="17">
        <f t="shared" si="385"/>
        <v>0.22229194444444444</v>
      </c>
      <c r="O1434" s="17">
        <f t="shared" si="386"/>
        <v>2330.859536463769</v>
      </c>
      <c r="P1434" s="26">
        <f t="shared" si="374"/>
        <v>0.64746098235104699</v>
      </c>
      <c r="Q1434" s="17">
        <f t="shared" si="387"/>
        <v>-141.68824842575685</v>
      </c>
      <c r="R1434" s="17">
        <f t="shared" si="375"/>
        <v>3.9357846784932461E-2</v>
      </c>
      <c r="S1434" s="17">
        <f t="shared" si="376"/>
        <v>30.144536224537035</v>
      </c>
      <c r="T1434" s="17">
        <f t="shared" si="377"/>
        <v>0.60810313556611451</v>
      </c>
      <c r="U1434">
        <f t="shared" si="388"/>
        <v>0.41582714241396873</v>
      </c>
    </row>
    <row r="1435" spans="1:21" x14ac:dyDescent="0.25">
      <c r="A1435" s="6" t="s">
        <v>10</v>
      </c>
      <c r="B1435" s="6">
        <v>1424</v>
      </c>
      <c r="C1435" s="6">
        <v>402</v>
      </c>
      <c r="D1435" s="12">
        <v>34.299999999999997</v>
      </c>
      <c r="E1435" s="23">
        <f t="shared" si="378"/>
        <v>9.5277777777777786</v>
      </c>
      <c r="F1435" s="17">
        <f t="shared" si="384"/>
        <v>-6.4814814814814881E-2</v>
      </c>
      <c r="G1435" s="17">
        <f t="shared" si="379"/>
        <v>25.568146131995572</v>
      </c>
      <c r="H1435" s="17">
        <f t="shared" si="380"/>
        <v>64.049764778099998</v>
      </c>
      <c r="I1435" s="17">
        <f t="shared" si="372"/>
        <v>-18.666861111111128</v>
      </c>
      <c r="J1435" s="17">
        <f t="shared" si="381"/>
        <v>70.951049798984442</v>
      </c>
      <c r="K1435" s="17">
        <f t="shared" si="382"/>
        <v>0.67600583558476857</v>
      </c>
      <c r="L1435" s="17">
        <f t="shared" si="373"/>
        <v>0</v>
      </c>
      <c r="M1435" s="17">
        <f t="shared" si="383"/>
        <v>13.072247278935187</v>
      </c>
      <c r="N1435" s="17">
        <f t="shared" si="385"/>
        <v>0.21599472222222224</v>
      </c>
      <c r="O1435" s="17">
        <f t="shared" si="386"/>
        <v>2331.5355422993539</v>
      </c>
      <c r="P1435" s="26">
        <f t="shared" si="374"/>
        <v>0.64764876174982056</v>
      </c>
      <c r="Q1435" s="17">
        <f t="shared" si="387"/>
        <v>-141.68824842575685</v>
      </c>
      <c r="R1435" s="17">
        <f t="shared" si="375"/>
        <v>3.9357846784932461E-2</v>
      </c>
      <c r="S1435" s="17">
        <f t="shared" si="376"/>
        <v>0</v>
      </c>
      <c r="T1435" s="17">
        <f t="shared" si="377"/>
        <v>0.60829091496488807</v>
      </c>
      <c r="U1435">
        <f t="shared" si="388"/>
        <v>0</v>
      </c>
    </row>
    <row r="1436" spans="1:21" x14ac:dyDescent="0.25">
      <c r="A1436" s="6" t="s">
        <v>10</v>
      </c>
      <c r="B1436" s="6">
        <v>1425</v>
      </c>
      <c r="C1436" s="6">
        <v>403</v>
      </c>
      <c r="D1436" s="12">
        <v>34.6</v>
      </c>
      <c r="E1436" s="23">
        <f t="shared" si="378"/>
        <v>9.6111111111111107</v>
      </c>
      <c r="F1436" s="17">
        <f t="shared" si="384"/>
        <v>0.18518518518518512</v>
      </c>
      <c r="G1436" s="17">
        <f t="shared" si="379"/>
        <v>26.017358263461492</v>
      </c>
      <c r="H1436" s="17">
        <f t="shared" si="380"/>
        <v>64.049764778099998</v>
      </c>
      <c r="I1436" s="17">
        <f t="shared" si="372"/>
        <v>53.333888888888865</v>
      </c>
      <c r="J1436" s="17">
        <f t="shared" si="381"/>
        <v>143.40101193045035</v>
      </c>
      <c r="K1436" s="17">
        <f t="shared" si="382"/>
        <v>1.3782430591093282</v>
      </c>
      <c r="L1436" s="17">
        <f t="shared" si="373"/>
        <v>0</v>
      </c>
      <c r="M1436" s="17">
        <f t="shared" si="383"/>
        <v>13.301916337962963</v>
      </c>
      <c r="N1436" s="17">
        <f t="shared" si="385"/>
        <v>0.21788388888888888</v>
      </c>
      <c r="O1436" s="17">
        <f t="shared" si="386"/>
        <v>2332.9137853584634</v>
      </c>
      <c r="P1436" s="26">
        <f t="shared" si="374"/>
        <v>0.64803160704401763</v>
      </c>
      <c r="Q1436" s="17">
        <f t="shared" si="387"/>
        <v>-141.68824842575685</v>
      </c>
      <c r="R1436" s="17">
        <f t="shared" si="375"/>
        <v>3.9357846784932461E-2</v>
      </c>
      <c r="S1436" s="17">
        <f t="shared" si="376"/>
        <v>0</v>
      </c>
      <c r="T1436" s="17">
        <f t="shared" si="377"/>
        <v>0.60867376025908515</v>
      </c>
      <c r="U1436">
        <f t="shared" si="388"/>
        <v>0</v>
      </c>
    </row>
    <row r="1437" spans="1:21" x14ac:dyDescent="0.25">
      <c r="A1437" s="6" t="s">
        <v>10</v>
      </c>
      <c r="B1437" s="6">
        <v>1426</v>
      </c>
      <c r="C1437" s="6">
        <v>404</v>
      </c>
      <c r="D1437" s="12">
        <v>36.299999999999997</v>
      </c>
      <c r="E1437" s="23">
        <f t="shared" si="378"/>
        <v>10.083333333333334</v>
      </c>
      <c r="F1437" s="17">
        <f t="shared" si="384"/>
        <v>0.45370370370370355</v>
      </c>
      <c r="G1437" s="17">
        <f t="shared" si="379"/>
        <v>28.636784398226286</v>
      </c>
      <c r="H1437" s="17">
        <f t="shared" si="380"/>
        <v>64.049764778099998</v>
      </c>
      <c r="I1437" s="17">
        <f t="shared" si="372"/>
        <v>130.66802777777772</v>
      </c>
      <c r="J1437" s="17">
        <f t="shared" si="381"/>
        <v>223.354576954104</v>
      </c>
      <c r="K1437" s="17">
        <f t="shared" si="382"/>
        <v>2.252158650953882</v>
      </c>
      <c r="L1437" s="17">
        <f t="shared" si="373"/>
        <v>0</v>
      </c>
      <c r="M1437" s="17">
        <f t="shared" si="383"/>
        <v>14.641152510416669</v>
      </c>
      <c r="N1437" s="17">
        <f t="shared" si="385"/>
        <v>0.22858916666666668</v>
      </c>
      <c r="O1437" s="17">
        <f t="shared" si="386"/>
        <v>2335.1659440094172</v>
      </c>
      <c r="P1437" s="26">
        <f t="shared" si="374"/>
        <v>0.64865720666928262</v>
      </c>
      <c r="Q1437" s="17">
        <f t="shared" si="387"/>
        <v>-141.68824842575685</v>
      </c>
      <c r="R1437" s="17">
        <f t="shared" si="375"/>
        <v>3.9357846784932461E-2</v>
      </c>
      <c r="S1437" s="17">
        <f t="shared" si="376"/>
        <v>0</v>
      </c>
      <c r="T1437" s="17">
        <f t="shared" si="377"/>
        <v>0.60929935988435013</v>
      </c>
      <c r="U1437">
        <f t="shared" si="388"/>
        <v>0</v>
      </c>
    </row>
    <row r="1438" spans="1:21" x14ac:dyDescent="0.25">
      <c r="A1438" s="6" t="s">
        <v>10</v>
      </c>
      <c r="B1438" s="6">
        <v>1427</v>
      </c>
      <c r="C1438" s="6">
        <v>405</v>
      </c>
      <c r="D1438" s="12">
        <v>39.5</v>
      </c>
      <c r="E1438" s="23">
        <f t="shared" si="378"/>
        <v>10.972222222222221</v>
      </c>
      <c r="F1438" s="17">
        <f t="shared" si="384"/>
        <v>0.50925925925925897</v>
      </c>
      <c r="G1438" s="17">
        <f t="shared" si="379"/>
        <v>33.908235516193145</v>
      </c>
      <c r="H1438" s="17">
        <f t="shared" si="380"/>
        <v>64.049764778099998</v>
      </c>
      <c r="I1438" s="17">
        <f t="shared" si="372"/>
        <v>146.66819444444437</v>
      </c>
      <c r="J1438" s="17">
        <f t="shared" si="381"/>
        <v>244.62619473873752</v>
      </c>
      <c r="K1438" s="17">
        <f t="shared" si="382"/>
        <v>2.6840929700500364</v>
      </c>
      <c r="L1438" s="17">
        <f t="shared" si="373"/>
        <v>0</v>
      </c>
      <c r="M1438" s="17">
        <f t="shared" si="383"/>
        <v>17.336291695601847</v>
      </c>
      <c r="N1438" s="17">
        <f t="shared" si="385"/>
        <v>0.24874027777777774</v>
      </c>
      <c r="O1438" s="17">
        <f t="shared" si="386"/>
        <v>2337.8500369794674</v>
      </c>
      <c r="P1438" s="26">
        <f t="shared" si="374"/>
        <v>0.64940278804985208</v>
      </c>
      <c r="Q1438" s="17">
        <f t="shared" si="387"/>
        <v>-141.68824842575685</v>
      </c>
      <c r="R1438" s="17">
        <f t="shared" si="375"/>
        <v>3.9357846784932461E-2</v>
      </c>
      <c r="S1438" s="17">
        <f t="shared" si="376"/>
        <v>0</v>
      </c>
      <c r="T1438" s="17">
        <f t="shared" si="377"/>
        <v>0.61004494126491959</v>
      </c>
      <c r="U1438">
        <f t="shared" si="388"/>
        <v>0</v>
      </c>
    </row>
    <row r="1439" spans="1:21" x14ac:dyDescent="0.25">
      <c r="A1439" s="6" t="s">
        <v>10</v>
      </c>
      <c r="B1439" s="6">
        <v>1428</v>
      </c>
      <c r="C1439" s="6">
        <v>406</v>
      </c>
      <c r="D1439" s="12">
        <v>41.8</v>
      </c>
      <c r="E1439" s="23">
        <f t="shared" si="378"/>
        <v>11.611111111111111</v>
      </c>
      <c r="F1439" s="17">
        <f t="shared" si="384"/>
        <v>0.27777777777777796</v>
      </c>
      <c r="G1439" s="17">
        <f t="shared" si="379"/>
        <v>37.972007962386364</v>
      </c>
      <c r="H1439" s="17">
        <f t="shared" si="380"/>
        <v>64.049764778099998</v>
      </c>
      <c r="I1439" s="17">
        <f t="shared" si="372"/>
        <v>80.000833333333375</v>
      </c>
      <c r="J1439" s="17">
        <f t="shared" si="381"/>
        <v>182.02260607381976</v>
      </c>
      <c r="K1439" s="17">
        <f t="shared" si="382"/>
        <v>2.1134847038571292</v>
      </c>
      <c r="L1439" s="17">
        <f t="shared" si="373"/>
        <v>0</v>
      </c>
      <c r="M1439" s="17">
        <f t="shared" si="383"/>
        <v>19.413980004629629</v>
      </c>
      <c r="N1439" s="17">
        <f t="shared" si="385"/>
        <v>0.26322388888888887</v>
      </c>
      <c r="O1439" s="17">
        <f t="shared" si="386"/>
        <v>2339.9635216833244</v>
      </c>
      <c r="P1439" s="26">
        <f t="shared" si="374"/>
        <v>0.64998986713425677</v>
      </c>
      <c r="Q1439" s="17">
        <f t="shared" si="387"/>
        <v>-141.68824842575685</v>
      </c>
      <c r="R1439" s="17">
        <f t="shared" si="375"/>
        <v>3.9357846784932461E-2</v>
      </c>
      <c r="S1439" s="17">
        <f t="shared" si="376"/>
        <v>0</v>
      </c>
      <c r="T1439" s="17">
        <f t="shared" si="377"/>
        <v>0.61063202034932429</v>
      </c>
      <c r="U1439">
        <f t="shared" si="388"/>
        <v>0</v>
      </c>
    </row>
    <row r="1440" spans="1:21" x14ac:dyDescent="0.25">
      <c r="A1440" s="6" t="s">
        <v>10</v>
      </c>
      <c r="B1440" s="6">
        <v>1429</v>
      </c>
      <c r="C1440" s="6">
        <v>407</v>
      </c>
      <c r="D1440" s="12">
        <v>42.5</v>
      </c>
      <c r="E1440" s="23">
        <f t="shared" si="378"/>
        <v>11.805555555555555</v>
      </c>
      <c r="F1440" s="17">
        <f t="shared" si="384"/>
        <v>9.2592592592595224E-3</v>
      </c>
      <c r="G1440" s="17">
        <f t="shared" si="379"/>
        <v>39.254446659909554</v>
      </c>
      <c r="H1440" s="17">
        <f t="shared" si="380"/>
        <v>64.049764778099998</v>
      </c>
      <c r="I1440" s="17">
        <f t="shared" si="372"/>
        <v>2.66669444444452</v>
      </c>
      <c r="J1440" s="17">
        <f t="shared" si="381"/>
        <v>105.97090588245408</v>
      </c>
      <c r="K1440" s="17">
        <f t="shared" si="382"/>
        <v>1.2510454166678606</v>
      </c>
      <c r="L1440" s="17">
        <f t="shared" si="373"/>
        <v>0</v>
      </c>
      <c r="M1440" s="17">
        <f t="shared" si="383"/>
        <v>20.069653501157404</v>
      </c>
      <c r="N1440" s="17">
        <f t="shared" si="385"/>
        <v>0.26763194444444444</v>
      </c>
      <c r="O1440" s="17">
        <f t="shared" si="386"/>
        <v>2341.2145670999921</v>
      </c>
      <c r="P1440" s="26">
        <f t="shared" si="374"/>
        <v>0.65033737974999783</v>
      </c>
      <c r="Q1440" s="17">
        <f t="shared" si="387"/>
        <v>-141.68824842575685</v>
      </c>
      <c r="R1440" s="17">
        <f t="shared" si="375"/>
        <v>3.9357846784932461E-2</v>
      </c>
      <c r="S1440" s="17">
        <f t="shared" si="376"/>
        <v>0</v>
      </c>
      <c r="T1440" s="17">
        <f t="shared" si="377"/>
        <v>0.61097953296506535</v>
      </c>
      <c r="U1440">
        <f t="shared" si="388"/>
        <v>0</v>
      </c>
    </row>
    <row r="1441" spans="1:21" x14ac:dyDescent="0.25">
      <c r="A1441" s="6" t="s">
        <v>10</v>
      </c>
      <c r="B1441" s="6">
        <v>1430</v>
      </c>
      <c r="C1441" s="6">
        <v>408</v>
      </c>
      <c r="D1441" s="12">
        <v>41.9</v>
      </c>
      <c r="E1441" s="23">
        <f t="shared" si="378"/>
        <v>11.638888888888889</v>
      </c>
      <c r="F1441" s="17">
        <f t="shared" si="384"/>
        <v>-0.22222222222222202</v>
      </c>
      <c r="G1441" s="17">
        <f t="shared" si="379"/>
        <v>38.153909536666475</v>
      </c>
      <c r="H1441" s="17">
        <f t="shared" si="380"/>
        <v>64.049764778099998</v>
      </c>
      <c r="I1441" s="17">
        <f t="shared" si="372"/>
        <v>-64.000666666666604</v>
      </c>
      <c r="J1441" s="17">
        <f t="shared" si="381"/>
        <v>38.20300764809987</v>
      </c>
      <c r="K1441" s="17">
        <f t="shared" si="382"/>
        <v>0.44464056123760687</v>
      </c>
      <c r="L1441" s="17">
        <f t="shared" si="373"/>
        <v>0</v>
      </c>
      <c r="M1441" s="17">
        <f t="shared" si="383"/>
        <v>19.50698097337963</v>
      </c>
      <c r="N1441" s="17">
        <f t="shared" si="385"/>
        <v>0.26385361111111111</v>
      </c>
      <c r="O1441" s="17">
        <f t="shared" si="386"/>
        <v>2341.6592076612296</v>
      </c>
      <c r="P1441" s="26">
        <f t="shared" si="374"/>
        <v>0.65046089101700821</v>
      </c>
      <c r="Q1441" s="17">
        <f t="shared" si="387"/>
        <v>-141.68824842575685</v>
      </c>
      <c r="R1441" s="17">
        <f t="shared" si="375"/>
        <v>3.9357846784932461E-2</v>
      </c>
      <c r="S1441" s="17">
        <f t="shared" si="376"/>
        <v>0</v>
      </c>
      <c r="T1441" s="17">
        <f t="shared" si="377"/>
        <v>0.61110304423207573</v>
      </c>
      <c r="U1441">
        <f t="shared" si="388"/>
        <v>0</v>
      </c>
    </row>
    <row r="1442" spans="1:21" x14ac:dyDescent="0.25">
      <c r="A1442" s="6" t="s">
        <v>10</v>
      </c>
      <c r="B1442" s="6">
        <v>1431</v>
      </c>
      <c r="C1442" s="6">
        <v>409</v>
      </c>
      <c r="D1442" s="12">
        <v>40.1</v>
      </c>
      <c r="E1442" s="23">
        <f t="shared" si="378"/>
        <v>11.138888888888889</v>
      </c>
      <c r="F1442" s="17">
        <f t="shared" si="384"/>
        <v>-0.49074074074074109</v>
      </c>
      <c r="G1442" s="17">
        <f t="shared" si="379"/>
        <v>34.946182850436635</v>
      </c>
      <c r="H1442" s="17">
        <f t="shared" si="380"/>
        <v>64.049764778099998</v>
      </c>
      <c r="I1442" s="17">
        <f t="shared" si="372"/>
        <v>-141.33480555555565</v>
      </c>
      <c r="J1442" s="17">
        <f t="shared" si="381"/>
        <v>-42.338857927019006</v>
      </c>
      <c r="K1442" s="17">
        <f t="shared" si="382"/>
        <v>-0.4716078341315173</v>
      </c>
      <c r="L1442" s="17">
        <f t="shared" si="373"/>
        <v>-0.4716078341315173</v>
      </c>
      <c r="M1442" s="17">
        <f t="shared" si="383"/>
        <v>17.866963890046296</v>
      </c>
      <c r="N1442" s="17">
        <f t="shared" si="385"/>
        <v>0.25251861111111112</v>
      </c>
      <c r="O1442" s="17">
        <f t="shared" si="386"/>
        <v>2341.6592076612296</v>
      </c>
      <c r="P1442" s="26">
        <f t="shared" si="374"/>
        <v>0.65046089101700821</v>
      </c>
      <c r="Q1442" s="17">
        <f t="shared" si="387"/>
        <v>-142.15985625988836</v>
      </c>
      <c r="R1442" s="17">
        <f t="shared" si="375"/>
        <v>3.9488848961080097E-2</v>
      </c>
      <c r="S1442" s="17">
        <f t="shared" si="376"/>
        <v>17.866963890046296</v>
      </c>
      <c r="T1442" s="17">
        <f t="shared" si="377"/>
        <v>0.61097204205592814</v>
      </c>
      <c r="U1442">
        <f t="shared" si="388"/>
        <v>0.4716078341315173</v>
      </c>
    </row>
    <row r="1443" spans="1:21" x14ac:dyDescent="0.25">
      <c r="A1443" s="6" t="s">
        <v>10</v>
      </c>
      <c r="B1443" s="6">
        <v>1432</v>
      </c>
      <c r="C1443" s="6">
        <v>410</v>
      </c>
      <c r="D1443" s="12">
        <v>36.6</v>
      </c>
      <c r="E1443" s="23">
        <f t="shared" si="378"/>
        <v>10.166666666666666</v>
      </c>
      <c r="F1443" s="17">
        <f t="shared" si="384"/>
        <v>-0.81481481481481488</v>
      </c>
      <c r="G1443" s="17">
        <f t="shared" si="379"/>
        <v>29.112075608442041</v>
      </c>
      <c r="H1443" s="17">
        <f t="shared" si="380"/>
        <v>64.049764778099998</v>
      </c>
      <c r="I1443" s="17">
        <f t="shared" si="372"/>
        <v>-234.66911111111111</v>
      </c>
      <c r="J1443" s="17">
        <f t="shared" si="381"/>
        <v>-141.50727072456908</v>
      </c>
      <c r="K1443" s="17">
        <f t="shared" si="382"/>
        <v>-1.4386572523664523</v>
      </c>
      <c r="L1443" s="17">
        <f t="shared" si="373"/>
        <v>-1.9102650864979696</v>
      </c>
      <c r="M1443" s="17">
        <f t="shared" si="383"/>
        <v>14.884155041666665</v>
      </c>
      <c r="N1443" s="17">
        <f t="shared" si="385"/>
        <v>0.23047833333333331</v>
      </c>
      <c r="O1443" s="17">
        <f t="shared" si="386"/>
        <v>2341.6592076612296</v>
      </c>
      <c r="P1443" s="26">
        <f t="shared" si="374"/>
        <v>0.65046089101700821</v>
      </c>
      <c r="Q1443" s="17">
        <f t="shared" si="387"/>
        <v>-143.59851351225481</v>
      </c>
      <c r="R1443" s="17">
        <f t="shared" si="375"/>
        <v>3.9888475975626336E-2</v>
      </c>
      <c r="S1443" s="17">
        <f t="shared" si="376"/>
        <v>32.751118931712959</v>
      </c>
      <c r="T1443" s="17">
        <f t="shared" si="377"/>
        <v>0.61057241504138182</v>
      </c>
      <c r="U1443">
        <f t="shared" si="388"/>
        <v>0.96704941823493495</v>
      </c>
    </row>
    <row r="1444" spans="1:21" x14ac:dyDescent="0.25">
      <c r="A1444" s="6" t="s">
        <v>10</v>
      </c>
      <c r="B1444" s="6">
        <v>1433</v>
      </c>
      <c r="C1444" s="6">
        <v>411</v>
      </c>
      <c r="D1444" s="12">
        <v>31.3</v>
      </c>
      <c r="E1444" s="23">
        <f t="shared" si="378"/>
        <v>8.6944444444444446</v>
      </c>
      <c r="F1444" s="17">
        <f t="shared" si="384"/>
        <v>-0.98148148148148129</v>
      </c>
      <c r="G1444" s="17">
        <f t="shared" si="379"/>
        <v>21.291177217022447</v>
      </c>
      <c r="H1444" s="17">
        <f t="shared" si="380"/>
        <v>64.049764778099998</v>
      </c>
      <c r="I1444" s="17">
        <f t="shared" si="372"/>
        <v>-282.66961111111107</v>
      </c>
      <c r="J1444" s="17">
        <f t="shared" si="381"/>
        <v>-197.32866911598862</v>
      </c>
      <c r="K1444" s="17">
        <f t="shared" si="382"/>
        <v>-1.7156631509251232</v>
      </c>
      <c r="L1444" s="17">
        <f t="shared" si="373"/>
        <v>-3.6259282374230928</v>
      </c>
      <c r="M1444" s="17">
        <f t="shared" si="383"/>
        <v>10.885557834490742</v>
      </c>
      <c r="N1444" s="17">
        <f t="shared" si="385"/>
        <v>0.19710305555555555</v>
      </c>
      <c r="O1444" s="17">
        <f t="shared" si="386"/>
        <v>2341.6592076612296</v>
      </c>
      <c r="P1444" s="26">
        <f t="shared" si="374"/>
        <v>0.65046089101700821</v>
      </c>
      <c r="Q1444" s="17">
        <f t="shared" si="387"/>
        <v>-145.31417666317992</v>
      </c>
      <c r="R1444" s="17">
        <f t="shared" si="375"/>
        <v>4.0365049073105536E-2</v>
      </c>
      <c r="S1444" s="17">
        <f t="shared" si="376"/>
        <v>43.636676766203699</v>
      </c>
      <c r="T1444" s="17">
        <f t="shared" si="377"/>
        <v>0.61009584194390265</v>
      </c>
      <c r="U1444">
        <f t="shared" si="388"/>
        <v>0.74861373269018827</v>
      </c>
    </row>
    <row r="1445" spans="1:21" x14ac:dyDescent="0.25">
      <c r="A1445" s="6" t="s">
        <v>10</v>
      </c>
      <c r="B1445" s="6">
        <v>1434</v>
      </c>
      <c r="C1445" s="6">
        <v>412</v>
      </c>
      <c r="D1445" s="12">
        <v>26</v>
      </c>
      <c r="E1445" s="23">
        <f t="shared" si="378"/>
        <v>7.2222222222222223</v>
      </c>
      <c r="F1445" s="17">
        <f t="shared" si="384"/>
        <v>-0.99074074074074081</v>
      </c>
      <c r="G1445" s="17">
        <f t="shared" si="379"/>
        <v>14.691214362407672</v>
      </c>
      <c r="H1445" s="17">
        <f t="shared" si="380"/>
        <v>64.049764778099998</v>
      </c>
      <c r="I1445" s="17">
        <f t="shared" si="372"/>
        <v>-285.33630555555555</v>
      </c>
      <c r="J1445" s="17">
        <f t="shared" si="381"/>
        <v>-206.59532641504788</v>
      </c>
      <c r="K1445" s="17">
        <f t="shared" si="382"/>
        <v>-1.4920773574420125</v>
      </c>
      <c r="L1445" s="17">
        <f t="shared" si="373"/>
        <v>-5.1180055948651049</v>
      </c>
      <c r="M1445" s="17">
        <f t="shared" si="383"/>
        <v>7.5111893518518515</v>
      </c>
      <c r="N1445" s="17">
        <f t="shared" si="385"/>
        <v>0.16372777777777778</v>
      </c>
      <c r="O1445" s="17">
        <f t="shared" si="386"/>
        <v>2341.6592076612296</v>
      </c>
      <c r="P1445" s="26">
        <f t="shared" si="374"/>
        <v>0.65046089101700821</v>
      </c>
      <c r="Q1445" s="17">
        <f t="shared" si="387"/>
        <v>-146.80625402062194</v>
      </c>
      <c r="R1445" s="17">
        <f t="shared" si="375"/>
        <v>4.0779515005728316E-2</v>
      </c>
      <c r="S1445" s="17">
        <f t="shared" si="376"/>
        <v>51.147866118055553</v>
      </c>
      <c r="T1445" s="17">
        <f t="shared" si="377"/>
        <v>0.60968137601127992</v>
      </c>
      <c r="U1445">
        <f t="shared" si="388"/>
        <v>0.74346362475182426</v>
      </c>
    </row>
    <row r="1446" spans="1:21" x14ac:dyDescent="0.25">
      <c r="A1446" s="6" t="s">
        <v>10</v>
      </c>
      <c r="B1446" s="6">
        <v>1435</v>
      </c>
      <c r="C1446" s="6">
        <v>413</v>
      </c>
      <c r="D1446" s="12">
        <v>20.6</v>
      </c>
      <c r="E1446" s="23">
        <f t="shared" si="378"/>
        <v>5.7222222222222223</v>
      </c>
      <c r="F1446" s="17">
        <f t="shared" si="384"/>
        <v>-0.63888888888888895</v>
      </c>
      <c r="G1446" s="17">
        <f t="shared" si="379"/>
        <v>9.2224315485670427</v>
      </c>
      <c r="H1446" s="17">
        <f t="shared" si="380"/>
        <v>64.049764778099998</v>
      </c>
      <c r="I1446" s="17">
        <f t="shared" si="372"/>
        <v>-184.00191666666669</v>
      </c>
      <c r="J1446" s="17">
        <f t="shared" si="381"/>
        <v>-110.72972033999964</v>
      </c>
      <c r="K1446" s="17">
        <f t="shared" si="382"/>
        <v>-0.63362006638999802</v>
      </c>
      <c r="L1446" s="17">
        <f t="shared" si="373"/>
        <v>-5.7516256612551029</v>
      </c>
      <c r="M1446" s="17">
        <f t="shared" si="383"/>
        <v>4.715160226851852</v>
      </c>
      <c r="N1446" s="17">
        <f t="shared" si="385"/>
        <v>0.12972277777777777</v>
      </c>
      <c r="O1446" s="17">
        <f t="shared" si="386"/>
        <v>2341.6592076612296</v>
      </c>
      <c r="P1446" s="26">
        <f t="shared" si="374"/>
        <v>0.65046089101700821</v>
      </c>
      <c r="Q1446" s="17">
        <f t="shared" si="387"/>
        <v>-147.43987408701193</v>
      </c>
      <c r="R1446" s="17">
        <f t="shared" si="375"/>
        <v>4.0955520579725534E-2</v>
      </c>
      <c r="S1446" s="17">
        <f t="shared" si="376"/>
        <v>55.863026344907404</v>
      </c>
      <c r="T1446" s="17">
        <f t="shared" si="377"/>
        <v>0.6095053704372827</v>
      </c>
      <c r="U1446">
        <f t="shared" si="388"/>
        <v>0.10984355836182624</v>
      </c>
    </row>
    <row r="1447" spans="1:21" x14ac:dyDescent="0.25">
      <c r="A1447" s="6" t="s">
        <v>10</v>
      </c>
      <c r="B1447" s="6">
        <v>1436</v>
      </c>
      <c r="C1447" s="6">
        <v>414</v>
      </c>
      <c r="D1447" s="12">
        <v>19.100000000000001</v>
      </c>
      <c r="E1447" s="23">
        <f t="shared" si="378"/>
        <v>5.3055555555555554</v>
      </c>
      <c r="F1447" s="17">
        <f t="shared" si="384"/>
        <v>-8.3333333333333329E-2</v>
      </c>
      <c r="G1447" s="17">
        <f t="shared" si="379"/>
        <v>7.9282572656064243</v>
      </c>
      <c r="H1447" s="17">
        <f t="shared" si="380"/>
        <v>64.049764778099998</v>
      </c>
      <c r="I1447" s="17">
        <f t="shared" si="372"/>
        <v>-24.000249999999998</v>
      </c>
      <c r="J1447" s="17">
        <f t="shared" si="381"/>
        <v>47.977772043706423</v>
      </c>
      <c r="K1447" s="17">
        <f t="shared" si="382"/>
        <v>0.25454873500966463</v>
      </c>
      <c r="L1447" s="17">
        <f t="shared" si="373"/>
        <v>0</v>
      </c>
      <c r="M1447" s="17">
        <f t="shared" si="383"/>
        <v>4.0534866678240737</v>
      </c>
      <c r="N1447" s="17">
        <f t="shared" si="385"/>
        <v>0.12027694444444444</v>
      </c>
      <c r="O1447" s="17">
        <f t="shared" si="386"/>
        <v>2341.9137563962395</v>
      </c>
      <c r="P1447" s="26">
        <f t="shared" si="374"/>
        <v>0.65053159899895541</v>
      </c>
      <c r="Q1447" s="17">
        <f t="shared" si="387"/>
        <v>-147.43987408701193</v>
      </c>
      <c r="R1447" s="17">
        <f t="shared" si="375"/>
        <v>4.0955520579725534E-2</v>
      </c>
      <c r="S1447" s="17">
        <f t="shared" si="376"/>
        <v>0</v>
      </c>
      <c r="T1447" s="17">
        <f t="shared" si="377"/>
        <v>0.60957607841922989</v>
      </c>
      <c r="U1447">
        <f t="shared" si="388"/>
        <v>0</v>
      </c>
    </row>
    <row r="1448" spans="1:21" x14ac:dyDescent="0.25">
      <c r="A1448" s="6" t="s">
        <v>10</v>
      </c>
      <c r="B1448" s="6">
        <v>1437</v>
      </c>
      <c r="C1448" s="6">
        <v>415</v>
      </c>
      <c r="D1448" s="12">
        <v>19.7</v>
      </c>
      <c r="E1448" s="23">
        <f t="shared" si="378"/>
        <v>5.4722222222222223</v>
      </c>
      <c r="F1448" s="17">
        <f t="shared" si="384"/>
        <v>0.18518518518518512</v>
      </c>
      <c r="G1448" s="17">
        <f t="shared" si="379"/>
        <v>8.4341913933532453</v>
      </c>
      <c r="H1448" s="17">
        <f t="shared" si="380"/>
        <v>64.049764778099998</v>
      </c>
      <c r="I1448" s="17">
        <f t="shared" si="372"/>
        <v>53.333888888888865</v>
      </c>
      <c r="J1448" s="17">
        <f t="shared" si="381"/>
        <v>125.81784506034211</v>
      </c>
      <c r="K1448" s="17">
        <f t="shared" si="382"/>
        <v>0.68850320769131657</v>
      </c>
      <c r="L1448" s="17">
        <f t="shared" si="373"/>
        <v>0</v>
      </c>
      <c r="M1448" s="17">
        <f t="shared" si="383"/>
        <v>4.3121560289351857</v>
      </c>
      <c r="N1448" s="17">
        <f t="shared" si="385"/>
        <v>0.12405527777777778</v>
      </c>
      <c r="O1448" s="17">
        <f t="shared" si="386"/>
        <v>2342.6022596039306</v>
      </c>
      <c r="P1448" s="26">
        <f t="shared" si="374"/>
        <v>0.65072284988998075</v>
      </c>
      <c r="Q1448" s="17">
        <f t="shared" si="387"/>
        <v>-147.43987408701193</v>
      </c>
      <c r="R1448" s="17">
        <f t="shared" si="375"/>
        <v>4.0955520579725534E-2</v>
      </c>
      <c r="S1448" s="17">
        <f t="shared" si="376"/>
        <v>0</v>
      </c>
      <c r="T1448" s="17">
        <f t="shared" si="377"/>
        <v>0.60976732931025523</v>
      </c>
      <c r="U1448">
        <f t="shared" si="388"/>
        <v>0</v>
      </c>
    </row>
    <row r="1449" spans="1:21" x14ac:dyDescent="0.25">
      <c r="A1449" s="6" t="s">
        <v>10</v>
      </c>
      <c r="B1449" s="6">
        <v>1438</v>
      </c>
      <c r="C1449" s="6">
        <v>416</v>
      </c>
      <c r="D1449" s="12">
        <v>21.1</v>
      </c>
      <c r="E1449" s="23">
        <f t="shared" si="378"/>
        <v>5.8611111111111107</v>
      </c>
      <c r="F1449" s="17">
        <f t="shared" si="384"/>
        <v>0.2129629629629628</v>
      </c>
      <c r="G1449" s="17">
        <f t="shared" si="379"/>
        <v>9.6755555418454424</v>
      </c>
      <c r="H1449" s="17">
        <f t="shared" si="380"/>
        <v>64.049764778099998</v>
      </c>
      <c r="I1449" s="17">
        <f t="shared" si="372"/>
        <v>61.333972222222172</v>
      </c>
      <c r="J1449" s="17">
        <f t="shared" si="381"/>
        <v>135.05929254216761</v>
      </c>
      <c r="K1449" s="17">
        <f t="shared" si="382"/>
        <v>0.79159752017770457</v>
      </c>
      <c r="L1449" s="17">
        <f t="shared" si="373"/>
        <v>0</v>
      </c>
      <c r="M1449" s="17">
        <f t="shared" si="383"/>
        <v>4.9468293067129627</v>
      </c>
      <c r="N1449" s="17">
        <f t="shared" si="385"/>
        <v>0.13287138888888889</v>
      </c>
      <c r="O1449" s="17">
        <f t="shared" si="386"/>
        <v>2343.3938571241083</v>
      </c>
      <c r="P1449" s="26">
        <f t="shared" si="374"/>
        <v>0.65094273809003012</v>
      </c>
      <c r="Q1449" s="17">
        <f t="shared" si="387"/>
        <v>-147.43987408701193</v>
      </c>
      <c r="R1449" s="17">
        <f t="shared" si="375"/>
        <v>4.0955520579725534E-2</v>
      </c>
      <c r="S1449" s="17">
        <f t="shared" si="376"/>
        <v>0</v>
      </c>
      <c r="T1449" s="17">
        <f t="shared" si="377"/>
        <v>0.6099872175103046</v>
      </c>
      <c r="U1449">
        <f t="shared" si="388"/>
        <v>0</v>
      </c>
    </row>
    <row r="1450" spans="1:21" x14ac:dyDescent="0.25">
      <c r="A1450" s="6" t="s">
        <v>10</v>
      </c>
      <c r="B1450" s="6">
        <v>1439</v>
      </c>
      <c r="C1450" s="6">
        <v>417</v>
      </c>
      <c r="D1450" s="12">
        <v>22</v>
      </c>
      <c r="E1450" s="23">
        <f t="shared" si="378"/>
        <v>6.1111111111111107</v>
      </c>
      <c r="F1450" s="17">
        <f t="shared" si="384"/>
        <v>9.2592592592592851E-2</v>
      </c>
      <c r="G1450" s="17">
        <f t="shared" si="379"/>
        <v>10.518561762433896</v>
      </c>
      <c r="H1450" s="17">
        <f t="shared" si="380"/>
        <v>64.049764778099998</v>
      </c>
      <c r="I1450" s="17">
        <f t="shared" si="372"/>
        <v>26.666944444444518</v>
      </c>
      <c r="J1450" s="17">
        <f t="shared" si="381"/>
        <v>101.2352709849784</v>
      </c>
      <c r="K1450" s="17">
        <f t="shared" si="382"/>
        <v>0.61865998935264577</v>
      </c>
      <c r="L1450" s="17">
        <f t="shared" si="373"/>
        <v>0</v>
      </c>
      <c r="M1450" s="17">
        <f t="shared" si="383"/>
        <v>5.3778337962962963</v>
      </c>
      <c r="N1450" s="17">
        <f t="shared" si="385"/>
        <v>0.13853888888888888</v>
      </c>
      <c r="O1450" s="17">
        <f t="shared" si="386"/>
        <v>2344.0125171134609</v>
      </c>
      <c r="P1450" s="26">
        <f t="shared" si="374"/>
        <v>0.65111458808707245</v>
      </c>
      <c r="Q1450" s="17">
        <f t="shared" si="387"/>
        <v>-147.43987408701193</v>
      </c>
      <c r="R1450" s="17">
        <f t="shared" si="375"/>
        <v>4.0955520579725534E-2</v>
      </c>
      <c r="S1450" s="17">
        <f t="shared" si="376"/>
        <v>0</v>
      </c>
      <c r="T1450" s="17">
        <f t="shared" si="377"/>
        <v>0.61015906750734694</v>
      </c>
      <c r="U1450">
        <f t="shared" si="388"/>
        <v>0</v>
      </c>
    </row>
    <row r="1451" spans="1:21" x14ac:dyDescent="0.25">
      <c r="A1451" s="6" t="s">
        <v>10</v>
      </c>
      <c r="B1451" s="6">
        <v>1440</v>
      </c>
      <c r="C1451" s="6">
        <v>418</v>
      </c>
      <c r="D1451" s="12">
        <v>22.1</v>
      </c>
      <c r="E1451" s="23">
        <f t="shared" si="378"/>
        <v>6.1388888888888893</v>
      </c>
      <c r="F1451" s="17">
        <f t="shared" si="384"/>
        <v>-5.5555555555555358E-2</v>
      </c>
      <c r="G1451" s="17">
        <f t="shared" si="379"/>
        <v>10.614402376839546</v>
      </c>
      <c r="H1451" s="17">
        <f t="shared" si="380"/>
        <v>64.049764778099998</v>
      </c>
      <c r="I1451" s="17">
        <f t="shared" si="372"/>
        <v>-16.000166666666608</v>
      </c>
      <c r="J1451" s="17">
        <f t="shared" si="381"/>
        <v>58.66400048827294</v>
      </c>
      <c r="K1451" s="17">
        <f t="shared" si="382"/>
        <v>0.36013178077523111</v>
      </c>
      <c r="L1451" s="17">
        <f t="shared" si="373"/>
        <v>0</v>
      </c>
      <c r="M1451" s="17">
        <f t="shared" si="383"/>
        <v>5.4268343067129639</v>
      </c>
      <c r="N1451" s="17">
        <f t="shared" si="385"/>
        <v>0.13916861111111112</v>
      </c>
      <c r="O1451" s="17">
        <f t="shared" si="386"/>
        <v>2344.3726488942361</v>
      </c>
      <c r="P1451" s="26">
        <f t="shared" si="374"/>
        <v>0.65121462469284341</v>
      </c>
      <c r="Q1451" s="17">
        <f t="shared" si="387"/>
        <v>-147.43987408701193</v>
      </c>
      <c r="R1451" s="17">
        <f t="shared" si="375"/>
        <v>4.0955520579725534E-2</v>
      </c>
      <c r="S1451" s="17">
        <f t="shared" si="376"/>
        <v>0</v>
      </c>
      <c r="T1451" s="17">
        <f t="shared" si="377"/>
        <v>0.6102591041131179</v>
      </c>
      <c r="U1451">
        <f t="shared" si="388"/>
        <v>0</v>
      </c>
    </row>
    <row r="1452" spans="1:21" x14ac:dyDescent="0.25">
      <c r="A1452" s="6" t="s">
        <v>10</v>
      </c>
      <c r="B1452" s="6">
        <v>1441</v>
      </c>
      <c r="C1452" s="6">
        <v>419</v>
      </c>
      <c r="D1452" s="12">
        <v>21.4</v>
      </c>
      <c r="E1452" s="23">
        <f t="shared" si="378"/>
        <v>5.9444444444444446</v>
      </c>
      <c r="F1452" s="17">
        <f t="shared" si="384"/>
        <v>-0.23148148148148154</v>
      </c>
      <c r="G1452" s="17">
        <f t="shared" si="379"/>
        <v>9.9526457535624537</v>
      </c>
      <c r="H1452" s="17">
        <f t="shared" si="380"/>
        <v>64.049764778099998</v>
      </c>
      <c r="I1452" s="17">
        <f t="shared" si="372"/>
        <v>-66.66736111111112</v>
      </c>
      <c r="J1452" s="17">
        <f t="shared" si="381"/>
        <v>7.3350494205513286</v>
      </c>
      <c r="K1452" s="17">
        <f t="shared" si="382"/>
        <v>4.3602793777721784E-2</v>
      </c>
      <c r="L1452" s="17">
        <f t="shared" si="373"/>
        <v>0</v>
      </c>
      <c r="M1452" s="17">
        <f t="shared" si="383"/>
        <v>5.0884974490740742</v>
      </c>
      <c r="N1452" s="17">
        <f t="shared" si="385"/>
        <v>0.13476055555555555</v>
      </c>
      <c r="O1452" s="17">
        <f t="shared" si="386"/>
        <v>2344.4162516880137</v>
      </c>
      <c r="P1452" s="26">
        <f t="shared" si="374"/>
        <v>0.65122673658000385</v>
      </c>
      <c r="Q1452" s="17">
        <f t="shared" si="387"/>
        <v>-147.43987408701193</v>
      </c>
      <c r="R1452" s="17">
        <f t="shared" si="375"/>
        <v>4.0955520579725534E-2</v>
      </c>
      <c r="S1452" s="17">
        <f t="shared" si="376"/>
        <v>0</v>
      </c>
      <c r="T1452" s="17">
        <f t="shared" si="377"/>
        <v>0.61027121600027834</v>
      </c>
      <c r="U1452">
        <f t="shared" si="388"/>
        <v>0</v>
      </c>
    </row>
    <row r="1453" spans="1:21" x14ac:dyDescent="0.25">
      <c r="A1453" s="6" t="s">
        <v>10</v>
      </c>
      <c r="B1453" s="6">
        <v>1442</v>
      </c>
      <c r="C1453" s="6">
        <v>420</v>
      </c>
      <c r="D1453" s="12">
        <v>19.600000000000001</v>
      </c>
      <c r="E1453" s="23">
        <f t="shared" si="378"/>
        <v>5.4444444444444446</v>
      </c>
      <c r="F1453" s="17">
        <f t="shared" si="384"/>
        <v>-0.2870370370370372</v>
      </c>
      <c r="G1453" s="17">
        <f t="shared" si="379"/>
        <v>8.3487824104475337</v>
      </c>
      <c r="H1453" s="17">
        <f t="shared" si="380"/>
        <v>64.049764778099998</v>
      </c>
      <c r="I1453" s="17">
        <f t="shared" si="372"/>
        <v>-82.667527777777821</v>
      </c>
      <c r="J1453" s="17">
        <f t="shared" si="381"/>
        <v>-10.268980589230296</v>
      </c>
      <c r="K1453" s="17">
        <f t="shared" si="382"/>
        <v>-5.5908894319142727E-2</v>
      </c>
      <c r="L1453" s="17">
        <f t="shared" si="373"/>
        <v>-5.5908894319142727E-2</v>
      </c>
      <c r="M1453" s="17">
        <f t="shared" si="383"/>
        <v>4.2684889074074075</v>
      </c>
      <c r="N1453" s="17">
        <f t="shared" si="385"/>
        <v>0.12342555555555555</v>
      </c>
      <c r="O1453" s="17">
        <f t="shared" si="386"/>
        <v>2344.4162516880137</v>
      </c>
      <c r="P1453" s="26">
        <f t="shared" si="374"/>
        <v>0.65122673658000385</v>
      </c>
      <c r="Q1453" s="17">
        <f t="shared" si="387"/>
        <v>-147.49578298133108</v>
      </c>
      <c r="R1453" s="17">
        <f t="shared" si="375"/>
        <v>4.0971050828147518E-2</v>
      </c>
      <c r="S1453" s="17">
        <f t="shared" si="376"/>
        <v>4.2684889074074075</v>
      </c>
      <c r="T1453" s="17">
        <f t="shared" si="377"/>
        <v>0.61025568575185629</v>
      </c>
      <c r="U1453">
        <f t="shared" si="388"/>
        <v>5.5908894319142727E-2</v>
      </c>
    </row>
    <row r="1454" spans="1:21" x14ac:dyDescent="0.25">
      <c r="A1454" s="6" t="s">
        <v>10</v>
      </c>
      <c r="B1454" s="6">
        <v>1443</v>
      </c>
      <c r="C1454" s="6">
        <v>421</v>
      </c>
      <c r="D1454" s="12">
        <v>18.3</v>
      </c>
      <c r="E1454" s="23">
        <f t="shared" si="378"/>
        <v>5.083333333333333</v>
      </c>
      <c r="F1454" s="17">
        <f t="shared" si="384"/>
        <v>-0.14814814814814822</v>
      </c>
      <c r="G1454" s="17">
        <f t="shared" si="379"/>
        <v>7.2780189021105102</v>
      </c>
      <c r="H1454" s="17">
        <f t="shared" si="380"/>
        <v>64.049764778099998</v>
      </c>
      <c r="I1454" s="17">
        <f t="shared" si="372"/>
        <v>-42.667111111111133</v>
      </c>
      <c r="J1454" s="17">
        <f t="shared" si="381"/>
        <v>28.660672569099368</v>
      </c>
      <c r="K1454" s="17">
        <f t="shared" si="382"/>
        <v>0.14569175222625511</v>
      </c>
      <c r="L1454" s="17">
        <f t="shared" si="373"/>
        <v>0</v>
      </c>
      <c r="M1454" s="17">
        <f t="shared" si="383"/>
        <v>3.7210387604166661</v>
      </c>
      <c r="N1454" s="17">
        <f t="shared" si="385"/>
        <v>0.11523916666666666</v>
      </c>
      <c r="O1454" s="17">
        <f t="shared" si="386"/>
        <v>2344.5619434402402</v>
      </c>
      <c r="P1454" s="26">
        <f t="shared" si="374"/>
        <v>0.65126720651117787</v>
      </c>
      <c r="Q1454" s="17">
        <f t="shared" si="387"/>
        <v>-147.49578298133108</v>
      </c>
      <c r="R1454" s="17">
        <f t="shared" si="375"/>
        <v>4.0971050828147518E-2</v>
      </c>
      <c r="S1454" s="17">
        <f t="shared" si="376"/>
        <v>0</v>
      </c>
      <c r="T1454" s="17">
        <f t="shared" si="377"/>
        <v>0.61029615568303031</v>
      </c>
      <c r="U1454">
        <f t="shared" si="388"/>
        <v>0</v>
      </c>
    </row>
    <row r="1455" spans="1:21" x14ac:dyDescent="0.25">
      <c r="A1455" s="6" t="s">
        <v>10</v>
      </c>
      <c r="B1455" s="6">
        <v>1444</v>
      </c>
      <c r="C1455" s="6">
        <v>422</v>
      </c>
      <c r="D1455" s="12">
        <v>18</v>
      </c>
      <c r="E1455" s="23">
        <f t="shared" si="378"/>
        <v>5</v>
      </c>
      <c r="F1455" s="17">
        <f t="shared" si="384"/>
        <v>0</v>
      </c>
      <c r="G1455" s="17">
        <f t="shared" si="379"/>
        <v>7.0413512624557484</v>
      </c>
      <c r="H1455" s="17">
        <f t="shared" si="380"/>
        <v>64.049764778099998</v>
      </c>
      <c r="I1455" s="17">
        <f t="shared" si="372"/>
        <v>0</v>
      </c>
      <c r="J1455" s="17">
        <f t="shared" si="381"/>
        <v>71.091116040555747</v>
      </c>
      <c r="K1455" s="17">
        <f t="shared" si="382"/>
        <v>0.35545558020277873</v>
      </c>
      <c r="L1455" s="17">
        <f t="shared" si="373"/>
        <v>0</v>
      </c>
      <c r="M1455" s="17">
        <f t="shared" si="383"/>
        <v>3.6000375</v>
      </c>
      <c r="N1455" s="17">
        <f t="shared" si="385"/>
        <v>0.11334999999999999</v>
      </c>
      <c r="O1455" s="17">
        <f t="shared" si="386"/>
        <v>2344.9173990204431</v>
      </c>
      <c r="P1455" s="26">
        <f t="shared" si="374"/>
        <v>0.65136594417234528</v>
      </c>
      <c r="Q1455" s="17">
        <f t="shared" si="387"/>
        <v>-147.49578298133108</v>
      </c>
      <c r="R1455" s="17">
        <f t="shared" si="375"/>
        <v>4.0971050828147518E-2</v>
      </c>
      <c r="S1455" s="17">
        <f t="shared" si="376"/>
        <v>0</v>
      </c>
      <c r="T1455" s="17">
        <f t="shared" si="377"/>
        <v>0.61039489334419772</v>
      </c>
      <c r="U1455">
        <f t="shared" si="388"/>
        <v>0</v>
      </c>
    </row>
    <row r="1456" spans="1:21" x14ac:dyDescent="0.25">
      <c r="A1456" s="6" t="s">
        <v>10</v>
      </c>
      <c r="B1456" s="6">
        <v>1445</v>
      </c>
      <c r="C1456" s="6">
        <v>423</v>
      </c>
      <c r="D1456" s="12">
        <v>18.3</v>
      </c>
      <c r="E1456" s="23">
        <f t="shared" si="378"/>
        <v>5.083333333333333</v>
      </c>
      <c r="F1456" s="17">
        <f t="shared" si="384"/>
        <v>4.6296296296296426E-2</v>
      </c>
      <c r="G1456" s="17">
        <f t="shared" si="379"/>
        <v>7.2780189021105102</v>
      </c>
      <c r="H1456" s="17">
        <f t="shared" si="380"/>
        <v>64.049764778099998</v>
      </c>
      <c r="I1456" s="17">
        <f t="shared" si="372"/>
        <v>13.333472222222259</v>
      </c>
      <c r="J1456" s="17">
        <f t="shared" si="381"/>
        <v>84.661255902432757</v>
      </c>
      <c r="K1456" s="17">
        <f t="shared" si="382"/>
        <v>0.4303613841706998</v>
      </c>
      <c r="L1456" s="17">
        <f t="shared" si="373"/>
        <v>0</v>
      </c>
      <c r="M1456" s="17">
        <f t="shared" si="383"/>
        <v>3.7210387604166661</v>
      </c>
      <c r="N1456" s="17">
        <f t="shared" si="385"/>
        <v>0.11523916666666666</v>
      </c>
      <c r="O1456" s="17">
        <f t="shared" si="386"/>
        <v>2345.3477604046138</v>
      </c>
      <c r="P1456" s="26">
        <f t="shared" si="374"/>
        <v>0.65148548900128167</v>
      </c>
      <c r="Q1456" s="17">
        <f t="shared" si="387"/>
        <v>-147.49578298133108</v>
      </c>
      <c r="R1456" s="17">
        <f t="shared" si="375"/>
        <v>4.0971050828147518E-2</v>
      </c>
      <c r="S1456" s="17">
        <f t="shared" si="376"/>
        <v>0</v>
      </c>
      <c r="T1456" s="17">
        <f t="shared" si="377"/>
        <v>0.61051443817313411</v>
      </c>
      <c r="U1456">
        <f t="shared" si="388"/>
        <v>0</v>
      </c>
    </row>
    <row r="1457" spans="1:21" x14ac:dyDescent="0.25">
      <c r="A1457" s="6" t="s">
        <v>10</v>
      </c>
      <c r="B1457" s="6">
        <v>1446</v>
      </c>
      <c r="C1457" s="6">
        <v>424</v>
      </c>
      <c r="D1457" s="12">
        <v>18.5</v>
      </c>
      <c r="E1457" s="23">
        <f t="shared" si="378"/>
        <v>5.1388888888888893</v>
      </c>
      <c r="F1457" s="17">
        <f t="shared" si="384"/>
        <v>-3.7037037037036903E-2</v>
      </c>
      <c r="G1457" s="17">
        <f t="shared" si="379"/>
        <v>7.4379705851095075</v>
      </c>
      <c r="H1457" s="17">
        <f t="shared" si="380"/>
        <v>64.049764778099998</v>
      </c>
      <c r="I1457" s="17">
        <f t="shared" si="372"/>
        <v>-10.666777777777739</v>
      </c>
      <c r="J1457" s="17">
        <f t="shared" si="381"/>
        <v>60.820957585431771</v>
      </c>
      <c r="K1457" s="17">
        <f t="shared" si="382"/>
        <v>0.31255214314735774</v>
      </c>
      <c r="L1457" s="17">
        <f t="shared" si="373"/>
        <v>0</v>
      </c>
      <c r="M1457" s="17">
        <f t="shared" si="383"/>
        <v>3.8028173900462967</v>
      </c>
      <c r="N1457" s="17">
        <f t="shared" si="385"/>
        <v>0.11649861111111112</v>
      </c>
      <c r="O1457" s="17">
        <f t="shared" si="386"/>
        <v>2345.6603125477614</v>
      </c>
      <c r="P1457" s="26">
        <f t="shared" si="374"/>
        <v>0.65157230904104479</v>
      </c>
      <c r="Q1457" s="17">
        <f t="shared" si="387"/>
        <v>-147.49578298133108</v>
      </c>
      <c r="R1457" s="17">
        <f t="shared" si="375"/>
        <v>4.0971050828147518E-2</v>
      </c>
      <c r="S1457" s="17">
        <f t="shared" si="376"/>
        <v>0</v>
      </c>
      <c r="T1457" s="17">
        <f t="shared" si="377"/>
        <v>0.61060125821289724</v>
      </c>
      <c r="U1457">
        <f t="shared" si="388"/>
        <v>0</v>
      </c>
    </row>
    <row r="1458" spans="1:21" x14ac:dyDescent="0.25">
      <c r="A1458" s="6" t="s">
        <v>10</v>
      </c>
      <c r="B1458" s="6">
        <v>1447</v>
      </c>
      <c r="C1458" s="6">
        <v>425</v>
      </c>
      <c r="D1458" s="12">
        <v>17.899999999999999</v>
      </c>
      <c r="E1458" s="23">
        <f t="shared" si="378"/>
        <v>4.9722222222222223</v>
      </c>
      <c r="F1458" s="17">
        <f t="shared" si="384"/>
        <v>-0.32407407407407413</v>
      </c>
      <c r="G1458" s="17">
        <f t="shared" si="379"/>
        <v>6.9633313518624886</v>
      </c>
      <c r="H1458" s="17">
        <f t="shared" si="380"/>
        <v>64.049764778099998</v>
      </c>
      <c r="I1458" s="17">
        <f t="shared" si="372"/>
        <v>-93.334305555555559</v>
      </c>
      <c r="J1458" s="17">
        <f t="shared" si="381"/>
        <v>-22.321209425593068</v>
      </c>
      <c r="K1458" s="17">
        <f t="shared" si="382"/>
        <v>-0.11098601353280997</v>
      </c>
      <c r="L1458" s="17">
        <f t="shared" si="373"/>
        <v>-0.11098601353280997</v>
      </c>
      <c r="M1458" s="17">
        <f t="shared" si="383"/>
        <v>3.5601481956018515</v>
      </c>
      <c r="N1458" s="17">
        <f t="shared" si="385"/>
        <v>0.11272027777777778</v>
      </c>
      <c r="O1458" s="17">
        <f t="shared" si="386"/>
        <v>2345.6603125477614</v>
      </c>
      <c r="P1458" s="26">
        <f t="shared" si="374"/>
        <v>0.65157230904104479</v>
      </c>
      <c r="Q1458" s="17">
        <f t="shared" si="387"/>
        <v>-147.6067689948639</v>
      </c>
      <c r="R1458" s="17">
        <f t="shared" si="375"/>
        <v>4.1001880276351085E-2</v>
      </c>
      <c r="S1458" s="17">
        <f t="shared" si="376"/>
        <v>3.5601481956018515</v>
      </c>
      <c r="T1458" s="17">
        <f t="shared" si="377"/>
        <v>0.6105704287646937</v>
      </c>
      <c r="U1458">
        <f t="shared" si="388"/>
        <v>0.11098601353280997</v>
      </c>
    </row>
    <row r="1459" spans="1:21" x14ac:dyDescent="0.25">
      <c r="A1459" s="6" t="s">
        <v>10</v>
      </c>
      <c r="B1459" s="6">
        <v>1448</v>
      </c>
      <c r="C1459" s="6">
        <v>426</v>
      </c>
      <c r="D1459" s="12">
        <v>15</v>
      </c>
      <c r="E1459" s="23">
        <f t="shared" si="378"/>
        <v>4.166666666666667</v>
      </c>
      <c r="F1459" s="17">
        <f t="shared" si="384"/>
        <v>-0.74074074074074081</v>
      </c>
      <c r="G1459" s="17">
        <f t="shared" si="379"/>
        <v>4.8898272655942705</v>
      </c>
      <c r="H1459" s="17">
        <f t="shared" si="380"/>
        <v>64.049764778099998</v>
      </c>
      <c r="I1459" s="17">
        <f t="shared" si="372"/>
        <v>-213.33555555555557</v>
      </c>
      <c r="J1459" s="17">
        <f t="shared" si="381"/>
        <v>-144.39596351186131</v>
      </c>
      <c r="K1459" s="17">
        <f t="shared" si="382"/>
        <v>-0.60164984796608878</v>
      </c>
      <c r="L1459" s="17">
        <f t="shared" si="373"/>
        <v>-0.71263586149889879</v>
      </c>
      <c r="M1459" s="17">
        <f t="shared" si="383"/>
        <v>2.5000260416666671</v>
      </c>
      <c r="N1459" s="17">
        <f t="shared" si="385"/>
        <v>9.4458333333333339E-2</v>
      </c>
      <c r="O1459" s="17">
        <f t="shared" si="386"/>
        <v>2345.6603125477614</v>
      </c>
      <c r="P1459" s="26">
        <f t="shared" si="374"/>
        <v>0.65157230904104479</v>
      </c>
      <c r="Q1459" s="17">
        <f t="shared" si="387"/>
        <v>-148.20841884282999</v>
      </c>
      <c r="R1459" s="17">
        <f t="shared" si="375"/>
        <v>4.1169005234119441E-2</v>
      </c>
      <c r="S1459" s="17">
        <f t="shared" si="376"/>
        <v>6.0601742372685186</v>
      </c>
      <c r="T1459" s="17">
        <f t="shared" si="377"/>
        <v>0.61040330380692531</v>
      </c>
      <c r="U1459">
        <f t="shared" si="388"/>
        <v>0.49066383443327882</v>
      </c>
    </row>
    <row r="1460" spans="1:21" x14ac:dyDescent="0.25">
      <c r="A1460" s="6" t="s">
        <v>10</v>
      </c>
      <c r="B1460" s="6">
        <v>1449</v>
      </c>
      <c r="C1460" s="6">
        <v>427</v>
      </c>
      <c r="D1460" s="12">
        <v>9.9</v>
      </c>
      <c r="E1460" s="23">
        <f t="shared" si="378"/>
        <v>2.75</v>
      </c>
      <c r="F1460" s="17">
        <f t="shared" si="384"/>
        <v>-0.96296296296296313</v>
      </c>
      <c r="G1460" s="17">
        <f t="shared" si="379"/>
        <v>2.1300087568928641</v>
      </c>
      <c r="H1460" s="17">
        <f t="shared" si="380"/>
        <v>64.049764778099998</v>
      </c>
      <c r="I1460" s="17">
        <f t="shared" si="372"/>
        <v>-277.33622222222226</v>
      </c>
      <c r="J1460" s="17">
        <f t="shared" si="381"/>
        <v>-211.15644868722939</v>
      </c>
      <c r="K1460" s="17">
        <f t="shared" si="382"/>
        <v>-0.58068023388988077</v>
      </c>
      <c r="L1460" s="17">
        <f t="shared" si="373"/>
        <v>-1.2933160953887795</v>
      </c>
      <c r="M1460" s="17">
        <f t="shared" si="383"/>
        <v>1.08901134375</v>
      </c>
      <c r="N1460" s="17">
        <f t="shared" si="385"/>
        <v>6.2342499999999995E-2</v>
      </c>
      <c r="O1460" s="17">
        <f t="shared" si="386"/>
        <v>2345.6603125477614</v>
      </c>
      <c r="P1460" s="26">
        <f t="shared" si="374"/>
        <v>0.65157230904104479</v>
      </c>
      <c r="Q1460" s="17">
        <f t="shared" si="387"/>
        <v>-148.78909907671988</v>
      </c>
      <c r="R1460" s="17">
        <f t="shared" si="375"/>
        <v>4.1330305299088856E-2</v>
      </c>
      <c r="S1460" s="17">
        <f t="shared" si="376"/>
        <v>7.1491855810185188</v>
      </c>
      <c r="T1460" s="17">
        <f t="shared" si="377"/>
        <v>0.61024200374195592</v>
      </c>
      <c r="U1460">
        <f t="shared" si="388"/>
        <v>9.0016399456601948E-2</v>
      </c>
    </row>
    <row r="1461" spans="1:21" x14ac:dyDescent="0.25">
      <c r="A1461" s="6" t="s">
        <v>10</v>
      </c>
      <c r="B1461" s="6">
        <v>1450</v>
      </c>
      <c r="C1461" s="6">
        <v>428</v>
      </c>
      <c r="D1461" s="12">
        <v>4.5999999999999996</v>
      </c>
      <c r="E1461" s="23">
        <f t="shared" si="378"/>
        <v>1.2777777777777777</v>
      </c>
      <c r="F1461" s="17">
        <f t="shared" si="384"/>
        <v>-0.80555555555555547</v>
      </c>
      <c r="G1461" s="17">
        <f t="shared" si="379"/>
        <v>0.45986108862210995</v>
      </c>
      <c r="H1461" s="17">
        <f t="shared" si="380"/>
        <v>64.049764778099998</v>
      </c>
      <c r="I1461" s="17">
        <f t="shared" si="372"/>
        <v>-232.00241666666662</v>
      </c>
      <c r="J1461" s="17">
        <f t="shared" si="381"/>
        <v>-167.49279079994452</v>
      </c>
      <c r="K1461" s="17">
        <f t="shared" si="382"/>
        <v>-0.2140185660221513</v>
      </c>
      <c r="L1461" s="17">
        <f t="shared" si="373"/>
        <v>-1.5073346614109306</v>
      </c>
      <c r="M1461" s="17">
        <f t="shared" si="383"/>
        <v>0.23511356018518512</v>
      </c>
      <c r="N1461" s="17">
        <f t="shared" si="385"/>
        <v>2.8967222222222221E-2</v>
      </c>
      <c r="O1461" s="17">
        <f t="shared" si="386"/>
        <v>2345.6603125477614</v>
      </c>
      <c r="P1461" s="26">
        <f t="shared" si="374"/>
        <v>0.65157230904104479</v>
      </c>
      <c r="Q1461" s="17">
        <f t="shared" si="387"/>
        <v>-149.00311764274204</v>
      </c>
      <c r="R1461" s="17">
        <f t="shared" si="375"/>
        <v>4.1389754900761681E-2</v>
      </c>
      <c r="S1461" s="17">
        <f t="shared" si="376"/>
        <v>7.3842991412037042</v>
      </c>
      <c r="T1461" s="17">
        <f t="shared" si="377"/>
        <v>0.61018255414028311</v>
      </c>
      <c r="U1461">
        <f t="shared" si="388"/>
        <v>0.12400216656554935</v>
      </c>
    </row>
    <row r="1462" spans="1:21" x14ac:dyDescent="0.25">
      <c r="A1462" s="6" t="s">
        <v>10</v>
      </c>
      <c r="B1462" s="6">
        <v>1451</v>
      </c>
      <c r="C1462" s="6">
        <v>429</v>
      </c>
      <c r="D1462" s="12">
        <v>1.2</v>
      </c>
      <c r="E1462" s="23">
        <f t="shared" si="378"/>
        <v>0.33333333333333331</v>
      </c>
      <c r="F1462" s="17">
        <f t="shared" si="384"/>
        <v>-0.42592592592592587</v>
      </c>
      <c r="G1462" s="17">
        <f t="shared" si="379"/>
        <v>3.1294894499803327E-2</v>
      </c>
      <c r="H1462" s="17">
        <f t="shared" si="380"/>
        <v>64.049764778099998</v>
      </c>
      <c r="I1462" s="17">
        <f t="shared" si="372"/>
        <v>-122.66794444444443</v>
      </c>
      <c r="J1462" s="17">
        <f t="shared" si="381"/>
        <v>-58.586884771844623</v>
      </c>
      <c r="K1462" s="17">
        <f t="shared" si="382"/>
        <v>-1.9528961590614874E-2</v>
      </c>
      <c r="L1462" s="17">
        <f t="shared" si="373"/>
        <v>-1.5268636230015455</v>
      </c>
      <c r="M1462" s="17">
        <f t="shared" si="383"/>
        <v>1.6000166666666666E-2</v>
      </c>
      <c r="N1462" s="17">
        <f t="shared" si="385"/>
        <v>7.5566666666666664E-3</v>
      </c>
      <c r="O1462" s="17">
        <f t="shared" si="386"/>
        <v>2345.6603125477614</v>
      </c>
      <c r="P1462" s="26">
        <f t="shared" si="374"/>
        <v>0.65157230904104479</v>
      </c>
      <c r="Q1462" s="17">
        <f t="shared" si="387"/>
        <v>-149.02264660433266</v>
      </c>
      <c r="R1462" s="17">
        <f t="shared" si="375"/>
        <v>4.1395179612314627E-2</v>
      </c>
      <c r="S1462" s="17">
        <f t="shared" si="376"/>
        <v>7.4002993078703705</v>
      </c>
      <c r="T1462" s="17">
        <f t="shared" si="377"/>
        <v>0.61017712942873015</v>
      </c>
      <c r="U1462">
        <f t="shared" si="388"/>
        <v>0.10447320497493448</v>
      </c>
    </row>
    <row r="1463" spans="1:21" x14ac:dyDescent="0.25">
      <c r="A1463" s="6" t="s">
        <v>10</v>
      </c>
      <c r="B1463" s="6">
        <v>1452</v>
      </c>
      <c r="C1463" s="6">
        <v>430</v>
      </c>
      <c r="D1463" s="12">
        <v>0</v>
      </c>
      <c r="E1463" s="23">
        <f t="shared" si="378"/>
        <v>0</v>
      </c>
      <c r="F1463" s="17">
        <f t="shared" si="384"/>
        <v>-0.1111111111111111</v>
      </c>
      <c r="G1463" s="17">
        <f t="shared" si="379"/>
        <v>0</v>
      </c>
      <c r="H1463" s="17">
        <f t="shared" si="380"/>
        <v>64.049764778099998</v>
      </c>
      <c r="I1463" s="17">
        <f t="shared" si="372"/>
        <v>-32.00033333333333</v>
      </c>
      <c r="J1463" s="17">
        <f t="shared" si="381"/>
        <v>32.049431444766668</v>
      </c>
      <c r="K1463" s="17">
        <f t="shared" si="382"/>
        <v>0</v>
      </c>
      <c r="L1463" s="17">
        <f t="shared" si="373"/>
        <v>0</v>
      </c>
      <c r="M1463" s="17">
        <f t="shared" si="383"/>
        <v>0</v>
      </c>
      <c r="N1463" s="17">
        <f t="shared" si="385"/>
        <v>0</v>
      </c>
      <c r="O1463" s="17">
        <f t="shared" si="386"/>
        <v>2345.6603125477614</v>
      </c>
      <c r="P1463" s="26">
        <f t="shared" si="374"/>
        <v>0.65157230904104479</v>
      </c>
      <c r="Q1463" s="17">
        <f t="shared" si="387"/>
        <v>-149.02264660433266</v>
      </c>
      <c r="R1463" s="17">
        <f t="shared" si="375"/>
        <v>4.1395179612314627E-2</v>
      </c>
      <c r="S1463" s="17">
        <f t="shared" si="376"/>
        <v>0</v>
      </c>
      <c r="T1463" s="17">
        <f t="shared" si="377"/>
        <v>0.61017712942873015</v>
      </c>
      <c r="U1463">
        <f t="shared" si="388"/>
        <v>0</v>
      </c>
    </row>
    <row r="1464" spans="1:21" x14ac:dyDescent="0.25">
      <c r="A1464" s="6" t="s">
        <v>10</v>
      </c>
      <c r="B1464" s="6">
        <v>1453</v>
      </c>
      <c r="C1464" s="6">
        <v>431</v>
      </c>
      <c r="D1464" s="12">
        <v>0</v>
      </c>
      <c r="E1464" s="23">
        <f t="shared" si="378"/>
        <v>0</v>
      </c>
      <c r="F1464" s="17">
        <f t="shared" si="384"/>
        <v>0</v>
      </c>
      <c r="G1464" s="17">
        <f t="shared" si="379"/>
        <v>0</v>
      </c>
      <c r="H1464" s="17">
        <f t="shared" si="380"/>
        <v>64.049764778099998</v>
      </c>
      <c r="I1464" s="17">
        <f t="shared" si="372"/>
        <v>0</v>
      </c>
      <c r="J1464" s="17">
        <f t="shared" si="381"/>
        <v>64.049764778099998</v>
      </c>
      <c r="K1464" s="17">
        <f t="shared" si="382"/>
        <v>0</v>
      </c>
      <c r="L1464" s="17">
        <f t="shared" si="373"/>
        <v>0</v>
      </c>
      <c r="M1464" s="17">
        <f t="shared" si="383"/>
        <v>0</v>
      </c>
      <c r="N1464" s="17">
        <f t="shared" si="385"/>
        <v>0</v>
      </c>
      <c r="O1464" s="17">
        <f t="shared" si="386"/>
        <v>2345.6603125477614</v>
      </c>
      <c r="P1464" s="26">
        <f t="shared" si="374"/>
        <v>0.65157230904104479</v>
      </c>
      <c r="Q1464" s="17">
        <f t="shared" si="387"/>
        <v>-149.02264660433266</v>
      </c>
      <c r="R1464" s="17">
        <f t="shared" si="375"/>
        <v>4.1395179612314627E-2</v>
      </c>
      <c r="S1464" s="17">
        <f t="shared" si="376"/>
        <v>0</v>
      </c>
      <c r="T1464" s="17">
        <f t="shared" si="377"/>
        <v>0.61017712942873015</v>
      </c>
      <c r="U1464">
        <f t="shared" si="388"/>
        <v>0</v>
      </c>
    </row>
    <row r="1465" spans="1:21" x14ac:dyDescent="0.25">
      <c r="A1465" s="6" t="s">
        <v>10</v>
      </c>
      <c r="B1465" s="6">
        <v>1454</v>
      </c>
      <c r="C1465" s="6">
        <v>432</v>
      </c>
      <c r="D1465" s="12">
        <v>0</v>
      </c>
      <c r="E1465" s="23">
        <f t="shared" si="378"/>
        <v>0</v>
      </c>
      <c r="F1465" s="17">
        <f t="shared" si="384"/>
        <v>0</v>
      </c>
      <c r="G1465" s="17">
        <f t="shared" si="379"/>
        <v>0</v>
      </c>
      <c r="H1465" s="17">
        <f t="shared" si="380"/>
        <v>64.049764778099998</v>
      </c>
      <c r="I1465" s="17">
        <f t="shared" si="372"/>
        <v>0</v>
      </c>
      <c r="J1465" s="17">
        <f t="shared" si="381"/>
        <v>64.049764778099998</v>
      </c>
      <c r="K1465" s="17">
        <f t="shared" si="382"/>
        <v>0</v>
      </c>
      <c r="L1465" s="17">
        <f t="shared" si="373"/>
        <v>0</v>
      </c>
      <c r="M1465" s="17">
        <f t="shared" si="383"/>
        <v>0</v>
      </c>
      <c r="N1465" s="17">
        <f t="shared" si="385"/>
        <v>0</v>
      </c>
      <c r="O1465" s="17">
        <f t="shared" si="386"/>
        <v>2345.6603125477614</v>
      </c>
      <c r="P1465" s="26">
        <f t="shared" si="374"/>
        <v>0.65157230904104479</v>
      </c>
      <c r="Q1465" s="17">
        <f t="shared" si="387"/>
        <v>-149.02264660433266</v>
      </c>
      <c r="R1465" s="17">
        <f t="shared" si="375"/>
        <v>4.1395179612314627E-2</v>
      </c>
      <c r="S1465" s="17">
        <f t="shared" si="376"/>
        <v>0</v>
      </c>
      <c r="T1465" s="17">
        <f t="shared" si="377"/>
        <v>0.61017712942873015</v>
      </c>
      <c r="U1465">
        <f t="shared" si="388"/>
        <v>0</v>
      </c>
    </row>
    <row r="1466" spans="1:21" x14ac:dyDescent="0.25">
      <c r="A1466" s="6" t="s">
        <v>10</v>
      </c>
      <c r="B1466" s="6">
        <v>1455</v>
      </c>
      <c r="C1466" s="6">
        <v>433</v>
      </c>
      <c r="D1466" s="12">
        <v>0</v>
      </c>
      <c r="E1466" s="23">
        <f t="shared" si="378"/>
        <v>0</v>
      </c>
      <c r="F1466" s="17">
        <f t="shared" si="384"/>
        <v>0</v>
      </c>
      <c r="G1466" s="17">
        <f t="shared" si="379"/>
        <v>0</v>
      </c>
      <c r="H1466" s="17">
        <f t="shared" si="380"/>
        <v>64.049764778099998</v>
      </c>
      <c r="I1466" s="17">
        <f t="shared" si="372"/>
        <v>0</v>
      </c>
      <c r="J1466" s="17">
        <f t="shared" si="381"/>
        <v>64.049764778099998</v>
      </c>
      <c r="K1466" s="17">
        <f t="shared" si="382"/>
        <v>0</v>
      </c>
      <c r="L1466" s="17">
        <f t="shared" si="373"/>
        <v>0</v>
      </c>
      <c r="M1466" s="17">
        <f t="shared" si="383"/>
        <v>0</v>
      </c>
      <c r="N1466" s="17">
        <f t="shared" si="385"/>
        <v>0</v>
      </c>
      <c r="O1466" s="17">
        <f t="shared" si="386"/>
        <v>2345.6603125477614</v>
      </c>
      <c r="P1466" s="26">
        <f t="shared" si="374"/>
        <v>0.65157230904104479</v>
      </c>
      <c r="Q1466" s="17">
        <f t="shared" si="387"/>
        <v>-149.02264660433266</v>
      </c>
      <c r="R1466" s="17">
        <f t="shared" si="375"/>
        <v>4.1395179612314627E-2</v>
      </c>
      <c r="S1466" s="17">
        <f t="shared" si="376"/>
        <v>0</v>
      </c>
      <c r="T1466" s="17">
        <f t="shared" si="377"/>
        <v>0.61017712942873015</v>
      </c>
      <c r="U1466">
        <f t="shared" si="388"/>
        <v>0</v>
      </c>
    </row>
    <row r="1467" spans="1:21" x14ac:dyDescent="0.25">
      <c r="A1467" s="6" t="s">
        <v>10</v>
      </c>
      <c r="B1467" s="6">
        <v>1456</v>
      </c>
      <c r="C1467" s="6">
        <v>434</v>
      </c>
      <c r="D1467" s="12">
        <v>0</v>
      </c>
      <c r="E1467" s="23">
        <f t="shared" si="378"/>
        <v>0</v>
      </c>
      <c r="F1467" s="17">
        <f t="shared" si="384"/>
        <v>0</v>
      </c>
      <c r="G1467" s="17">
        <f t="shared" si="379"/>
        <v>0</v>
      </c>
      <c r="H1467" s="17">
        <f t="shared" si="380"/>
        <v>64.049764778099998</v>
      </c>
      <c r="I1467" s="17">
        <f t="shared" si="372"/>
        <v>0</v>
      </c>
      <c r="J1467" s="17">
        <f t="shared" si="381"/>
        <v>64.049764778099998</v>
      </c>
      <c r="K1467" s="17">
        <f t="shared" si="382"/>
        <v>0</v>
      </c>
      <c r="L1467" s="17">
        <f t="shared" si="373"/>
        <v>0</v>
      </c>
      <c r="M1467" s="17">
        <f t="shared" si="383"/>
        <v>0</v>
      </c>
      <c r="N1467" s="17">
        <f t="shared" si="385"/>
        <v>0</v>
      </c>
      <c r="O1467" s="17">
        <f t="shared" si="386"/>
        <v>2345.6603125477614</v>
      </c>
      <c r="P1467" s="26">
        <f t="shared" si="374"/>
        <v>0.65157230904104479</v>
      </c>
      <c r="Q1467" s="17">
        <f t="shared" si="387"/>
        <v>-149.02264660433266</v>
      </c>
      <c r="R1467" s="17">
        <f t="shared" si="375"/>
        <v>4.1395179612314627E-2</v>
      </c>
      <c r="S1467" s="17">
        <f t="shared" si="376"/>
        <v>0</v>
      </c>
      <c r="T1467" s="17">
        <f t="shared" si="377"/>
        <v>0.61017712942873015</v>
      </c>
      <c r="U1467">
        <f t="shared" si="388"/>
        <v>0</v>
      </c>
    </row>
    <row r="1468" spans="1:21" x14ac:dyDescent="0.25">
      <c r="A1468" s="6" t="s">
        <v>10</v>
      </c>
      <c r="B1468" s="6">
        <v>1457</v>
      </c>
      <c r="C1468" s="6">
        <v>435</v>
      </c>
      <c r="D1468" s="12">
        <v>0</v>
      </c>
      <c r="E1468" s="23">
        <f t="shared" si="378"/>
        <v>0</v>
      </c>
      <c r="F1468" s="17">
        <f t="shared" si="384"/>
        <v>0</v>
      </c>
      <c r="G1468" s="17">
        <f t="shared" si="379"/>
        <v>0</v>
      </c>
      <c r="H1468" s="17">
        <f t="shared" si="380"/>
        <v>64.049764778099998</v>
      </c>
      <c r="I1468" s="17">
        <f t="shared" si="372"/>
        <v>0</v>
      </c>
      <c r="J1468" s="17">
        <f t="shared" si="381"/>
        <v>64.049764778099998</v>
      </c>
      <c r="K1468" s="17">
        <f t="shared" si="382"/>
        <v>0</v>
      </c>
      <c r="L1468" s="17">
        <f t="shared" si="373"/>
        <v>0</v>
      </c>
      <c r="M1468" s="17">
        <f t="shared" si="383"/>
        <v>0</v>
      </c>
      <c r="N1468" s="17">
        <f t="shared" si="385"/>
        <v>0</v>
      </c>
      <c r="O1468" s="17">
        <f t="shared" si="386"/>
        <v>2345.6603125477614</v>
      </c>
      <c r="P1468" s="26">
        <f t="shared" si="374"/>
        <v>0.65157230904104479</v>
      </c>
      <c r="Q1468" s="17">
        <f t="shared" si="387"/>
        <v>-149.02264660433266</v>
      </c>
      <c r="R1468" s="17">
        <f t="shared" si="375"/>
        <v>4.1395179612314627E-2</v>
      </c>
      <c r="S1468" s="17">
        <f t="shared" si="376"/>
        <v>0</v>
      </c>
      <c r="T1468" s="17">
        <f t="shared" si="377"/>
        <v>0.61017712942873015</v>
      </c>
      <c r="U1468">
        <f t="shared" si="388"/>
        <v>0</v>
      </c>
    </row>
    <row r="1469" spans="1:21" x14ac:dyDescent="0.25">
      <c r="A1469" s="6" t="s">
        <v>10</v>
      </c>
      <c r="B1469" s="6">
        <v>1458</v>
      </c>
      <c r="C1469" s="6">
        <v>436</v>
      </c>
      <c r="D1469" s="12">
        <v>0</v>
      </c>
      <c r="E1469" s="23">
        <f t="shared" si="378"/>
        <v>0</v>
      </c>
      <c r="F1469" s="17">
        <f t="shared" si="384"/>
        <v>0</v>
      </c>
      <c r="G1469" s="17">
        <f t="shared" si="379"/>
        <v>0</v>
      </c>
      <c r="H1469" s="17">
        <f t="shared" si="380"/>
        <v>64.049764778099998</v>
      </c>
      <c r="I1469" s="17">
        <f t="shared" si="372"/>
        <v>0</v>
      </c>
      <c r="J1469" s="17">
        <f t="shared" si="381"/>
        <v>64.049764778099998</v>
      </c>
      <c r="K1469" s="17">
        <f t="shared" si="382"/>
        <v>0</v>
      </c>
      <c r="L1469" s="17">
        <f t="shared" si="373"/>
        <v>0</v>
      </c>
      <c r="M1469" s="17">
        <f t="shared" si="383"/>
        <v>0</v>
      </c>
      <c r="N1469" s="17">
        <f t="shared" si="385"/>
        <v>0</v>
      </c>
      <c r="O1469" s="17">
        <f t="shared" si="386"/>
        <v>2345.6603125477614</v>
      </c>
      <c r="P1469" s="26">
        <f t="shared" si="374"/>
        <v>0.65157230904104479</v>
      </c>
      <c r="Q1469" s="17">
        <f t="shared" si="387"/>
        <v>-149.02264660433266</v>
      </c>
      <c r="R1469" s="17">
        <f t="shared" si="375"/>
        <v>4.1395179612314627E-2</v>
      </c>
      <c r="S1469" s="17">
        <f t="shared" si="376"/>
        <v>0</v>
      </c>
      <c r="T1469" s="17">
        <f t="shared" si="377"/>
        <v>0.61017712942873015</v>
      </c>
      <c r="U1469">
        <f t="shared" si="388"/>
        <v>0</v>
      </c>
    </row>
    <row r="1470" spans="1:21" x14ac:dyDescent="0.25">
      <c r="A1470" s="6" t="s">
        <v>10</v>
      </c>
      <c r="B1470" s="6">
        <v>1459</v>
      </c>
      <c r="C1470" s="6">
        <v>437</v>
      </c>
      <c r="D1470" s="12">
        <v>0</v>
      </c>
      <c r="E1470" s="23">
        <f t="shared" si="378"/>
        <v>0</v>
      </c>
      <c r="F1470" s="17">
        <f t="shared" si="384"/>
        <v>0</v>
      </c>
      <c r="G1470" s="17">
        <f t="shared" si="379"/>
        <v>0</v>
      </c>
      <c r="H1470" s="17">
        <f t="shared" si="380"/>
        <v>64.049764778099998</v>
      </c>
      <c r="I1470" s="17">
        <f t="shared" si="372"/>
        <v>0</v>
      </c>
      <c r="J1470" s="17">
        <f t="shared" si="381"/>
        <v>64.049764778099998</v>
      </c>
      <c r="K1470" s="17">
        <f t="shared" si="382"/>
        <v>0</v>
      </c>
      <c r="L1470" s="17">
        <f t="shared" si="373"/>
        <v>0</v>
      </c>
      <c r="M1470" s="17">
        <f t="shared" si="383"/>
        <v>0</v>
      </c>
      <c r="N1470" s="17">
        <f t="shared" si="385"/>
        <v>0</v>
      </c>
      <c r="O1470" s="17">
        <f t="shared" si="386"/>
        <v>2345.6603125477614</v>
      </c>
      <c r="P1470" s="26">
        <f t="shared" si="374"/>
        <v>0.65157230904104479</v>
      </c>
      <c r="Q1470" s="17">
        <f t="shared" si="387"/>
        <v>-149.02264660433266</v>
      </c>
      <c r="R1470" s="17">
        <f t="shared" si="375"/>
        <v>4.1395179612314627E-2</v>
      </c>
      <c r="S1470" s="17">
        <f t="shared" si="376"/>
        <v>0</v>
      </c>
      <c r="T1470" s="17">
        <f t="shared" si="377"/>
        <v>0.61017712942873015</v>
      </c>
      <c r="U1470">
        <f t="shared" si="388"/>
        <v>0</v>
      </c>
    </row>
    <row r="1471" spans="1:21" x14ac:dyDescent="0.25">
      <c r="A1471" s="6" t="s">
        <v>10</v>
      </c>
      <c r="B1471" s="6">
        <v>1460</v>
      </c>
      <c r="C1471" s="6">
        <v>438</v>
      </c>
      <c r="D1471" s="12">
        <v>0</v>
      </c>
      <c r="E1471" s="23">
        <f t="shared" si="378"/>
        <v>0</v>
      </c>
      <c r="F1471" s="17">
        <f t="shared" si="384"/>
        <v>0</v>
      </c>
      <c r="G1471" s="17">
        <f t="shared" si="379"/>
        <v>0</v>
      </c>
      <c r="H1471" s="17">
        <f t="shared" si="380"/>
        <v>64.049764778099998</v>
      </c>
      <c r="I1471" s="17">
        <f t="shared" si="372"/>
        <v>0</v>
      </c>
      <c r="J1471" s="17">
        <f t="shared" si="381"/>
        <v>64.049764778099998</v>
      </c>
      <c r="K1471" s="17">
        <f t="shared" si="382"/>
        <v>0</v>
      </c>
      <c r="L1471" s="17">
        <f t="shared" si="373"/>
        <v>0</v>
      </c>
      <c r="M1471" s="17">
        <f t="shared" si="383"/>
        <v>0</v>
      </c>
      <c r="N1471" s="17">
        <f t="shared" si="385"/>
        <v>0</v>
      </c>
      <c r="O1471" s="17">
        <f t="shared" si="386"/>
        <v>2345.6603125477614</v>
      </c>
      <c r="P1471" s="26">
        <f t="shared" si="374"/>
        <v>0.65157230904104479</v>
      </c>
      <c r="Q1471" s="17">
        <f t="shared" si="387"/>
        <v>-149.02264660433266</v>
      </c>
      <c r="R1471" s="17">
        <f t="shared" si="375"/>
        <v>4.1395179612314627E-2</v>
      </c>
      <c r="S1471" s="17">
        <f t="shared" si="376"/>
        <v>0</v>
      </c>
      <c r="T1471" s="17">
        <f t="shared" si="377"/>
        <v>0.61017712942873015</v>
      </c>
      <c r="U1471">
        <f t="shared" si="388"/>
        <v>0</v>
      </c>
    </row>
    <row r="1472" spans="1:21" x14ac:dyDescent="0.25">
      <c r="A1472" s="6" t="s">
        <v>10</v>
      </c>
      <c r="B1472" s="6">
        <v>1461</v>
      </c>
      <c r="C1472" s="6">
        <v>439</v>
      </c>
      <c r="D1472" s="12">
        <v>0</v>
      </c>
      <c r="E1472" s="23">
        <f t="shared" si="378"/>
        <v>0</v>
      </c>
      <c r="F1472" s="17">
        <f t="shared" si="384"/>
        <v>0</v>
      </c>
      <c r="G1472" s="17">
        <f t="shared" si="379"/>
        <v>0</v>
      </c>
      <c r="H1472" s="17">
        <f t="shared" si="380"/>
        <v>64.049764778099998</v>
      </c>
      <c r="I1472" s="17">
        <f t="shared" si="372"/>
        <v>0</v>
      </c>
      <c r="J1472" s="17">
        <f t="shared" si="381"/>
        <v>64.049764778099998</v>
      </c>
      <c r="K1472" s="17">
        <f t="shared" si="382"/>
        <v>0</v>
      </c>
      <c r="L1472" s="17">
        <f t="shared" si="373"/>
        <v>0</v>
      </c>
      <c r="M1472" s="17">
        <f t="shared" si="383"/>
        <v>0</v>
      </c>
      <c r="N1472" s="17">
        <f t="shared" si="385"/>
        <v>0</v>
      </c>
      <c r="O1472" s="17">
        <f t="shared" si="386"/>
        <v>2345.6603125477614</v>
      </c>
      <c r="P1472" s="26">
        <f t="shared" si="374"/>
        <v>0.65157230904104479</v>
      </c>
      <c r="Q1472" s="17">
        <f t="shared" si="387"/>
        <v>-149.02264660433266</v>
      </c>
      <c r="R1472" s="17">
        <f t="shared" si="375"/>
        <v>4.1395179612314627E-2</v>
      </c>
      <c r="S1472" s="17">
        <f t="shared" si="376"/>
        <v>0</v>
      </c>
      <c r="T1472" s="17">
        <f t="shared" si="377"/>
        <v>0.61017712942873015</v>
      </c>
      <c r="U1472">
        <f t="shared" si="388"/>
        <v>0</v>
      </c>
    </row>
    <row r="1473" spans="1:21" x14ac:dyDescent="0.25">
      <c r="A1473" s="6" t="s">
        <v>10</v>
      </c>
      <c r="B1473" s="6">
        <v>1462</v>
      </c>
      <c r="C1473" s="6">
        <v>440</v>
      </c>
      <c r="D1473" s="12">
        <v>0</v>
      </c>
      <c r="E1473" s="23">
        <f t="shared" si="378"/>
        <v>0</v>
      </c>
      <c r="F1473" s="17">
        <f t="shared" si="384"/>
        <v>0</v>
      </c>
      <c r="G1473" s="17">
        <f t="shared" si="379"/>
        <v>0</v>
      </c>
      <c r="H1473" s="17">
        <f t="shared" si="380"/>
        <v>64.049764778099998</v>
      </c>
      <c r="I1473" s="17">
        <f t="shared" si="372"/>
        <v>0</v>
      </c>
      <c r="J1473" s="17">
        <f t="shared" si="381"/>
        <v>64.049764778099998</v>
      </c>
      <c r="K1473" s="17">
        <f t="shared" si="382"/>
        <v>0</v>
      </c>
      <c r="L1473" s="17">
        <f t="shared" si="373"/>
        <v>0</v>
      </c>
      <c r="M1473" s="17">
        <f t="shared" si="383"/>
        <v>0</v>
      </c>
      <c r="N1473" s="17">
        <f t="shared" si="385"/>
        <v>0</v>
      </c>
      <c r="O1473" s="17">
        <f t="shared" si="386"/>
        <v>2345.6603125477614</v>
      </c>
      <c r="P1473" s="26">
        <f t="shared" si="374"/>
        <v>0.65157230904104479</v>
      </c>
      <c r="Q1473" s="17">
        <f t="shared" si="387"/>
        <v>-149.02264660433266</v>
      </c>
      <c r="R1473" s="17">
        <f t="shared" si="375"/>
        <v>4.1395179612314627E-2</v>
      </c>
      <c r="S1473" s="17">
        <f t="shared" si="376"/>
        <v>0</v>
      </c>
      <c r="T1473" s="17">
        <f t="shared" si="377"/>
        <v>0.61017712942873015</v>
      </c>
      <c r="U1473">
        <f t="shared" si="388"/>
        <v>0</v>
      </c>
    </row>
    <row r="1474" spans="1:21" x14ac:dyDescent="0.25">
      <c r="A1474" s="6" t="s">
        <v>10</v>
      </c>
      <c r="B1474" s="6">
        <v>1463</v>
      </c>
      <c r="C1474" s="6">
        <v>441</v>
      </c>
      <c r="D1474" s="12">
        <v>0</v>
      </c>
      <c r="E1474" s="23">
        <f t="shared" si="378"/>
        <v>0</v>
      </c>
      <c r="F1474" s="17">
        <f t="shared" si="384"/>
        <v>0</v>
      </c>
      <c r="G1474" s="17">
        <f t="shared" si="379"/>
        <v>0</v>
      </c>
      <c r="H1474" s="17">
        <f t="shared" si="380"/>
        <v>64.049764778099998</v>
      </c>
      <c r="I1474" s="17">
        <f t="shared" si="372"/>
        <v>0</v>
      </c>
      <c r="J1474" s="17">
        <f t="shared" si="381"/>
        <v>64.049764778099998</v>
      </c>
      <c r="K1474" s="17">
        <f t="shared" si="382"/>
        <v>0</v>
      </c>
      <c r="L1474" s="17">
        <f t="shared" si="373"/>
        <v>0</v>
      </c>
      <c r="M1474" s="17">
        <f t="shared" si="383"/>
        <v>0</v>
      </c>
      <c r="N1474" s="17">
        <f t="shared" si="385"/>
        <v>0</v>
      </c>
      <c r="O1474" s="17">
        <f t="shared" si="386"/>
        <v>2345.6603125477614</v>
      </c>
      <c r="P1474" s="26">
        <f t="shared" si="374"/>
        <v>0.65157230904104479</v>
      </c>
      <c r="Q1474" s="17">
        <f t="shared" si="387"/>
        <v>-149.02264660433266</v>
      </c>
      <c r="R1474" s="17">
        <f t="shared" si="375"/>
        <v>4.1395179612314627E-2</v>
      </c>
      <c r="S1474" s="17">
        <f t="shared" si="376"/>
        <v>0</v>
      </c>
      <c r="T1474" s="17">
        <f t="shared" si="377"/>
        <v>0.61017712942873015</v>
      </c>
      <c r="U1474">
        <f t="shared" si="388"/>
        <v>0</v>
      </c>
    </row>
    <row r="1475" spans="1:21" x14ac:dyDescent="0.25">
      <c r="A1475" s="6" t="s">
        <v>10</v>
      </c>
      <c r="B1475" s="6">
        <v>1464</v>
      </c>
      <c r="C1475" s="6">
        <v>442</v>
      </c>
      <c r="D1475" s="12">
        <v>0</v>
      </c>
      <c r="E1475" s="23">
        <f t="shared" si="378"/>
        <v>0</v>
      </c>
      <c r="F1475" s="17">
        <f t="shared" si="384"/>
        <v>0</v>
      </c>
      <c r="G1475" s="17">
        <f t="shared" si="379"/>
        <v>0</v>
      </c>
      <c r="H1475" s="17">
        <f t="shared" si="380"/>
        <v>64.049764778099998</v>
      </c>
      <c r="I1475" s="17">
        <f t="shared" si="372"/>
        <v>0</v>
      </c>
      <c r="J1475" s="17">
        <f t="shared" si="381"/>
        <v>64.049764778099998</v>
      </c>
      <c r="K1475" s="17">
        <f t="shared" si="382"/>
        <v>0</v>
      </c>
      <c r="L1475" s="17">
        <f t="shared" si="373"/>
        <v>0</v>
      </c>
      <c r="M1475" s="17">
        <f t="shared" si="383"/>
        <v>0</v>
      </c>
      <c r="N1475" s="17">
        <f t="shared" si="385"/>
        <v>0</v>
      </c>
      <c r="O1475" s="17">
        <f t="shared" si="386"/>
        <v>2345.6603125477614</v>
      </c>
      <c r="P1475" s="26">
        <f t="shared" si="374"/>
        <v>0.65157230904104479</v>
      </c>
      <c r="Q1475" s="17">
        <f t="shared" si="387"/>
        <v>-149.02264660433266</v>
      </c>
      <c r="R1475" s="17">
        <f t="shared" si="375"/>
        <v>4.1395179612314627E-2</v>
      </c>
      <c r="S1475" s="17">
        <f t="shared" si="376"/>
        <v>0</v>
      </c>
      <c r="T1475" s="17">
        <f t="shared" si="377"/>
        <v>0.61017712942873015</v>
      </c>
      <c r="U1475">
        <f t="shared" si="388"/>
        <v>0</v>
      </c>
    </row>
    <row r="1476" spans="1:21" x14ac:dyDescent="0.25">
      <c r="A1476" s="6" t="s">
        <v>10</v>
      </c>
      <c r="B1476" s="6">
        <v>1465</v>
      </c>
      <c r="C1476" s="6">
        <v>443</v>
      </c>
      <c r="D1476" s="12">
        <v>0</v>
      </c>
      <c r="E1476" s="23">
        <f t="shared" si="378"/>
        <v>0</v>
      </c>
      <c r="F1476" s="17">
        <f t="shared" si="384"/>
        <v>0</v>
      </c>
      <c r="G1476" s="17">
        <f t="shared" si="379"/>
        <v>0</v>
      </c>
      <c r="H1476" s="17">
        <f t="shared" si="380"/>
        <v>64.049764778099998</v>
      </c>
      <c r="I1476" s="17">
        <f t="shared" si="372"/>
        <v>0</v>
      </c>
      <c r="J1476" s="17">
        <f t="shared" si="381"/>
        <v>64.049764778099998</v>
      </c>
      <c r="K1476" s="17">
        <f t="shared" si="382"/>
        <v>0</v>
      </c>
      <c r="L1476" s="17">
        <f t="shared" si="373"/>
        <v>0</v>
      </c>
      <c r="M1476" s="17">
        <f t="shared" si="383"/>
        <v>0</v>
      </c>
      <c r="N1476" s="17">
        <f t="shared" si="385"/>
        <v>0</v>
      </c>
      <c r="O1476" s="17">
        <f t="shared" si="386"/>
        <v>2345.6603125477614</v>
      </c>
      <c r="P1476" s="26">
        <f t="shared" si="374"/>
        <v>0.65157230904104479</v>
      </c>
      <c r="Q1476" s="17">
        <f t="shared" si="387"/>
        <v>-149.02264660433266</v>
      </c>
      <c r="R1476" s="17">
        <f t="shared" si="375"/>
        <v>4.1395179612314627E-2</v>
      </c>
      <c r="S1476" s="17">
        <f t="shared" si="376"/>
        <v>0</v>
      </c>
      <c r="T1476" s="17">
        <f t="shared" si="377"/>
        <v>0.61017712942873015</v>
      </c>
      <c r="U1476">
        <f t="shared" si="388"/>
        <v>0</v>
      </c>
    </row>
    <row r="1477" spans="1:21" x14ac:dyDescent="0.25">
      <c r="A1477" s="6" t="s">
        <v>10</v>
      </c>
      <c r="B1477" s="6">
        <v>1466</v>
      </c>
      <c r="C1477" s="6">
        <v>444</v>
      </c>
      <c r="D1477" s="12">
        <v>0</v>
      </c>
      <c r="E1477" s="23">
        <f t="shared" si="378"/>
        <v>0</v>
      </c>
      <c r="F1477" s="17">
        <f t="shared" si="384"/>
        <v>0</v>
      </c>
      <c r="G1477" s="17">
        <f t="shared" si="379"/>
        <v>0</v>
      </c>
      <c r="H1477" s="17">
        <f t="shared" si="380"/>
        <v>64.049764778099998</v>
      </c>
      <c r="I1477" s="17">
        <f t="shared" si="372"/>
        <v>0</v>
      </c>
      <c r="J1477" s="17">
        <f t="shared" si="381"/>
        <v>64.049764778099998</v>
      </c>
      <c r="K1477" s="17">
        <f t="shared" si="382"/>
        <v>0</v>
      </c>
      <c r="L1477" s="17">
        <f t="shared" si="373"/>
        <v>0</v>
      </c>
      <c r="M1477" s="17">
        <f t="shared" si="383"/>
        <v>0</v>
      </c>
      <c r="N1477" s="17">
        <f t="shared" si="385"/>
        <v>0</v>
      </c>
      <c r="O1477" s="17">
        <f t="shared" si="386"/>
        <v>2345.6603125477614</v>
      </c>
      <c r="P1477" s="26">
        <f t="shared" si="374"/>
        <v>0.65157230904104479</v>
      </c>
      <c r="Q1477" s="17">
        <f t="shared" si="387"/>
        <v>-149.02264660433266</v>
      </c>
      <c r="R1477" s="17">
        <f t="shared" si="375"/>
        <v>4.1395179612314627E-2</v>
      </c>
      <c r="S1477" s="17">
        <f t="shared" si="376"/>
        <v>0</v>
      </c>
      <c r="T1477" s="17">
        <f t="shared" si="377"/>
        <v>0.61017712942873015</v>
      </c>
      <c r="U1477">
        <f t="shared" si="388"/>
        <v>0</v>
      </c>
    </row>
    <row r="1478" spans="1:21" x14ac:dyDescent="0.25">
      <c r="A1478" s="6" t="s">
        <v>10</v>
      </c>
      <c r="B1478" s="6">
        <v>1467</v>
      </c>
      <c r="C1478" s="6">
        <v>445</v>
      </c>
      <c r="D1478" s="12">
        <v>0</v>
      </c>
      <c r="E1478" s="23">
        <f t="shared" si="378"/>
        <v>0</v>
      </c>
      <c r="F1478" s="17">
        <f t="shared" si="384"/>
        <v>0</v>
      </c>
      <c r="G1478" s="17">
        <f t="shared" si="379"/>
        <v>0</v>
      </c>
      <c r="H1478" s="17">
        <f t="shared" si="380"/>
        <v>64.049764778099998</v>
      </c>
      <c r="I1478" s="17">
        <f t="shared" si="372"/>
        <v>0</v>
      </c>
      <c r="J1478" s="17">
        <f t="shared" si="381"/>
        <v>64.049764778099998</v>
      </c>
      <c r="K1478" s="17">
        <f t="shared" si="382"/>
        <v>0</v>
      </c>
      <c r="L1478" s="17">
        <f t="shared" si="373"/>
        <v>0</v>
      </c>
      <c r="M1478" s="17">
        <f t="shared" si="383"/>
        <v>0</v>
      </c>
      <c r="N1478" s="17">
        <f t="shared" si="385"/>
        <v>0</v>
      </c>
      <c r="O1478" s="17">
        <f t="shared" si="386"/>
        <v>2345.6603125477614</v>
      </c>
      <c r="P1478" s="26">
        <f t="shared" si="374"/>
        <v>0.65157230904104479</v>
      </c>
      <c r="Q1478" s="17">
        <f t="shared" si="387"/>
        <v>-149.02264660433266</v>
      </c>
      <c r="R1478" s="17">
        <f t="shared" si="375"/>
        <v>4.1395179612314627E-2</v>
      </c>
      <c r="S1478" s="17">
        <f t="shared" si="376"/>
        <v>0</v>
      </c>
      <c r="T1478" s="17">
        <f t="shared" si="377"/>
        <v>0.61017712942873015</v>
      </c>
      <c r="U1478">
        <f t="shared" si="388"/>
        <v>0</v>
      </c>
    </row>
    <row r="1479" spans="1:21" x14ac:dyDescent="0.25">
      <c r="A1479" s="6" t="s">
        <v>10</v>
      </c>
      <c r="B1479" s="6">
        <v>1468</v>
      </c>
      <c r="C1479" s="6">
        <v>446</v>
      </c>
      <c r="D1479" s="12">
        <v>0</v>
      </c>
      <c r="E1479" s="23">
        <f t="shared" si="378"/>
        <v>0</v>
      </c>
      <c r="F1479" s="17">
        <f t="shared" si="384"/>
        <v>0</v>
      </c>
      <c r="G1479" s="17">
        <f t="shared" si="379"/>
        <v>0</v>
      </c>
      <c r="H1479" s="17">
        <f t="shared" si="380"/>
        <v>64.049764778099998</v>
      </c>
      <c r="I1479" s="17">
        <f t="shared" si="372"/>
        <v>0</v>
      </c>
      <c r="J1479" s="17">
        <f t="shared" si="381"/>
        <v>64.049764778099998</v>
      </c>
      <c r="K1479" s="17">
        <f t="shared" si="382"/>
        <v>0</v>
      </c>
      <c r="L1479" s="17">
        <f t="shared" si="373"/>
        <v>0</v>
      </c>
      <c r="M1479" s="17">
        <f t="shared" si="383"/>
        <v>0</v>
      </c>
      <c r="N1479" s="17">
        <f t="shared" si="385"/>
        <v>0</v>
      </c>
      <c r="O1479" s="17">
        <f t="shared" si="386"/>
        <v>2345.6603125477614</v>
      </c>
      <c r="P1479" s="26">
        <f t="shared" si="374"/>
        <v>0.65157230904104479</v>
      </c>
      <c r="Q1479" s="17">
        <f t="shared" si="387"/>
        <v>-149.02264660433266</v>
      </c>
      <c r="R1479" s="17">
        <f t="shared" si="375"/>
        <v>4.1395179612314627E-2</v>
      </c>
      <c r="S1479" s="17">
        <f t="shared" si="376"/>
        <v>0</v>
      </c>
      <c r="T1479" s="17">
        <f t="shared" si="377"/>
        <v>0.61017712942873015</v>
      </c>
      <c r="U1479">
        <f t="shared" si="388"/>
        <v>0</v>
      </c>
    </row>
    <row r="1480" spans="1:21" x14ac:dyDescent="0.25">
      <c r="A1480" s="6" t="s">
        <v>10</v>
      </c>
      <c r="B1480" s="6">
        <v>1469</v>
      </c>
      <c r="C1480" s="6">
        <v>447</v>
      </c>
      <c r="D1480" s="12">
        <v>0</v>
      </c>
      <c r="E1480" s="23">
        <f t="shared" si="378"/>
        <v>0</v>
      </c>
      <c r="F1480" s="17">
        <f t="shared" si="384"/>
        <v>0</v>
      </c>
      <c r="G1480" s="17">
        <f t="shared" si="379"/>
        <v>0</v>
      </c>
      <c r="H1480" s="17">
        <f t="shared" si="380"/>
        <v>64.049764778099998</v>
      </c>
      <c r="I1480" s="17">
        <f t="shared" si="372"/>
        <v>0</v>
      </c>
      <c r="J1480" s="17">
        <f t="shared" si="381"/>
        <v>64.049764778099998</v>
      </c>
      <c r="K1480" s="17">
        <f t="shared" si="382"/>
        <v>0</v>
      </c>
      <c r="L1480" s="17">
        <f t="shared" si="373"/>
        <v>0</v>
      </c>
      <c r="M1480" s="17">
        <f t="shared" si="383"/>
        <v>0</v>
      </c>
      <c r="N1480" s="17">
        <f t="shared" si="385"/>
        <v>0</v>
      </c>
      <c r="O1480" s="17">
        <f t="shared" si="386"/>
        <v>2345.6603125477614</v>
      </c>
      <c r="P1480" s="26">
        <f t="shared" si="374"/>
        <v>0.65157230904104479</v>
      </c>
      <c r="Q1480" s="17">
        <f t="shared" si="387"/>
        <v>-149.02264660433266</v>
      </c>
      <c r="R1480" s="17">
        <f t="shared" si="375"/>
        <v>4.1395179612314627E-2</v>
      </c>
      <c r="S1480" s="17">
        <f t="shared" si="376"/>
        <v>0</v>
      </c>
      <c r="T1480" s="17">
        <f t="shared" si="377"/>
        <v>0.61017712942873015</v>
      </c>
      <c r="U1480">
        <f t="shared" si="388"/>
        <v>0</v>
      </c>
    </row>
    <row r="1481" spans="1:21" x14ac:dyDescent="0.25">
      <c r="A1481" s="6" t="s">
        <v>10</v>
      </c>
      <c r="B1481" s="6">
        <v>1470</v>
      </c>
      <c r="C1481" s="6">
        <v>448</v>
      </c>
      <c r="D1481" s="12">
        <v>0</v>
      </c>
      <c r="E1481" s="23">
        <f t="shared" si="378"/>
        <v>0</v>
      </c>
      <c r="F1481" s="17">
        <f t="shared" si="384"/>
        <v>0</v>
      </c>
      <c r="G1481" s="17">
        <f t="shared" si="379"/>
        <v>0</v>
      </c>
      <c r="H1481" s="17">
        <f t="shared" si="380"/>
        <v>64.049764778099998</v>
      </c>
      <c r="I1481" s="17">
        <f t="shared" si="372"/>
        <v>0</v>
      </c>
      <c r="J1481" s="17">
        <f t="shared" si="381"/>
        <v>64.049764778099998</v>
      </c>
      <c r="K1481" s="17">
        <f t="shared" si="382"/>
        <v>0</v>
      </c>
      <c r="L1481" s="17">
        <f t="shared" si="373"/>
        <v>0</v>
      </c>
      <c r="M1481" s="17">
        <f t="shared" si="383"/>
        <v>0</v>
      </c>
      <c r="N1481" s="17">
        <f t="shared" si="385"/>
        <v>0</v>
      </c>
      <c r="O1481" s="17">
        <f t="shared" si="386"/>
        <v>2345.6603125477614</v>
      </c>
      <c r="P1481" s="26">
        <f t="shared" si="374"/>
        <v>0.65157230904104479</v>
      </c>
      <c r="Q1481" s="17">
        <f t="shared" si="387"/>
        <v>-149.02264660433266</v>
      </c>
      <c r="R1481" s="17">
        <f t="shared" si="375"/>
        <v>4.1395179612314627E-2</v>
      </c>
      <c r="S1481" s="17">
        <f t="shared" si="376"/>
        <v>0</v>
      </c>
      <c r="T1481" s="17">
        <f t="shared" si="377"/>
        <v>0.61017712942873015</v>
      </c>
      <c r="U1481">
        <f t="shared" si="388"/>
        <v>0</v>
      </c>
    </row>
    <row r="1482" spans="1:21" x14ac:dyDescent="0.25">
      <c r="A1482" s="6" t="s">
        <v>10</v>
      </c>
      <c r="B1482" s="6">
        <v>1471</v>
      </c>
      <c r="C1482" s="6">
        <v>449</v>
      </c>
      <c r="D1482" s="12">
        <v>0</v>
      </c>
      <c r="E1482" s="23">
        <f t="shared" si="378"/>
        <v>0</v>
      </c>
      <c r="F1482" s="17">
        <f t="shared" si="384"/>
        <v>0</v>
      </c>
      <c r="G1482" s="17">
        <f t="shared" si="379"/>
        <v>0</v>
      </c>
      <c r="H1482" s="17">
        <f t="shared" si="380"/>
        <v>64.049764778099998</v>
      </c>
      <c r="I1482" s="17">
        <f t="shared" si="372"/>
        <v>0</v>
      </c>
      <c r="J1482" s="17">
        <f t="shared" si="381"/>
        <v>64.049764778099998</v>
      </c>
      <c r="K1482" s="17">
        <f t="shared" si="382"/>
        <v>0</v>
      </c>
      <c r="L1482" s="17">
        <f t="shared" si="373"/>
        <v>0</v>
      </c>
      <c r="M1482" s="17">
        <f t="shared" si="383"/>
        <v>0</v>
      </c>
      <c r="N1482" s="17">
        <f t="shared" si="385"/>
        <v>0</v>
      </c>
      <c r="O1482" s="17">
        <f t="shared" si="386"/>
        <v>2345.6603125477614</v>
      </c>
      <c r="P1482" s="26">
        <f t="shared" si="374"/>
        <v>0.65157230904104479</v>
      </c>
      <c r="Q1482" s="17">
        <f t="shared" si="387"/>
        <v>-149.02264660433266</v>
      </c>
      <c r="R1482" s="17">
        <f t="shared" si="375"/>
        <v>4.1395179612314627E-2</v>
      </c>
      <c r="S1482" s="17">
        <f t="shared" si="376"/>
        <v>0</v>
      </c>
      <c r="T1482" s="17">
        <f t="shared" si="377"/>
        <v>0.61017712942873015</v>
      </c>
      <c r="U1482">
        <f t="shared" si="388"/>
        <v>0</v>
      </c>
    </row>
    <row r="1483" spans="1:21" x14ac:dyDescent="0.25">
      <c r="A1483" s="6" t="s">
        <v>10</v>
      </c>
      <c r="B1483" s="6">
        <v>1472</v>
      </c>
      <c r="C1483" s="6">
        <v>450</v>
      </c>
      <c r="D1483" s="12">
        <v>0</v>
      </c>
      <c r="E1483" s="23">
        <f t="shared" si="378"/>
        <v>0</v>
      </c>
      <c r="F1483" s="17">
        <f t="shared" si="384"/>
        <v>0</v>
      </c>
      <c r="G1483" s="17">
        <f t="shared" si="379"/>
        <v>0</v>
      </c>
      <c r="H1483" s="17">
        <f t="shared" si="380"/>
        <v>64.049764778099998</v>
      </c>
      <c r="I1483" s="17">
        <f t="shared" ref="I1483:I1546" si="389">$H$3*F1483</f>
        <v>0</v>
      </c>
      <c r="J1483" s="17">
        <f t="shared" si="381"/>
        <v>64.049764778099998</v>
      </c>
      <c r="K1483" s="17">
        <f t="shared" si="382"/>
        <v>0</v>
      </c>
      <c r="L1483" s="17">
        <f t="shared" ref="L1483:L1546" si="390">IF(K1483&lt;0,SUM(K1483,L1482),0)</f>
        <v>0</v>
      </c>
      <c r="M1483" s="17">
        <f t="shared" si="383"/>
        <v>0</v>
      </c>
      <c r="N1483" s="17">
        <f t="shared" si="385"/>
        <v>0</v>
      </c>
      <c r="O1483" s="17">
        <f t="shared" si="386"/>
        <v>2345.6603125477614</v>
      </c>
      <c r="P1483" s="26">
        <f t="shared" ref="P1483:P1546" si="391">O1483/3600</f>
        <v>0.65157230904104479</v>
      </c>
      <c r="Q1483" s="17">
        <f t="shared" si="387"/>
        <v>-149.02264660433266</v>
      </c>
      <c r="R1483" s="17">
        <f t="shared" ref="R1483:R1546" si="392">ABS(Q1483)/3600</f>
        <v>4.1395179612314627E-2</v>
      </c>
      <c r="S1483" s="17">
        <f t="shared" ref="S1483:S1546" si="393">IF(K1483&lt;0,SUM(M1483,S1482),0)</f>
        <v>0</v>
      </c>
      <c r="T1483" s="17">
        <f t="shared" ref="T1483:T1546" si="394">P1483-R1483</f>
        <v>0.61017712942873015</v>
      </c>
      <c r="U1483">
        <f t="shared" si="388"/>
        <v>0</v>
      </c>
    </row>
    <row r="1484" spans="1:21" x14ac:dyDescent="0.25">
      <c r="A1484" s="6" t="s">
        <v>10</v>
      </c>
      <c r="B1484" s="6">
        <v>1473</v>
      </c>
      <c r="C1484" s="6">
        <v>451</v>
      </c>
      <c r="D1484" s="12">
        <v>0</v>
      </c>
      <c r="E1484" s="23">
        <f t="shared" ref="E1484:E1547" si="395">(D1484*1000)/3600</f>
        <v>0</v>
      </c>
      <c r="F1484" s="17">
        <f t="shared" si="384"/>
        <v>0</v>
      </c>
      <c r="G1484" s="17">
        <f t="shared" ref="G1484:G1547" si="396">0.5*$H$5*$H$7*$H$6*(E1484^2)</f>
        <v>0</v>
      </c>
      <c r="H1484" s="17">
        <f t="shared" ref="H1484:H1547" si="397">$H$4*$H$3*9.81</f>
        <v>64.049764778099998</v>
      </c>
      <c r="I1484" s="17">
        <f t="shared" si="389"/>
        <v>0</v>
      </c>
      <c r="J1484" s="17">
        <f t="shared" ref="J1484:J1547" si="398">SUM(G1484:I1484)</f>
        <v>64.049764778099998</v>
      </c>
      <c r="K1484" s="17">
        <f t="shared" ref="K1484:K1547" si="399">(J1484*E1484)/1000</f>
        <v>0</v>
      </c>
      <c r="L1484" s="17">
        <f t="shared" si="390"/>
        <v>0</v>
      </c>
      <c r="M1484" s="17">
        <f t="shared" ref="M1484:M1547" si="400">(0.5*$H$3*E1484^2)/1000</f>
        <v>0</v>
      </c>
      <c r="N1484" s="17">
        <f t="shared" si="385"/>
        <v>0</v>
      </c>
      <c r="O1484" s="17">
        <f t="shared" si="386"/>
        <v>2345.6603125477614</v>
      </c>
      <c r="P1484" s="26">
        <f t="shared" si="391"/>
        <v>0.65157230904104479</v>
      </c>
      <c r="Q1484" s="17">
        <f t="shared" si="387"/>
        <v>-149.02264660433266</v>
      </c>
      <c r="R1484" s="17">
        <f t="shared" si="392"/>
        <v>4.1395179612314627E-2</v>
      </c>
      <c r="S1484" s="17">
        <f t="shared" si="393"/>
        <v>0</v>
      </c>
      <c r="T1484" s="17">
        <f t="shared" si="394"/>
        <v>0.61017712942873015</v>
      </c>
      <c r="U1484">
        <f t="shared" si="388"/>
        <v>0</v>
      </c>
    </row>
    <row r="1485" spans="1:21" x14ac:dyDescent="0.25">
      <c r="A1485" s="6" t="s">
        <v>10</v>
      </c>
      <c r="B1485" s="6">
        <v>1474</v>
      </c>
      <c r="C1485" s="6">
        <v>452</v>
      </c>
      <c r="D1485" s="12">
        <v>0</v>
      </c>
      <c r="E1485" s="23">
        <f t="shared" si="395"/>
        <v>0</v>
      </c>
      <c r="F1485" s="17">
        <f t="shared" ref="F1485:F1548" si="401">(E1486-E1484)/3</f>
        <v>0</v>
      </c>
      <c r="G1485" s="17">
        <f t="shared" si="396"/>
        <v>0</v>
      </c>
      <c r="H1485" s="17">
        <f t="shared" si="397"/>
        <v>64.049764778099998</v>
      </c>
      <c r="I1485" s="17">
        <f t="shared" si="389"/>
        <v>0</v>
      </c>
      <c r="J1485" s="17">
        <f t="shared" si="398"/>
        <v>64.049764778099998</v>
      </c>
      <c r="K1485" s="17">
        <f t="shared" si="399"/>
        <v>0</v>
      </c>
      <c r="L1485" s="17">
        <f t="shared" si="390"/>
        <v>0</v>
      </c>
      <c r="M1485" s="17">
        <f t="shared" si="400"/>
        <v>0</v>
      </c>
      <c r="N1485" s="17">
        <f t="shared" ref="N1485:N1548" si="402">$H$4*E1485</f>
        <v>0</v>
      </c>
      <c r="O1485" s="17">
        <f t="shared" ref="O1485:O1548" si="403">IF(E1485&gt;0, IF(K1485&gt;0, SUM($K1485,O1484), O1484), O1484)</f>
        <v>2345.6603125477614</v>
      </c>
      <c r="P1485" s="26">
        <f t="shared" si="391"/>
        <v>0.65157230904104479</v>
      </c>
      <c r="Q1485" s="17">
        <f t="shared" ref="Q1485:Q1548" si="404">IF(K1485&lt;0,SUM(K1485,Q1484),Q1484)</f>
        <v>-149.02264660433266</v>
      </c>
      <c r="R1485" s="17">
        <f t="shared" si="392"/>
        <v>4.1395179612314627E-2</v>
      </c>
      <c r="S1485" s="17">
        <f t="shared" si="393"/>
        <v>0</v>
      </c>
      <c r="T1485" s="17">
        <f t="shared" si="394"/>
        <v>0.61017712942873015</v>
      </c>
      <c r="U1485">
        <f t="shared" ref="U1485:U1548" si="405">ABS(IF(K1485&lt;0,SUM(K1485,U1484)))</f>
        <v>0</v>
      </c>
    </row>
    <row r="1486" spans="1:21" x14ac:dyDescent="0.25">
      <c r="A1486" s="6" t="s">
        <v>10</v>
      </c>
      <c r="B1486" s="6">
        <v>1475</v>
      </c>
      <c r="C1486" s="6">
        <v>453</v>
      </c>
      <c r="D1486" s="12">
        <v>0</v>
      </c>
      <c r="E1486" s="23">
        <f t="shared" si="395"/>
        <v>0</v>
      </c>
      <c r="F1486" s="17">
        <f t="shared" si="401"/>
        <v>0</v>
      </c>
      <c r="G1486" s="17">
        <f t="shared" si="396"/>
        <v>0</v>
      </c>
      <c r="H1486" s="17">
        <f t="shared" si="397"/>
        <v>64.049764778099998</v>
      </c>
      <c r="I1486" s="17">
        <f t="shared" si="389"/>
        <v>0</v>
      </c>
      <c r="J1486" s="17">
        <f t="shared" si="398"/>
        <v>64.049764778099998</v>
      </c>
      <c r="K1486" s="17">
        <f t="shared" si="399"/>
        <v>0</v>
      </c>
      <c r="L1486" s="17">
        <f t="shared" si="390"/>
        <v>0</v>
      </c>
      <c r="M1486" s="17">
        <f t="shared" si="400"/>
        <v>0</v>
      </c>
      <c r="N1486" s="17">
        <f t="shared" si="402"/>
        <v>0</v>
      </c>
      <c r="O1486" s="17">
        <f t="shared" si="403"/>
        <v>2345.6603125477614</v>
      </c>
      <c r="P1486" s="26">
        <f t="shared" si="391"/>
        <v>0.65157230904104479</v>
      </c>
      <c r="Q1486" s="17">
        <f t="shared" si="404"/>
        <v>-149.02264660433266</v>
      </c>
      <c r="R1486" s="17">
        <f t="shared" si="392"/>
        <v>4.1395179612314627E-2</v>
      </c>
      <c r="S1486" s="17">
        <f t="shared" si="393"/>
        <v>0</v>
      </c>
      <c r="T1486" s="17">
        <f t="shared" si="394"/>
        <v>0.61017712942873015</v>
      </c>
      <c r="U1486">
        <f t="shared" si="405"/>
        <v>0</v>
      </c>
    </row>
    <row r="1487" spans="1:21" x14ac:dyDescent="0.25">
      <c r="A1487" s="6" t="s">
        <v>10</v>
      </c>
      <c r="B1487" s="6">
        <v>1476</v>
      </c>
      <c r="C1487" s="6">
        <v>454</v>
      </c>
      <c r="D1487" s="12">
        <v>0</v>
      </c>
      <c r="E1487" s="23">
        <f t="shared" si="395"/>
        <v>0</v>
      </c>
      <c r="F1487" s="17">
        <f t="shared" si="401"/>
        <v>0</v>
      </c>
      <c r="G1487" s="17">
        <f t="shared" si="396"/>
        <v>0</v>
      </c>
      <c r="H1487" s="17">
        <f t="shared" si="397"/>
        <v>64.049764778099998</v>
      </c>
      <c r="I1487" s="17">
        <f t="shared" si="389"/>
        <v>0</v>
      </c>
      <c r="J1487" s="17">
        <f t="shared" si="398"/>
        <v>64.049764778099998</v>
      </c>
      <c r="K1487" s="17">
        <f t="shared" si="399"/>
        <v>0</v>
      </c>
      <c r="L1487" s="17">
        <f t="shared" si="390"/>
        <v>0</v>
      </c>
      <c r="M1487" s="17">
        <f t="shared" si="400"/>
        <v>0</v>
      </c>
      <c r="N1487" s="17">
        <f t="shared" si="402"/>
        <v>0</v>
      </c>
      <c r="O1487" s="17">
        <f t="shared" si="403"/>
        <v>2345.6603125477614</v>
      </c>
      <c r="P1487" s="26">
        <f t="shared" si="391"/>
        <v>0.65157230904104479</v>
      </c>
      <c r="Q1487" s="17">
        <f t="shared" si="404"/>
        <v>-149.02264660433266</v>
      </c>
      <c r="R1487" s="17">
        <f t="shared" si="392"/>
        <v>4.1395179612314627E-2</v>
      </c>
      <c r="S1487" s="17">
        <f t="shared" si="393"/>
        <v>0</v>
      </c>
      <c r="T1487" s="17">
        <f t="shared" si="394"/>
        <v>0.61017712942873015</v>
      </c>
      <c r="U1487">
        <f t="shared" si="405"/>
        <v>0</v>
      </c>
    </row>
    <row r="1488" spans="1:21" x14ac:dyDescent="0.25">
      <c r="A1488" s="6" t="s">
        <v>10</v>
      </c>
      <c r="B1488" s="6">
        <v>1477</v>
      </c>
      <c r="C1488" s="6">
        <v>455</v>
      </c>
      <c r="D1488" s="12">
        <v>0</v>
      </c>
      <c r="E1488" s="23">
        <f t="shared" si="395"/>
        <v>0</v>
      </c>
      <c r="F1488" s="17">
        <f t="shared" si="401"/>
        <v>0</v>
      </c>
      <c r="G1488" s="17">
        <f t="shared" si="396"/>
        <v>0</v>
      </c>
      <c r="H1488" s="17">
        <f t="shared" si="397"/>
        <v>64.049764778099998</v>
      </c>
      <c r="I1488" s="17">
        <f t="shared" si="389"/>
        <v>0</v>
      </c>
      <c r="J1488" s="17">
        <f t="shared" si="398"/>
        <v>64.049764778099998</v>
      </c>
      <c r="K1488" s="17">
        <f t="shared" si="399"/>
        <v>0</v>
      </c>
      <c r="L1488" s="17">
        <f t="shared" si="390"/>
        <v>0</v>
      </c>
      <c r="M1488" s="17">
        <f t="shared" si="400"/>
        <v>0</v>
      </c>
      <c r="N1488" s="17">
        <f t="shared" si="402"/>
        <v>0</v>
      </c>
      <c r="O1488" s="17">
        <f t="shared" si="403"/>
        <v>2345.6603125477614</v>
      </c>
      <c r="P1488" s="26">
        <f t="shared" si="391"/>
        <v>0.65157230904104479</v>
      </c>
      <c r="Q1488" s="17">
        <f t="shared" si="404"/>
        <v>-149.02264660433266</v>
      </c>
      <c r="R1488" s="17">
        <f t="shared" si="392"/>
        <v>4.1395179612314627E-2</v>
      </c>
      <c r="S1488" s="17">
        <f t="shared" si="393"/>
        <v>0</v>
      </c>
      <c r="T1488" s="17">
        <f t="shared" si="394"/>
        <v>0.61017712942873015</v>
      </c>
      <c r="U1488">
        <f t="shared" si="405"/>
        <v>0</v>
      </c>
    </row>
    <row r="1489" spans="1:21" x14ac:dyDescent="0.25">
      <c r="A1489" s="7" t="s">
        <v>11</v>
      </c>
      <c r="B1489" s="7">
        <v>1478</v>
      </c>
      <c r="C1489" s="7">
        <v>1</v>
      </c>
      <c r="D1489" s="13">
        <v>0</v>
      </c>
      <c r="E1489" s="23">
        <f t="shared" si="395"/>
        <v>0</v>
      </c>
      <c r="F1489" s="17">
        <f t="shared" si="401"/>
        <v>0.20370370370370372</v>
      </c>
      <c r="G1489" s="17">
        <f t="shared" si="396"/>
        <v>0</v>
      </c>
      <c r="H1489" s="17">
        <f t="shared" si="397"/>
        <v>64.049764778099998</v>
      </c>
      <c r="I1489" s="17">
        <f t="shared" si="389"/>
        <v>58.667277777777777</v>
      </c>
      <c r="J1489" s="17">
        <f t="shared" si="398"/>
        <v>122.71704255587778</v>
      </c>
      <c r="K1489" s="17">
        <f t="shared" si="399"/>
        <v>0</v>
      </c>
      <c r="L1489" s="17">
        <f t="shared" si="390"/>
        <v>0</v>
      </c>
      <c r="M1489" s="17">
        <f t="shared" si="400"/>
        <v>0</v>
      </c>
      <c r="N1489" s="17">
        <f t="shared" si="402"/>
        <v>0</v>
      </c>
      <c r="O1489" s="17">
        <f t="shared" si="403"/>
        <v>2345.6603125477614</v>
      </c>
      <c r="P1489" s="26">
        <f t="shared" si="391"/>
        <v>0.65157230904104479</v>
      </c>
      <c r="Q1489" s="17">
        <f t="shared" si="404"/>
        <v>-149.02264660433266</v>
      </c>
      <c r="R1489" s="17">
        <f t="shared" si="392"/>
        <v>4.1395179612314627E-2</v>
      </c>
      <c r="S1489" s="17">
        <f t="shared" si="393"/>
        <v>0</v>
      </c>
      <c r="T1489" s="17">
        <f t="shared" si="394"/>
        <v>0.61017712942873015</v>
      </c>
      <c r="U1489">
        <f t="shared" si="405"/>
        <v>0</v>
      </c>
    </row>
    <row r="1490" spans="1:21" x14ac:dyDescent="0.25">
      <c r="A1490" s="7" t="s">
        <v>11</v>
      </c>
      <c r="B1490" s="7">
        <v>1479</v>
      </c>
      <c r="C1490" s="7">
        <v>2</v>
      </c>
      <c r="D1490" s="13">
        <v>2.2000000000000002</v>
      </c>
      <c r="E1490" s="23">
        <f t="shared" si="395"/>
        <v>0.61111111111111116</v>
      </c>
      <c r="F1490" s="17">
        <f t="shared" si="401"/>
        <v>0.40740740740740744</v>
      </c>
      <c r="G1490" s="17">
        <f t="shared" si="396"/>
        <v>0.10518561762433898</v>
      </c>
      <c r="H1490" s="17">
        <f t="shared" si="397"/>
        <v>64.049764778099998</v>
      </c>
      <c r="I1490" s="17">
        <f t="shared" si="389"/>
        <v>117.33455555555555</v>
      </c>
      <c r="J1490" s="17">
        <f t="shared" si="398"/>
        <v>181.48950595127991</v>
      </c>
      <c r="K1490" s="17">
        <f t="shared" si="399"/>
        <v>0.11091025363689329</v>
      </c>
      <c r="L1490" s="17">
        <f t="shared" si="390"/>
        <v>0</v>
      </c>
      <c r="M1490" s="17">
        <f t="shared" si="400"/>
        <v>5.3778337962962962E-2</v>
      </c>
      <c r="N1490" s="17">
        <f t="shared" si="402"/>
        <v>1.385388888888889E-2</v>
      </c>
      <c r="O1490" s="17">
        <f t="shared" si="403"/>
        <v>2345.7712228013984</v>
      </c>
      <c r="P1490" s="26">
        <f t="shared" si="391"/>
        <v>0.6516031174448329</v>
      </c>
      <c r="Q1490" s="17">
        <f t="shared" si="404"/>
        <v>-149.02264660433266</v>
      </c>
      <c r="R1490" s="17">
        <f t="shared" si="392"/>
        <v>4.1395179612314627E-2</v>
      </c>
      <c r="S1490" s="17">
        <f t="shared" si="393"/>
        <v>0</v>
      </c>
      <c r="T1490" s="17">
        <f t="shared" si="394"/>
        <v>0.61020793783251825</v>
      </c>
      <c r="U1490">
        <f t="shared" si="405"/>
        <v>0</v>
      </c>
    </row>
    <row r="1491" spans="1:21" x14ac:dyDescent="0.25">
      <c r="A1491" s="7" t="s">
        <v>11</v>
      </c>
      <c r="B1491" s="7">
        <v>1480</v>
      </c>
      <c r="C1491" s="7">
        <v>3</v>
      </c>
      <c r="D1491" s="13">
        <v>4.4000000000000004</v>
      </c>
      <c r="E1491" s="23">
        <f t="shared" si="395"/>
        <v>1.2222222222222223</v>
      </c>
      <c r="F1491" s="17">
        <f t="shared" si="401"/>
        <v>0.37962962962962959</v>
      </c>
      <c r="G1491" s="17">
        <f t="shared" si="396"/>
        <v>0.42074247049735591</v>
      </c>
      <c r="H1491" s="17">
        <f t="shared" si="397"/>
        <v>64.049764778099998</v>
      </c>
      <c r="I1491" s="17">
        <f t="shared" si="389"/>
        <v>109.3344722222222</v>
      </c>
      <c r="J1491" s="17">
        <f t="shared" si="398"/>
        <v>173.80497947081955</v>
      </c>
      <c r="K1491" s="17">
        <f t="shared" si="399"/>
        <v>0.21242830824211278</v>
      </c>
      <c r="L1491" s="17">
        <f t="shared" si="390"/>
        <v>0</v>
      </c>
      <c r="M1491" s="17">
        <f t="shared" si="400"/>
        <v>0.21511335185185185</v>
      </c>
      <c r="N1491" s="17">
        <f t="shared" si="402"/>
        <v>2.7707777777777779E-2</v>
      </c>
      <c r="O1491" s="17">
        <f t="shared" si="403"/>
        <v>2345.9836511096405</v>
      </c>
      <c r="P1491" s="26">
        <f t="shared" si="391"/>
        <v>0.65166212530823342</v>
      </c>
      <c r="Q1491" s="17">
        <f t="shared" si="404"/>
        <v>-149.02264660433266</v>
      </c>
      <c r="R1491" s="17">
        <f t="shared" si="392"/>
        <v>4.1395179612314627E-2</v>
      </c>
      <c r="S1491" s="17">
        <f t="shared" si="393"/>
        <v>0</v>
      </c>
      <c r="T1491" s="17">
        <f t="shared" si="394"/>
        <v>0.61026694569591877</v>
      </c>
      <c r="U1491">
        <f t="shared" si="405"/>
        <v>0</v>
      </c>
    </row>
    <row r="1492" spans="1:21" x14ac:dyDescent="0.25">
      <c r="A1492" s="7" t="s">
        <v>11</v>
      </c>
      <c r="B1492" s="7">
        <v>1481</v>
      </c>
      <c r="C1492" s="7">
        <v>4</v>
      </c>
      <c r="D1492" s="13">
        <v>6.3</v>
      </c>
      <c r="E1492" s="23">
        <f t="shared" si="395"/>
        <v>1.75</v>
      </c>
      <c r="F1492" s="17">
        <f t="shared" si="401"/>
        <v>0.32407407407407413</v>
      </c>
      <c r="G1492" s="17">
        <f t="shared" si="396"/>
        <v>0.86256552965082922</v>
      </c>
      <c r="H1492" s="17">
        <f t="shared" si="397"/>
        <v>64.049764778099998</v>
      </c>
      <c r="I1492" s="17">
        <f t="shared" si="389"/>
        <v>93.334305555555559</v>
      </c>
      <c r="J1492" s="17">
        <f t="shared" si="398"/>
        <v>158.24663586330638</v>
      </c>
      <c r="K1492" s="17">
        <f t="shared" si="399"/>
        <v>0.27693161276078615</v>
      </c>
      <c r="L1492" s="17">
        <f t="shared" si="390"/>
        <v>0</v>
      </c>
      <c r="M1492" s="17">
        <f t="shared" si="400"/>
        <v>0.44100459374999995</v>
      </c>
      <c r="N1492" s="17">
        <f t="shared" si="402"/>
        <v>3.9672499999999999E-2</v>
      </c>
      <c r="O1492" s="17">
        <f t="shared" si="403"/>
        <v>2346.2605827224011</v>
      </c>
      <c r="P1492" s="26">
        <f t="shared" si="391"/>
        <v>0.65173905075622252</v>
      </c>
      <c r="Q1492" s="17">
        <f t="shared" si="404"/>
        <v>-149.02264660433266</v>
      </c>
      <c r="R1492" s="17">
        <f t="shared" si="392"/>
        <v>4.1395179612314627E-2</v>
      </c>
      <c r="S1492" s="17">
        <f t="shared" si="393"/>
        <v>0</v>
      </c>
      <c r="T1492" s="17">
        <f t="shared" si="394"/>
        <v>0.61034387114390787</v>
      </c>
      <c r="U1492">
        <f t="shared" si="405"/>
        <v>0</v>
      </c>
    </row>
    <row r="1493" spans="1:21" x14ac:dyDescent="0.25">
      <c r="A1493" s="7" t="s">
        <v>11</v>
      </c>
      <c r="B1493" s="7">
        <v>1482</v>
      </c>
      <c r="C1493" s="7">
        <v>5</v>
      </c>
      <c r="D1493" s="13">
        <v>7.9</v>
      </c>
      <c r="E1493" s="23">
        <f t="shared" si="395"/>
        <v>2.1944444444444446</v>
      </c>
      <c r="F1493" s="17">
        <f t="shared" si="401"/>
        <v>0.26851851851851843</v>
      </c>
      <c r="G1493" s="17">
        <f t="shared" si="396"/>
        <v>1.3563294206477263</v>
      </c>
      <c r="H1493" s="17">
        <f t="shared" si="397"/>
        <v>64.049764778099998</v>
      </c>
      <c r="I1493" s="17">
        <f t="shared" si="389"/>
        <v>77.334138888888859</v>
      </c>
      <c r="J1493" s="17">
        <f t="shared" si="398"/>
        <v>142.74023308763657</v>
      </c>
      <c r="K1493" s="17">
        <f t="shared" si="399"/>
        <v>0.31323551149786916</v>
      </c>
      <c r="L1493" s="17">
        <f t="shared" si="390"/>
        <v>0</v>
      </c>
      <c r="M1493" s="17">
        <f t="shared" si="400"/>
        <v>0.69345166782407408</v>
      </c>
      <c r="N1493" s="17">
        <f t="shared" si="402"/>
        <v>4.9748055555555559E-2</v>
      </c>
      <c r="O1493" s="17">
        <f t="shared" si="403"/>
        <v>2346.5738182338991</v>
      </c>
      <c r="P1493" s="26">
        <f t="shared" si="391"/>
        <v>0.6518260606205275</v>
      </c>
      <c r="Q1493" s="17">
        <f t="shared" si="404"/>
        <v>-149.02264660433266</v>
      </c>
      <c r="R1493" s="17">
        <f t="shared" si="392"/>
        <v>4.1395179612314627E-2</v>
      </c>
      <c r="S1493" s="17">
        <f t="shared" si="393"/>
        <v>0</v>
      </c>
      <c r="T1493" s="17">
        <f t="shared" si="394"/>
        <v>0.61043088100821286</v>
      </c>
      <c r="U1493">
        <f t="shared" si="405"/>
        <v>0</v>
      </c>
    </row>
    <row r="1494" spans="1:21" x14ac:dyDescent="0.25">
      <c r="A1494" s="7" t="s">
        <v>11</v>
      </c>
      <c r="B1494" s="7">
        <v>1483</v>
      </c>
      <c r="C1494" s="7">
        <v>6</v>
      </c>
      <c r="D1494" s="13">
        <v>9.1999999999999993</v>
      </c>
      <c r="E1494" s="23">
        <f t="shared" si="395"/>
        <v>2.5555555555555554</v>
      </c>
      <c r="F1494" s="17">
        <f t="shared" si="401"/>
        <v>0.2314814814814814</v>
      </c>
      <c r="G1494" s="17">
        <f t="shared" si="396"/>
        <v>1.8394443544884398</v>
      </c>
      <c r="H1494" s="17">
        <f t="shared" si="397"/>
        <v>64.049764778099998</v>
      </c>
      <c r="I1494" s="17">
        <f t="shared" si="389"/>
        <v>66.667361111111077</v>
      </c>
      <c r="J1494" s="17">
        <f t="shared" si="398"/>
        <v>132.55657024369953</v>
      </c>
      <c r="K1494" s="17">
        <f t="shared" si="399"/>
        <v>0.33875567951167651</v>
      </c>
      <c r="L1494" s="17">
        <f t="shared" si="390"/>
        <v>0</v>
      </c>
      <c r="M1494" s="17">
        <f t="shared" si="400"/>
        <v>0.94045424074074047</v>
      </c>
      <c r="N1494" s="17">
        <f t="shared" si="402"/>
        <v>5.7934444444444441E-2</v>
      </c>
      <c r="O1494" s="17">
        <f t="shared" si="403"/>
        <v>2346.9125739134106</v>
      </c>
      <c r="P1494" s="26">
        <f t="shared" si="391"/>
        <v>0.65192015942039183</v>
      </c>
      <c r="Q1494" s="17">
        <f t="shared" si="404"/>
        <v>-149.02264660433266</v>
      </c>
      <c r="R1494" s="17">
        <f t="shared" si="392"/>
        <v>4.1395179612314627E-2</v>
      </c>
      <c r="S1494" s="17">
        <f t="shared" si="393"/>
        <v>0</v>
      </c>
      <c r="T1494" s="17">
        <f t="shared" si="394"/>
        <v>0.61052497980807718</v>
      </c>
      <c r="U1494">
        <f t="shared" si="405"/>
        <v>0</v>
      </c>
    </row>
    <row r="1495" spans="1:21" x14ac:dyDescent="0.25">
      <c r="A1495" s="7" t="s">
        <v>11</v>
      </c>
      <c r="B1495" s="7">
        <v>1484</v>
      </c>
      <c r="C1495" s="7">
        <v>7</v>
      </c>
      <c r="D1495" s="13">
        <v>10.4</v>
      </c>
      <c r="E1495" s="23">
        <f t="shared" si="395"/>
        <v>2.8888888888888888</v>
      </c>
      <c r="F1495" s="17">
        <f t="shared" si="401"/>
        <v>0.2129629629629631</v>
      </c>
      <c r="G1495" s="17">
        <f t="shared" si="396"/>
        <v>2.3505942979852277</v>
      </c>
      <c r="H1495" s="17">
        <f t="shared" si="397"/>
        <v>64.049764778099998</v>
      </c>
      <c r="I1495" s="17">
        <f t="shared" si="389"/>
        <v>61.333972222222258</v>
      </c>
      <c r="J1495" s="17">
        <f t="shared" si="398"/>
        <v>127.73433129830748</v>
      </c>
      <c r="K1495" s="17">
        <f t="shared" si="399"/>
        <v>0.36901029041733274</v>
      </c>
      <c r="L1495" s="17">
        <f t="shared" si="390"/>
        <v>0</v>
      </c>
      <c r="M1495" s="17">
        <f t="shared" si="400"/>
        <v>1.2017902962962963</v>
      </c>
      <c r="N1495" s="17">
        <f t="shared" si="402"/>
        <v>6.5491111111111111E-2</v>
      </c>
      <c r="O1495" s="17">
        <f t="shared" si="403"/>
        <v>2347.2815842038281</v>
      </c>
      <c r="P1495" s="26">
        <f t="shared" si="391"/>
        <v>0.65202266227884109</v>
      </c>
      <c r="Q1495" s="17">
        <f t="shared" si="404"/>
        <v>-149.02264660433266</v>
      </c>
      <c r="R1495" s="17">
        <f t="shared" si="392"/>
        <v>4.1395179612314627E-2</v>
      </c>
      <c r="S1495" s="17">
        <f t="shared" si="393"/>
        <v>0</v>
      </c>
      <c r="T1495" s="17">
        <f t="shared" si="394"/>
        <v>0.61062748266652644</v>
      </c>
      <c r="U1495">
        <f t="shared" si="405"/>
        <v>0</v>
      </c>
    </row>
    <row r="1496" spans="1:21" x14ac:dyDescent="0.25">
      <c r="A1496" s="7" t="s">
        <v>11</v>
      </c>
      <c r="B1496" s="7">
        <v>1485</v>
      </c>
      <c r="C1496" s="7">
        <v>8</v>
      </c>
      <c r="D1496" s="13">
        <v>11.5</v>
      </c>
      <c r="E1496" s="23">
        <f t="shared" si="395"/>
        <v>3.1944444444444446</v>
      </c>
      <c r="F1496" s="17">
        <f t="shared" si="401"/>
        <v>0.23148148148148154</v>
      </c>
      <c r="G1496" s="17">
        <f t="shared" si="396"/>
        <v>2.8741318038881878</v>
      </c>
      <c r="H1496" s="17">
        <f t="shared" si="397"/>
        <v>64.049764778099998</v>
      </c>
      <c r="I1496" s="17">
        <f t="shared" si="389"/>
        <v>66.66736111111112</v>
      </c>
      <c r="J1496" s="17">
        <f t="shared" si="398"/>
        <v>133.59125769309929</v>
      </c>
      <c r="K1496" s="17">
        <f t="shared" si="399"/>
        <v>0.4267498509640672</v>
      </c>
      <c r="L1496" s="17">
        <f t="shared" si="390"/>
        <v>0</v>
      </c>
      <c r="M1496" s="17">
        <f t="shared" si="400"/>
        <v>1.4694597511574075</v>
      </c>
      <c r="N1496" s="17">
        <f t="shared" si="402"/>
        <v>7.2418055555555555E-2</v>
      </c>
      <c r="O1496" s="17">
        <f t="shared" si="403"/>
        <v>2347.708334054792</v>
      </c>
      <c r="P1496" s="26">
        <f t="shared" si="391"/>
        <v>0.6521412039041089</v>
      </c>
      <c r="Q1496" s="17">
        <f t="shared" si="404"/>
        <v>-149.02264660433266</v>
      </c>
      <c r="R1496" s="17">
        <f t="shared" si="392"/>
        <v>4.1395179612314627E-2</v>
      </c>
      <c r="S1496" s="17">
        <f t="shared" si="393"/>
        <v>0</v>
      </c>
      <c r="T1496" s="17">
        <f t="shared" si="394"/>
        <v>0.61074602429179425</v>
      </c>
      <c r="U1496">
        <f t="shared" si="405"/>
        <v>0</v>
      </c>
    </row>
    <row r="1497" spans="1:21" x14ac:dyDescent="0.25">
      <c r="A1497" s="7" t="s">
        <v>11</v>
      </c>
      <c r="B1497" s="7">
        <v>1486</v>
      </c>
      <c r="C1497" s="7">
        <v>9</v>
      </c>
      <c r="D1497" s="13">
        <v>12.9</v>
      </c>
      <c r="E1497" s="23">
        <f t="shared" si="395"/>
        <v>3.5833333333333335</v>
      </c>
      <c r="F1497" s="17">
        <f t="shared" si="401"/>
        <v>0.29629629629629611</v>
      </c>
      <c r="G1497" s="17">
        <f t="shared" si="396"/>
        <v>3.6165162456335223</v>
      </c>
      <c r="H1497" s="17">
        <f t="shared" si="397"/>
        <v>64.049764778099998</v>
      </c>
      <c r="I1497" s="17">
        <f t="shared" si="389"/>
        <v>85.334222222222166</v>
      </c>
      <c r="J1497" s="17">
        <f t="shared" si="398"/>
        <v>153.00050324595568</v>
      </c>
      <c r="K1497" s="17">
        <f t="shared" si="399"/>
        <v>0.54825180329800782</v>
      </c>
      <c r="L1497" s="17">
        <f t="shared" si="390"/>
        <v>0</v>
      </c>
      <c r="M1497" s="17">
        <f t="shared" si="400"/>
        <v>1.8490192604166666</v>
      </c>
      <c r="N1497" s="17">
        <f t="shared" si="402"/>
        <v>8.1234166666666663E-2</v>
      </c>
      <c r="O1497" s="17">
        <f t="shared" si="403"/>
        <v>2348.2565858580901</v>
      </c>
      <c r="P1497" s="26">
        <f t="shared" si="391"/>
        <v>0.65229349607169174</v>
      </c>
      <c r="Q1497" s="17">
        <f t="shared" si="404"/>
        <v>-149.02264660433266</v>
      </c>
      <c r="R1497" s="17">
        <f t="shared" si="392"/>
        <v>4.1395179612314627E-2</v>
      </c>
      <c r="S1497" s="17">
        <f t="shared" si="393"/>
        <v>0</v>
      </c>
      <c r="T1497" s="17">
        <f t="shared" si="394"/>
        <v>0.61089831645937709</v>
      </c>
      <c r="U1497">
        <f t="shared" si="405"/>
        <v>0</v>
      </c>
    </row>
    <row r="1498" spans="1:21" x14ac:dyDescent="0.25">
      <c r="A1498" s="7" t="s">
        <v>11</v>
      </c>
      <c r="B1498" s="7">
        <v>1487</v>
      </c>
      <c r="C1498" s="7">
        <v>10</v>
      </c>
      <c r="D1498" s="13">
        <v>14.7</v>
      </c>
      <c r="E1498" s="23">
        <f t="shared" si="395"/>
        <v>4.083333333333333</v>
      </c>
      <c r="F1498" s="17">
        <f t="shared" si="401"/>
        <v>0.37962962962962959</v>
      </c>
      <c r="G1498" s="17">
        <f t="shared" si="396"/>
        <v>4.6961901058767355</v>
      </c>
      <c r="H1498" s="17">
        <f t="shared" si="397"/>
        <v>64.049764778099998</v>
      </c>
      <c r="I1498" s="17">
        <f t="shared" si="389"/>
        <v>109.3344722222222</v>
      </c>
      <c r="J1498" s="17">
        <f t="shared" si="398"/>
        <v>178.08042710619895</v>
      </c>
      <c r="K1498" s="17">
        <f t="shared" si="399"/>
        <v>0.72716174401697897</v>
      </c>
      <c r="L1498" s="17">
        <f t="shared" si="390"/>
        <v>0</v>
      </c>
      <c r="M1498" s="17">
        <f t="shared" si="400"/>
        <v>2.4010250104166664</v>
      </c>
      <c r="N1498" s="17">
        <f t="shared" si="402"/>
        <v>9.2569166666666661E-2</v>
      </c>
      <c r="O1498" s="17">
        <f t="shared" si="403"/>
        <v>2348.9837476021071</v>
      </c>
      <c r="P1498" s="26">
        <f t="shared" si="391"/>
        <v>0.65249548544502978</v>
      </c>
      <c r="Q1498" s="17">
        <f t="shared" si="404"/>
        <v>-149.02264660433266</v>
      </c>
      <c r="R1498" s="17">
        <f t="shared" si="392"/>
        <v>4.1395179612314627E-2</v>
      </c>
      <c r="S1498" s="17">
        <f t="shared" si="393"/>
        <v>0</v>
      </c>
      <c r="T1498" s="17">
        <f t="shared" si="394"/>
        <v>0.61110030583271513</v>
      </c>
      <c r="U1498">
        <f t="shared" si="405"/>
        <v>0</v>
      </c>
    </row>
    <row r="1499" spans="1:21" x14ac:dyDescent="0.25">
      <c r="A1499" s="7" t="s">
        <v>11</v>
      </c>
      <c r="B1499" s="7">
        <v>1488</v>
      </c>
      <c r="C1499" s="7">
        <v>11</v>
      </c>
      <c r="D1499" s="13">
        <v>17</v>
      </c>
      <c r="E1499" s="23">
        <f t="shared" si="395"/>
        <v>4.7222222222222223</v>
      </c>
      <c r="F1499" s="17">
        <f t="shared" si="401"/>
        <v>0.47222222222222232</v>
      </c>
      <c r="G1499" s="17">
        <f t="shared" si="396"/>
        <v>6.2807114655855294</v>
      </c>
      <c r="H1499" s="17">
        <f t="shared" si="397"/>
        <v>64.049764778099998</v>
      </c>
      <c r="I1499" s="17">
        <f t="shared" si="389"/>
        <v>136.0014166666667</v>
      </c>
      <c r="J1499" s="17">
        <f t="shared" si="398"/>
        <v>206.33189291035222</v>
      </c>
      <c r="K1499" s="17">
        <f t="shared" si="399"/>
        <v>0.97434504985444104</v>
      </c>
      <c r="L1499" s="17">
        <f t="shared" si="390"/>
        <v>0</v>
      </c>
      <c r="M1499" s="17">
        <f t="shared" si="400"/>
        <v>3.2111445601851853</v>
      </c>
      <c r="N1499" s="17">
        <f t="shared" si="402"/>
        <v>0.10705277777777777</v>
      </c>
      <c r="O1499" s="17">
        <f t="shared" si="403"/>
        <v>2349.9580926519616</v>
      </c>
      <c r="P1499" s="26">
        <f t="shared" si="391"/>
        <v>0.65276613684776708</v>
      </c>
      <c r="Q1499" s="17">
        <f t="shared" si="404"/>
        <v>-149.02264660433266</v>
      </c>
      <c r="R1499" s="17">
        <f t="shared" si="392"/>
        <v>4.1395179612314627E-2</v>
      </c>
      <c r="S1499" s="17">
        <f t="shared" si="393"/>
        <v>0</v>
      </c>
      <c r="T1499" s="17">
        <f t="shared" si="394"/>
        <v>0.61137095723545243</v>
      </c>
      <c r="U1499">
        <f t="shared" si="405"/>
        <v>0</v>
      </c>
    </row>
    <row r="1500" spans="1:21" x14ac:dyDescent="0.25">
      <c r="A1500" s="7" t="s">
        <v>11</v>
      </c>
      <c r="B1500" s="7">
        <v>1489</v>
      </c>
      <c r="C1500" s="7">
        <v>12</v>
      </c>
      <c r="D1500" s="13">
        <v>19.8</v>
      </c>
      <c r="E1500" s="23">
        <f t="shared" si="395"/>
        <v>5.5</v>
      </c>
      <c r="F1500" s="17">
        <f t="shared" si="401"/>
        <v>0.56481481481481488</v>
      </c>
      <c r="G1500" s="17">
        <f t="shared" si="396"/>
        <v>8.5200350275714563</v>
      </c>
      <c r="H1500" s="17">
        <f t="shared" si="397"/>
        <v>64.049764778099998</v>
      </c>
      <c r="I1500" s="17">
        <f t="shared" si="389"/>
        <v>162.66836111111112</v>
      </c>
      <c r="J1500" s="17">
        <f t="shared" si="398"/>
        <v>235.23816091678259</v>
      </c>
      <c r="K1500" s="17">
        <f t="shared" si="399"/>
        <v>1.2938098850423043</v>
      </c>
      <c r="L1500" s="17">
        <f t="shared" si="390"/>
        <v>0</v>
      </c>
      <c r="M1500" s="17">
        <f t="shared" si="400"/>
        <v>4.3560453749999999</v>
      </c>
      <c r="N1500" s="17">
        <f t="shared" si="402"/>
        <v>0.12468499999999999</v>
      </c>
      <c r="O1500" s="17">
        <f t="shared" si="403"/>
        <v>2351.2519025370038</v>
      </c>
      <c r="P1500" s="26">
        <f t="shared" si="391"/>
        <v>0.65312552848250105</v>
      </c>
      <c r="Q1500" s="17">
        <f t="shared" si="404"/>
        <v>-149.02264660433266</v>
      </c>
      <c r="R1500" s="17">
        <f t="shared" si="392"/>
        <v>4.1395179612314627E-2</v>
      </c>
      <c r="S1500" s="17">
        <f t="shared" si="393"/>
        <v>0</v>
      </c>
      <c r="T1500" s="17">
        <f t="shared" si="394"/>
        <v>0.6117303488701864</v>
      </c>
      <c r="U1500">
        <f t="shared" si="405"/>
        <v>0</v>
      </c>
    </row>
    <row r="1501" spans="1:21" x14ac:dyDescent="0.25">
      <c r="A1501" s="7" t="s">
        <v>11</v>
      </c>
      <c r="B1501" s="7">
        <v>1490</v>
      </c>
      <c r="C1501" s="7">
        <v>13</v>
      </c>
      <c r="D1501" s="13">
        <v>23.1</v>
      </c>
      <c r="E1501" s="23">
        <f t="shared" si="395"/>
        <v>6.416666666666667</v>
      </c>
      <c r="F1501" s="17">
        <f t="shared" si="401"/>
        <v>0.63888888888888895</v>
      </c>
      <c r="G1501" s="17">
        <f t="shared" si="396"/>
        <v>11.596714343083372</v>
      </c>
      <c r="H1501" s="17">
        <f t="shared" si="397"/>
        <v>64.049764778099998</v>
      </c>
      <c r="I1501" s="17">
        <f t="shared" si="389"/>
        <v>184.00191666666669</v>
      </c>
      <c r="J1501" s="17">
        <f t="shared" si="398"/>
        <v>259.64839578785006</v>
      </c>
      <c r="K1501" s="17">
        <f t="shared" si="399"/>
        <v>1.6660772063053715</v>
      </c>
      <c r="L1501" s="17">
        <f t="shared" si="390"/>
        <v>0</v>
      </c>
      <c r="M1501" s="17">
        <f t="shared" si="400"/>
        <v>5.9290617604166664</v>
      </c>
      <c r="N1501" s="17">
        <f t="shared" si="402"/>
        <v>0.14546583333333332</v>
      </c>
      <c r="O1501" s="17">
        <f t="shared" si="403"/>
        <v>2352.9179797433094</v>
      </c>
      <c r="P1501" s="26">
        <f t="shared" si="391"/>
        <v>0.65358832770647479</v>
      </c>
      <c r="Q1501" s="17">
        <f t="shared" si="404"/>
        <v>-149.02264660433266</v>
      </c>
      <c r="R1501" s="17">
        <f t="shared" si="392"/>
        <v>4.1395179612314627E-2</v>
      </c>
      <c r="S1501" s="17">
        <f t="shared" si="393"/>
        <v>0</v>
      </c>
      <c r="T1501" s="17">
        <f t="shared" si="394"/>
        <v>0.61219314809416014</v>
      </c>
      <c r="U1501">
        <f t="shared" si="405"/>
        <v>0</v>
      </c>
    </row>
    <row r="1502" spans="1:21" x14ac:dyDescent="0.25">
      <c r="A1502" s="7" t="s">
        <v>11</v>
      </c>
      <c r="B1502" s="7">
        <v>1491</v>
      </c>
      <c r="C1502" s="7">
        <v>14</v>
      </c>
      <c r="D1502" s="13">
        <v>26.7</v>
      </c>
      <c r="E1502" s="23">
        <f t="shared" si="395"/>
        <v>7.416666666666667</v>
      </c>
      <c r="F1502" s="17">
        <f t="shared" si="401"/>
        <v>0.68518518518518479</v>
      </c>
      <c r="G1502" s="17">
        <f t="shared" si="396"/>
        <v>15.492928708308886</v>
      </c>
      <c r="H1502" s="17">
        <f t="shared" si="397"/>
        <v>64.049764778099998</v>
      </c>
      <c r="I1502" s="17">
        <f t="shared" si="389"/>
        <v>197.33538888888876</v>
      </c>
      <c r="J1502" s="17">
        <f t="shared" si="398"/>
        <v>276.87808237529765</v>
      </c>
      <c r="K1502" s="17">
        <f t="shared" si="399"/>
        <v>2.0535124442834576</v>
      </c>
      <c r="L1502" s="17">
        <f t="shared" si="390"/>
        <v>0</v>
      </c>
      <c r="M1502" s="17">
        <f t="shared" si="400"/>
        <v>7.9210825104166673</v>
      </c>
      <c r="N1502" s="17">
        <f t="shared" si="402"/>
        <v>0.16813583333333335</v>
      </c>
      <c r="O1502" s="17">
        <f t="shared" si="403"/>
        <v>2354.971492187593</v>
      </c>
      <c r="P1502" s="26">
        <f t="shared" si="391"/>
        <v>0.65415874782988692</v>
      </c>
      <c r="Q1502" s="17">
        <f t="shared" si="404"/>
        <v>-149.02264660433266</v>
      </c>
      <c r="R1502" s="17">
        <f t="shared" si="392"/>
        <v>4.1395179612314627E-2</v>
      </c>
      <c r="S1502" s="17">
        <f t="shared" si="393"/>
        <v>0</v>
      </c>
      <c r="T1502" s="17">
        <f t="shared" si="394"/>
        <v>0.61276356821757227</v>
      </c>
      <c r="U1502">
        <f t="shared" si="405"/>
        <v>0</v>
      </c>
    </row>
    <row r="1503" spans="1:21" x14ac:dyDescent="0.25">
      <c r="A1503" s="7" t="s">
        <v>11</v>
      </c>
      <c r="B1503" s="7">
        <v>1492</v>
      </c>
      <c r="C1503" s="7">
        <v>15</v>
      </c>
      <c r="D1503" s="13">
        <v>30.5</v>
      </c>
      <c r="E1503" s="23">
        <f t="shared" si="395"/>
        <v>8.4722222222222214</v>
      </c>
      <c r="F1503" s="17">
        <f t="shared" si="401"/>
        <v>0.68518518518518479</v>
      </c>
      <c r="G1503" s="17">
        <f t="shared" si="396"/>
        <v>20.216719172529196</v>
      </c>
      <c r="H1503" s="17">
        <f t="shared" si="397"/>
        <v>64.049764778099998</v>
      </c>
      <c r="I1503" s="17">
        <f t="shared" si="389"/>
        <v>197.33538888888876</v>
      </c>
      <c r="J1503" s="17">
        <f t="shared" si="398"/>
        <v>281.60187283951797</v>
      </c>
      <c r="K1503" s="17">
        <f t="shared" si="399"/>
        <v>2.3857936448903603</v>
      </c>
      <c r="L1503" s="17">
        <f t="shared" si="390"/>
        <v>0</v>
      </c>
      <c r="M1503" s="17">
        <f t="shared" si="400"/>
        <v>10.336218778935184</v>
      </c>
      <c r="N1503" s="17">
        <f t="shared" si="402"/>
        <v>0.19206527777777777</v>
      </c>
      <c r="O1503" s="17">
        <f t="shared" si="403"/>
        <v>2357.3572858324833</v>
      </c>
      <c r="P1503" s="26">
        <f t="shared" si="391"/>
        <v>0.65482146828680088</v>
      </c>
      <c r="Q1503" s="17">
        <f t="shared" si="404"/>
        <v>-149.02264660433266</v>
      </c>
      <c r="R1503" s="17">
        <f t="shared" si="392"/>
        <v>4.1395179612314627E-2</v>
      </c>
      <c r="S1503" s="17">
        <f t="shared" si="393"/>
        <v>0</v>
      </c>
      <c r="T1503" s="17">
        <f t="shared" si="394"/>
        <v>0.61342628867448623</v>
      </c>
      <c r="U1503">
        <f t="shared" si="405"/>
        <v>0</v>
      </c>
    </row>
    <row r="1504" spans="1:21" x14ac:dyDescent="0.25">
      <c r="A1504" s="7" t="s">
        <v>11</v>
      </c>
      <c r="B1504" s="7">
        <v>1493</v>
      </c>
      <c r="C1504" s="7">
        <v>16</v>
      </c>
      <c r="D1504" s="13">
        <v>34.1</v>
      </c>
      <c r="E1504" s="23">
        <f t="shared" si="395"/>
        <v>9.4722222222222214</v>
      </c>
      <c r="F1504" s="17">
        <f t="shared" si="401"/>
        <v>0.64814814814814825</v>
      </c>
      <c r="G1504" s="17">
        <f t="shared" si="396"/>
        <v>25.270844634247432</v>
      </c>
      <c r="H1504" s="17">
        <f t="shared" si="397"/>
        <v>64.049764778099998</v>
      </c>
      <c r="I1504" s="17">
        <f t="shared" si="389"/>
        <v>186.66861111111112</v>
      </c>
      <c r="J1504" s="17">
        <f t="shared" si="398"/>
        <v>275.98922052345858</v>
      </c>
      <c r="K1504" s="17">
        <f t="shared" si="399"/>
        <v>2.6142312277360933</v>
      </c>
      <c r="L1504" s="17">
        <f t="shared" si="390"/>
        <v>0</v>
      </c>
      <c r="M1504" s="17">
        <f t="shared" si="400"/>
        <v>12.920245695601849</v>
      </c>
      <c r="N1504" s="17">
        <f t="shared" si="402"/>
        <v>0.21473527777777776</v>
      </c>
      <c r="O1504" s="17">
        <f t="shared" si="403"/>
        <v>2359.9715170602194</v>
      </c>
      <c r="P1504" s="26">
        <f t="shared" si="391"/>
        <v>0.65554764362783868</v>
      </c>
      <c r="Q1504" s="17">
        <f t="shared" si="404"/>
        <v>-149.02264660433266</v>
      </c>
      <c r="R1504" s="17">
        <f t="shared" si="392"/>
        <v>4.1395179612314627E-2</v>
      </c>
      <c r="S1504" s="17">
        <f t="shared" si="393"/>
        <v>0</v>
      </c>
      <c r="T1504" s="17">
        <f t="shared" si="394"/>
        <v>0.61415246401552404</v>
      </c>
      <c r="U1504">
        <f t="shared" si="405"/>
        <v>0</v>
      </c>
    </row>
    <row r="1505" spans="1:21" x14ac:dyDescent="0.25">
      <c r="A1505" s="7" t="s">
        <v>11</v>
      </c>
      <c r="B1505" s="7">
        <v>1494</v>
      </c>
      <c r="C1505" s="7">
        <v>17</v>
      </c>
      <c r="D1505" s="13">
        <v>37.5</v>
      </c>
      <c r="E1505" s="23">
        <f t="shared" si="395"/>
        <v>10.416666666666666</v>
      </c>
      <c r="F1505" s="17">
        <f t="shared" si="401"/>
        <v>0.60185185185185242</v>
      </c>
      <c r="G1505" s="17">
        <f t="shared" si="396"/>
        <v>30.561420409964182</v>
      </c>
      <c r="H1505" s="17">
        <f t="shared" si="397"/>
        <v>64.049764778099998</v>
      </c>
      <c r="I1505" s="17">
        <f t="shared" si="389"/>
        <v>173.33513888888905</v>
      </c>
      <c r="J1505" s="17">
        <f t="shared" si="398"/>
        <v>267.94632407695326</v>
      </c>
      <c r="K1505" s="17">
        <f t="shared" si="399"/>
        <v>2.791107542468263</v>
      </c>
      <c r="L1505" s="17">
        <f t="shared" si="390"/>
        <v>0</v>
      </c>
      <c r="M1505" s="17">
        <f t="shared" si="400"/>
        <v>15.625162760416664</v>
      </c>
      <c r="N1505" s="17">
        <f t="shared" si="402"/>
        <v>0.2361458333333333</v>
      </c>
      <c r="O1505" s="17">
        <f t="shared" si="403"/>
        <v>2362.7626246026875</v>
      </c>
      <c r="P1505" s="26">
        <f t="shared" si="391"/>
        <v>0.65632295127852436</v>
      </c>
      <c r="Q1505" s="17">
        <f t="shared" si="404"/>
        <v>-149.02264660433266</v>
      </c>
      <c r="R1505" s="17">
        <f t="shared" si="392"/>
        <v>4.1395179612314627E-2</v>
      </c>
      <c r="S1505" s="17">
        <f t="shared" si="393"/>
        <v>0</v>
      </c>
      <c r="T1505" s="17">
        <f t="shared" si="394"/>
        <v>0.61492777166620971</v>
      </c>
      <c r="U1505">
        <f t="shared" si="405"/>
        <v>0</v>
      </c>
    </row>
    <row r="1506" spans="1:21" x14ac:dyDescent="0.25">
      <c r="A1506" s="7" t="s">
        <v>11</v>
      </c>
      <c r="B1506" s="7">
        <v>1495</v>
      </c>
      <c r="C1506" s="7">
        <v>18</v>
      </c>
      <c r="D1506" s="13">
        <v>40.6</v>
      </c>
      <c r="E1506" s="23">
        <f t="shared" si="395"/>
        <v>11.277777777777779</v>
      </c>
      <c r="F1506" s="17">
        <f t="shared" si="401"/>
        <v>0.53703703703703753</v>
      </c>
      <c r="G1506" s="17">
        <f t="shared" si="396"/>
        <v>35.823091873399875</v>
      </c>
      <c r="H1506" s="17">
        <f t="shared" si="397"/>
        <v>64.049764778099998</v>
      </c>
      <c r="I1506" s="17">
        <f t="shared" si="389"/>
        <v>154.66827777777792</v>
      </c>
      <c r="J1506" s="17">
        <f t="shared" si="398"/>
        <v>254.5411344292778</v>
      </c>
      <c r="K1506" s="17">
        <f t="shared" si="399"/>
        <v>2.8706583493968556</v>
      </c>
      <c r="L1506" s="17">
        <f t="shared" si="390"/>
        <v>0</v>
      </c>
      <c r="M1506" s="17">
        <f t="shared" si="400"/>
        <v>18.315301893518519</v>
      </c>
      <c r="N1506" s="17">
        <f t="shared" si="402"/>
        <v>0.25566722222222221</v>
      </c>
      <c r="O1506" s="17">
        <f t="shared" si="403"/>
        <v>2365.6332829520843</v>
      </c>
      <c r="P1506" s="26">
        <f t="shared" si="391"/>
        <v>0.65712035637557897</v>
      </c>
      <c r="Q1506" s="17">
        <f t="shared" si="404"/>
        <v>-149.02264660433266</v>
      </c>
      <c r="R1506" s="17">
        <f t="shared" si="392"/>
        <v>4.1395179612314627E-2</v>
      </c>
      <c r="S1506" s="17">
        <f t="shared" si="393"/>
        <v>0</v>
      </c>
      <c r="T1506" s="17">
        <f t="shared" si="394"/>
        <v>0.61572517676326433</v>
      </c>
      <c r="U1506">
        <f t="shared" si="405"/>
        <v>0</v>
      </c>
    </row>
    <row r="1507" spans="1:21" x14ac:dyDescent="0.25">
      <c r="A1507" s="7" t="s">
        <v>11</v>
      </c>
      <c r="B1507" s="7">
        <v>1496</v>
      </c>
      <c r="C1507" s="7">
        <v>19</v>
      </c>
      <c r="D1507" s="13">
        <v>43.3</v>
      </c>
      <c r="E1507" s="23">
        <f t="shared" si="395"/>
        <v>12.027777777777779</v>
      </c>
      <c r="F1507" s="17">
        <f t="shared" si="401"/>
        <v>0.47222222222222204</v>
      </c>
      <c r="G1507" s="17">
        <f t="shared" si="396"/>
        <v>40.746169964400188</v>
      </c>
      <c r="H1507" s="17">
        <f t="shared" si="397"/>
        <v>64.049764778099998</v>
      </c>
      <c r="I1507" s="17">
        <f t="shared" si="389"/>
        <v>136.00141666666661</v>
      </c>
      <c r="J1507" s="17">
        <f t="shared" si="398"/>
        <v>240.79735140916679</v>
      </c>
      <c r="K1507" s="17">
        <f t="shared" si="399"/>
        <v>2.8962570322269232</v>
      </c>
      <c r="L1507" s="17">
        <f t="shared" si="390"/>
        <v>0</v>
      </c>
      <c r="M1507" s="17">
        <f t="shared" si="400"/>
        <v>20.832328112268524</v>
      </c>
      <c r="N1507" s="17">
        <f t="shared" si="402"/>
        <v>0.27266972222222224</v>
      </c>
      <c r="O1507" s="17">
        <f t="shared" si="403"/>
        <v>2368.5295399843112</v>
      </c>
      <c r="P1507" s="26">
        <f t="shared" si="391"/>
        <v>0.65792487221786422</v>
      </c>
      <c r="Q1507" s="17">
        <f t="shared" si="404"/>
        <v>-149.02264660433266</v>
      </c>
      <c r="R1507" s="17">
        <f t="shared" si="392"/>
        <v>4.1395179612314627E-2</v>
      </c>
      <c r="S1507" s="17">
        <f t="shared" si="393"/>
        <v>0</v>
      </c>
      <c r="T1507" s="17">
        <f t="shared" si="394"/>
        <v>0.61652969260554957</v>
      </c>
      <c r="U1507">
        <f t="shared" si="405"/>
        <v>0</v>
      </c>
    </row>
    <row r="1508" spans="1:21" x14ac:dyDescent="0.25">
      <c r="A1508" s="7" t="s">
        <v>11</v>
      </c>
      <c r="B1508" s="7">
        <v>1497</v>
      </c>
      <c r="C1508" s="7">
        <v>20</v>
      </c>
      <c r="D1508" s="13">
        <v>45.7</v>
      </c>
      <c r="E1508" s="23">
        <f t="shared" si="395"/>
        <v>12.694444444444445</v>
      </c>
      <c r="F1508" s="17">
        <f t="shared" si="401"/>
        <v>0.40740740740740716</v>
      </c>
      <c r="G1508" s="17">
        <f t="shared" si="396"/>
        <v>45.388245981871009</v>
      </c>
      <c r="H1508" s="17">
        <f t="shared" si="397"/>
        <v>64.049764778099998</v>
      </c>
      <c r="I1508" s="17">
        <f t="shared" si="389"/>
        <v>117.33455555555548</v>
      </c>
      <c r="J1508" s="17">
        <f t="shared" si="398"/>
        <v>226.77256631552649</v>
      </c>
      <c r="K1508" s="17">
        <f t="shared" si="399"/>
        <v>2.8787517446165447</v>
      </c>
      <c r="L1508" s="17">
        <f t="shared" si="390"/>
        <v>0</v>
      </c>
      <c r="M1508" s="17">
        <f t="shared" si="400"/>
        <v>23.205686167824076</v>
      </c>
      <c r="N1508" s="17">
        <f t="shared" si="402"/>
        <v>0.28778305555555556</v>
      </c>
      <c r="O1508" s="17">
        <f t="shared" si="403"/>
        <v>2371.4082917289279</v>
      </c>
      <c r="P1508" s="26">
        <f t="shared" si="391"/>
        <v>0.65872452548025773</v>
      </c>
      <c r="Q1508" s="17">
        <f t="shared" si="404"/>
        <v>-149.02264660433266</v>
      </c>
      <c r="R1508" s="17">
        <f t="shared" si="392"/>
        <v>4.1395179612314627E-2</v>
      </c>
      <c r="S1508" s="17">
        <f t="shared" si="393"/>
        <v>0</v>
      </c>
      <c r="T1508" s="17">
        <f t="shared" si="394"/>
        <v>0.61732934586794308</v>
      </c>
      <c r="U1508">
        <f t="shared" si="405"/>
        <v>0</v>
      </c>
    </row>
    <row r="1509" spans="1:21" x14ac:dyDescent="0.25">
      <c r="A1509" s="7" t="s">
        <v>11</v>
      </c>
      <c r="B1509" s="7">
        <v>1498</v>
      </c>
      <c r="C1509" s="7">
        <v>21</v>
      </c>
      <c r="D1509" s="13">
        <v>47.7</v>
      </c>
      <c r="E1509" s="23">
        <f t="shared" si="395"/>
        <v>13.25</v>
      </c>
      <c r="F1509" s="17">
        <f t="shared" si="401"/>
        <v>0.33333333333333331</v>
      </c>
      <c r="G1509" s="17">
        <f t="shared" si="396"/>
        <v>49.447889240595494</v>
      </c>
      <c r="H1509" s="17">
        <f t="shared" si="397"/>
        <v>64.049764778099998</v>
      </c>
      <c r="I1509" s="17">
        <f t="shared" si="389"/>
        <v>96.000999999999991</v>
      </c>
      <c r="J1509" s="17">
        <f t="shared" si="398"/>
        <v>209.4986540186955</v>
      </c>
      <c r="K1509" s="17">
        <f t="shared" si="399"/>
        <v>2.7758571657477153</v>
      </c>
      <c r="L1509" s="17">
        <f t="shared" si="390"/>
        <v>0</v>
      </c>
      <c r="M1509" s="17">
        <f t="shared" si="400"/>
        <v>25.281263343749998</v>
      </c>
      <c r="N1509" s="17">
        <f t="shared" si="402"/>
        <v>0.30037749999999996</v>
      </c>
      <c r="O1509" s="17">
        <f t="shared" si="403"/>
        <v>2374.1841488946757</v>
      </c>
      <c r="P1509" s="26">
        <f t="shared" si="391"/>
        <v>0.65949559691518767</v>
      </c>
      <c r="Q1509" s="17">
        <f t="shared" si="404"/>
        <v>-149.02264660433266</v>
      </c>
      <c r="R1509" s="17">
        <f t="shared" si="392"/>
        <v>4.1395179612314627E-2</v>
      </c>
      <c r="S1509" s="17">
        <f t="shared" si="393"/>
        <v>0</v>
      </c>
      <c r="T1509" s="17">
        <f t="shared" si="394"/>
        <v>0.61810041730287302</v>
      </c>
      <c r="U1509">
        <f t="shared" si="405"/>
        <v>0</v>
      </c>
    </row>
    <row r="1510" spans="1:21" x14ac:dyDescent="0.25">
      <c r="A1510" s="7" t="s">
        <v>11</v>
      </c>
      <c r="B1510" s="7">
        <v>1499</v>
      </c>
      <c r="C1510" s="7">
        <v>22</v>
      </c>
      <c r="D1510" s="13">
        <v>49.3</v>
      </c>
      <c r="E1510" s="23">
        <f t="shared" si="395"/>
        <v>13.694444444444445</v>
      </c>
      <c r="F1510" s="17">
        <f t="shared" si="401"/>
        <v>0.25925925925925952</v>
      </c>
      <c r="G1510" s="17">
        <f t="shared" si="396"/>
        <v>52.820783425574298</v>
      </c>
      <c r="H1510" s="17">
        <f t="shared" si="397"/>
        <v>64.049764778099998</v>
      </c>
      <c r="I1510" s="17">
        <f t="shared" si="389"/>
        <v>74.667444444444513</v>
      </c>
      <c r="J1510" s="17">
        <f t="shared" si="398"/>
        <v>191.5379926481188</v>
      </c>
      <c r="K1510" s="17">
        <f t="shared" si="399"/>
        <v>2.6230063993200714</v>
      </c>
      <c r="L1510" s="17">
        <f t="shared" si="390"/>
        <v>0</v>
      </c>
      <c r="M1510" s="17">
        <f t="shared" si="400"/>
        <v>27.005725751157406</v>
      </c>
      <c r="N1510" s="17">
        <f t="shared" si="402"/>
        <v>0.31045305555555552</v>
      </c>
      <c r="O1510" s="17">
        <f t="shared" si="403"/>
        <v>2376.8071552939959</v>
      </c>
      <c r="P1510" s="26">
        <f t="shared" si="391"/>
        <v>0.66022420980388774</v>
      </c>
      <c r="Q1510" s="17">
        <f t="shared" si="404"/>
        <v>-149.02264660433266</v>
      </c>
      <c r="R1510" s="17">
        <f t="shared" si="392"/>
        <v>4.1395179612314627E-2</v>
      </c>
      <c r="S1510" s="17">
        <f t="shared" si="393"/>
        <v>0</v>
      </c>
      <c r="T1510" s="17">
        <f t="shared" si="394"/>
        <v>0.61882903019157309</v>
      </c>
      <c r="U1510">
        <f t="shared" si="405"/>
        <v>0</v>
      </c>
    </row>
    <row r="1511" spans="1:21" x14ac:dyDescent="0.25">
      <c r="A1511" s="7" t="s">
        <v>11</v>
      </c>
      <c r="B1511" s="7">
        <v>1500</v>
      </c>
      <c r="C1511" s="7">
        <v>23</v>
      </c>
      <c r="D1511" s="13">
        <v>50.5</v>
      </c>
      <c r="E1511" s="23">
        <f t="shared" si="395"/>
        <v>14.027777777777779</v>
      </c>
      <c r="F1511" s="17">
        <f t="shared" si="401"/>
        <v>0.18518518518518512</v>
      </c>
      <c r="G1511" s="17">
        <f t="shared" si="396"/>
        <v>55.423475484807952</v>
      </c>
      <c r="H1511" s="17">
        <f t="shared" si="397"/>
        <v>64.049764778099998</v>
      </c>
      <c r="I1511" s="17">
        <f t="shared" si="389"/>
        <v>53.333888888888865</v>
      </c>
      <c r="J1511" s="17">
        <f t="shared" si="398"/>
        <v>172.8071291517968</v>
      </c>
      <c r="K1511" s="17">
        <f t="shared" si="399"/>
        <v>2.42410000615715</v>
      </c>
      <c r="L1511" s="17">
        <f t="shared" si="390"/>
        <v>0</v>
      </c>
      <c r="M1511" s="17">
        <f t="shared" si="400"/>
        <v>28.33640627893519</v>
      </c>
      <c r="N1511" s="17">
        <f t="shared" si="402"/>
        <v>0.31800972222222224</v>
      </c>
      <c r="O1511" s="17">
        <f t="shared" si="403"/>
        <v>2379.231255300153</v>
      </c>
      <c r="P1511" s="26">
        <f t="shared" si="391"/>
        <v>0.6608975709167092</v>
      </c>
      <c r="Q1511" s="17">
        <f t="shared" si="404"/>
        <v>-149.02264660433266</v>
      </c>
      <c r="R1511" s="17">
        <f t="shared" si="392"/>
        <v>4.1395179612314627E-2</v>
      </c>
      <c r="S1511" s="17">
        <f t="shared" si="393"/>
        <v>0</v>
      </c>
      <c r="T1511" s="17">
        <f t="shared" si="394"/>
        <v>0.61950239130439455</v>
      </c>
      <c r="U1511">
        <f t="shared" si="405"/>
        <v>0</v>
      </c>
    </row>
    <row r="1512" spans="1:21" x14ac:dyDescent="0.25">
      <c r="A1512" s="7" t="s">
        <v>11</v>
      </c>
      <c r="B1512" s="7">
        <v>1501</v>
      </c>
      <c r="C1512" s="7">
        <v>24</v>
      </c>
      <c r="D1512" s="13">
        <v>51.3</v>
      </c>
      <c r="E1512" s="23">
        <f t="shared" si="395"/>
        <v>14.25</v>
      </c>
      <c r="F1512" s="17">
        <f t="shared" si="401"/>
        <v>0.14814814814814761</v>
      </c>
      <c r="G1512" s="17">
        <f t="shared" si="396"/>
        <v>57.193375629296817</v>
      </c>
      <c r="H1512" s="17">
        <f t="shared" si="397"/>
        <v>64.049764778099998</v>
      </c>
      <c r="I1512" s="17">
        <f t="shared" si="389"/>
        <v>42.667111111110955</v>
      </c>
      <c r="J1512" s="17">
        <f t="shared" si="398"/>
        <v>163.91025151850778</v>
      </c>
      <c r="K1512" s="17">
        <f t="shared" si="399"/>
        <v>2.3357210841387359</v>
      </c>
      <c r="L1512" s="17">
        <f t="shared" si="390"/>
        <v>0</v>
      </c>
      <c r="M1512" s="17">
        <f t="shared" si="400"/>
        <v>29.241304593749998</v>
      </c>
      <c r="N1512" s="17">
        <f t="shared" si="402"/>
        <v>0.32304749999999999</v>
      </c>
      <c r="O1512" s="17">
        <f t="shared" si="403"/>
        <v>2381.5669763842916</v>
      </c>
      <c r="P1512" s="26">
        <f t="shared" si="391"/>
        <v>0.6615463823289699</v>
      </c>
      <c r="Q1512" s="17">
        <f t="shared" si="404"/>
        <v>-149.02264660433266</v>
      </c>
      <c r="R1512" s="17">
        <f t="shared" si="392"/>
        <v>4.1395179612314627E-2</v>
      </c>
      <c r="S1512" s="17">
        <f t="shared" si="393"/>
        <v>0</v>
      </c>
      <c r="T1512" s="17">
        <f t="shared" si="394"/>
        <v>0.62015120271665525</v>
      </c>
      <c r="U1512">
        <f t="shared" si="405"/>
        <v>0</v>
      </c>
    </row>
    <row r="1513" spans="1:21" x14ac:dyDescent="0.25">
      <c r="A1513" s="7" t="s">
        <v>11</v>
      </c>
      <c r="B1513" s="7">
        <v>1502</v>
      </c>
      <c r="C1513" s="7">
        <v>25</v>
      </c>
      <c r="D1513" s="13">
        <v>52.1</v>
      </c>
      <c r="E1513" s="23">
        <f t="shared" si="395"/>
        <v>14.472222222222221</v>
      </c>
      <c r="F1513" s="17">
        <f t="shared" si="401"/>
        <v>0.12962962962962976</v>
      </c>
      <c r="G1513" s="17">
        <f t="shared" si="396"/>
        <v>58.99109345778551</v>
      </c>
      <c r="H1513" s="17">
        <f t="shared" si="397"/>
        <v>64.049764778099998</v>
      </c>
      <c r="I1513" s="17">
        <f t="shared" si="389"/>
        <v>37.333722222222256</v>
      </c>
      <c r="J1513" s="17">
        <f t="shared" si="398"/>
        <v>160.37458045810777</v>
      </c>
      <c r="K1513" s="17">
        <f t="shared" si="399"/>
        <v>2.3209765671853928</v>
      </c>
      <c r="L1513" s="17">
        <f t="shared" si="390"/>
        <v>0</v>
      </c>
      <c r="M1513" s="17">
        <f t="shared" si="400"/>
        <v>30.160425278935179</v>
      </c>
      <c r="N1513" s="17">
        <f t="shared" si="402"/>
        <v>0.32808527777777774</v>
      </c>
      <c r="O1513" s="17">
        <f t="shared" si="403"/>
        <v>2383.887952951477</v>
      </c>
      <c r="P1513" s="26">
        <f t="shared" si="391"/>
        <v>0.66219109804207699</v>
      </c>
      <c r="Q1513" s="17">
        <f t="shared" si="404"/>
        <v>-149.02264660433266</v>
      </c>
      <c r="R1513" s="17">
        <f t="shared" si="392"/>
        <v>4.1395179612314627E-2</v>
      </c>
      <c r="S1513" s="17">
        <f t="shared" si="393"/>
        <v>0</v>
      </c>
      <c r="T1513" s="17">
        <f t="shared" si="394"/>
        <v>0.62079591842976234</v>
      </c>
      <c r="U1513">
        <f t="shared" si="405"/>
        <v>0</v>
      </c>
    </row>
    <row r="1514" spans="1:21" x14ac:dyDescent="0.25">
      <c r="A1514" s="7" t="s">
        <v>11</v>
      </c>
      <c r="B1514" s="7">
        <v>1503</v>
      </c>
      <c r="C1514" s="7">
        <v>26</v>
      </c>
      <c r="D1514" s="13">
        <v>52.7</v>
      </c>
      <c r="E1514" s="23">
        <f t="shared" si="395"/>
        <v>14.638888888888889</v>
      </c>
      <c r="F1514" s="17">
        <f t="shared" si="401"/>
        <v>0.12037037037037084</v>
      </c>
      <c r="G1514" s="17">
        <f t="shared" si="396"/>
        <v>60.357637184276939</v>
      </c>
      <c r="H1514" s="17">
        <f t="shared" si="397"/>
        <v>64.049764778099998</v>
      </c>
      <c r="I1514" s="17">
        <f t="shared" si="389"/>
        <v>34.667027777777911</v>
      </c>
      <c r="J1514" s="17">
        <f t="shared" si="398"/>
        <v>159.07442974015484</v>
      </c>
      <c r="K1514" s="17">
        <f t="shared" si="399"/>
        <v>2.328672902029489</v>
      </c>
      <c r="L1514" s="17">
        <f t="shared" si="390"/>
        <v>0</v>
      </c>
      <c r="M1514" s="17">
        <f t="shared" si="400"/>
        <v>30.85909922337963</v>
      </c>
      <c r="N1514" s="17">
        <f t="shared" si="402"/>
        <v>0.33186361111111112</v>
      </c>
      <c r="O1514" s="17">
        <f t="shared" si="403"/>
        <v>2386.2166258535067</v>
      </c>
      <c r="P1514" s="26">
        <f t="shared" si="391"/>
        <v>0.66283795162597403</v>
      </c>
      <c r="Q1514" s="17">
        <f t="shared" si="404"/>
        <v>-149.02264660433266</v>
      </c>
      <c r="R1514" s="17">
        <f t="shared" si="392"/>
        <v>4.1395179612314627E-2</v>
      </c>
      <c r="S1514" s="17">
        <f t="shared" si="393"/>
        <v>0</v>
      </c>
      <c r="T1514" s="17">
        <f t="shared" si="394"/>
        <v>0.62144277201365938</v>
      </c>
      <c r="U1514">
        <f t="shared" si="405"/>
        <v>0</v>
      </c>
    </row>
    <row r="1515" spans="1:21" x14ac:dyDescent="0.25">
      <c r="A1515" s="7" t="s">
        <v>11</v>
      </c>
      <c r="B1515" s="7">
        <v>1504</v>
      </c>
      <c r="C1515" s="7">
        <v>27</v>
      </c>
      <c r="D1515" s="13">
        <v>53.4</v>
      </c>
      <c r="E1515" s="23">
        <f t="shared" si="395"/>
        <v>14.833333333333334</v>
      </c>
      <c r="F1515" s="17">
        <f t="shared" si="401"/>
        <v>0.12037037037037024</v>
      </c>
      <c r="G1515" s="17">
        <f t="shared" si="396"/>
        <v>61.971714833235545</v>
      </c>
      <c r="H1515" s="17">
        <f t="shared" si="397"/>
        <v>64.049764778099998</v>
      </c>
      <c r="I1515" s="17">
        <f t="shared" si="389"/>
        <v>34.66702777777774</v>
      </c>
      <c r="J1515" s="17">
        <f t="shared" si="398"/>
        <v>160.68850738911328</v>
      </c>
      <c r="K1515" s="17">
        <f t="shared" si="399"/>
        <v>2.3835461929385136</v>
      </c>
      <c r="L1515" s="17">
        <f t="shared" si="390"/>
        <v>0</v>
      </c>
      <c r="M1515" s="17">
        <f t="shared" si="400"/>
        <v>31.684330041666669</v>
      </c>
      <c r="N1515" s="17">
        <f t="shared" si="402"/>
        <v>0.33627166666666669</v>
      </c>
      <c r="O1515" s="17">
        <f t="shared" si="403"/>
        <v>2388.6001720464451</v>
      </c>
      <c r="P1515" s="26">
        <f t="shared" si="391"/>
        <v>0.66350004779067917</v>
      </c>
      <c r="Q1515" s="17">
        <f t="shared" si="404"/>
        <v>-149.02264660433266</v>
      </c>
      <c r="R1515" s="17">
        <f t="shared" si="392"/>
        <v>4.1395179612314627E-2</v>
      </c>
      <c r="S1515" s="17">
        <f t="shared" si="393"/>
        <v>0</v>
      </c>
      <c r="T1515" s="17">
        <f t="shared" si="394"/>
        <v>0.62210486817836452</v>
      </c>
      <c r="U1515">
        <f t="shared" si="405"/>
        <v>0</v>
      </c>
    </row>
    <row r="1516" spans="1:21" x14ac:dyDescent="0.25">
      <c r="A1516" s="7" t="s">
        <v>11</v>
      </c>
      <c r="B1516" s="7">
        <v>1505</v>
      </c>
      <c r="C1516" s="7">
        <v>28</v>
      </c>
      <c r="D1516" s="13">
        <v>54</v>
      </c>
      <c r="E1516" s="23">
        <f t="shared" si="395"/>
        <v>15</v>
      </c>
      <c r="F1516" s="17">
        <f t="shared" si="401"/>
        <v>0.10185185185185179</v>
      </c>
      <c r="G1516" s="17">
        <f t="shared" si="396"/>
        <v>63.372161362101735</v>
      </c>
      <c r="H1516" s="17">
        <f t="shared" si="397"/>
        <v>64.049764778099998</v>
      </c>
      <c r="I1516" s="17">
        <f t="shared" si="389"/>
        <v>29.333638888888871</v>
      </c>
      <c r="J1516" s="17">
        <f t="shared" si="398"/>
        <v>156.7555650290906</v>
      </c>
      <c r="K1516" s="17">
        <f t="shared" si="399"/>
        <v>2.3513334754363591</v>
      </c>
      <c r="L1516" s="17">
        <f t="shared" si="390"/>
        <v>0</v>
      </c>
      <c r="M1516" s="17">
        <f t="shared" si="400"/>
        <v>32.400337499999999</v>
      </c>
      <c r="N1516" s="17">
        <f t="shared" si="402"/>
        <v>0.34004999999999996</v>
      </c>
      <c r="O1516" s="17">
        <f t="shared" si="403"/>
        <v>2390.9515055218812</v>
      </c>
      <c r="P1516" s="26">
        <f t="shared" si="391"/>
        <v>0.66415319597830036</v>
      </c>
      <c r="Q1516" s="17">
        <f t="shared" si="404"/>
        <v>-149.02264660433266</v>
      </c>
      <c r="R1516" s="17">
        <f t="shared" si="392"/>
        <v>4.1395179612314627E-2</v>
      </c>
      <c r="S1516" s="17">
        <f t="shared" si="393"/>
        <v>0</v>
      </c>
      <c r="T1516" s="17">
        <f t="shared" si="394"/>
        <v>0.62275801636598571</v>
      </c>
      <c r="U1516">
        <f t="shared" si="405"/>
        <v>0</v>
      </c>
    </row>
    <row r="1517" spans="1:21" x14ac:dyDescent="0.25">
      <c r="A1517" s="7" t="s">
        <v>11</v>
      </c>
      <c r="B1517" s="7">
        <v>1506</v>
      </c>
      <c r="C1517" s="7">
        <v>29</v>
      </c>
      <c r="D1517" s="13">
        <v>54.5</v>
      </c>
      <c r="E1517" s="23">
        <f t="shared" si="395"/>
        <v>15.138888888888889</v>
      </c>
      <c r="F1517" s="17">
        <f t="shared" si="401"/>
        <v>9.2592592592592851E-2</v>
      </c>
      <c r="G1517" s="17">
        <f t="shared" si="396"/>
        <v>64.55115304725058</v>
      </c>
      <c r="H1517" s="17">
        <f t="shared" si="397"/>
        <v>64.049764778099998</v>
      </c>
      <c r="I1517" s="17">
        <f t="shared" si="389"/>
        <v>26.666944444444518</v>
      </c>
      <c r="J1517" s="17">
        <f t="shared" si="398"/>
        <v>155.26786226979507</v>
      </c>
      <c r="K1517" s="17">
        <f t="shared" si="399"/>
        <v>2.3505829149177311</v>
      </c>
      <c r="L1517" s="17">
        <f t="shared" si="390"/>
        <v>0</v>
      </c>
      <c r="M1517" s="17">
        <f t="shared" si="400"/>
        <v>33.003121556712962</v>
      </c>
      <c r="N1517" s="17">
        <f t="shared" si="402"/>
        <v>0.34319861111111111</v>
      </c>
      <c r="O1517" s="17">
        <f t="shared" si="403"/>
        <v>2393.3020884367988</v>
      </c>
      <c r="P1517" s="26">
        <f t="shared" si="391"/>
        <v>0.66480613567688862</v>
      </c>
      <c r="Q1517" s="17">
        <f t="shared" si="404"/>
        <v>-149.02264660433266</v>
      </c>
      <c r="R1517" s="17">
        <f t="shared" si="392"/>
        <v>4.1395179612314627E-2</v>
      </c>
      <c r="S1517" s="17">
        <f t="shared" si="393"/>
        <v>0</v>
      </c>
      <c r="T1517" s="17">
        <f t="shared" si="394"/>
        <v>0.62341095606457397</v>
      </c>
      <c r="U1517">
        <f t="shared" si="405"/>
        <v>0</v>
      </c>
    </row>
    <row r="1518" spans="1:21" x14ac:dyDescent="0.25">
      <c r="A1518" s="7" t="s">
        <v>11</v>
      </c>
      <c r="B1518" s="7">
        <v>1507</v>
      </c>
      <c r="C1518" s="7">
        <v>30</v>
      </c>
      <c r="D1518" s="13">
        <v>55</v>
      </c>
      <c r="E1518" s="23">
        <f t="shared" si="395"/>
        <v>15.277777777777779</v>
      </c>
      <c r="F1518" s="17">
        <f t="shared" si="401"/>
        <v>0.10185185185185179</v>
      </c>
      <c r="G1518" s="17">
        <f t="shared" si="396"/>
        <v>65.741011015211853</v>
      </c>
      <c r="H1518" s="17">
        <f t="shared" si="397"/>
        <v>64.049764778099998</v>
      </c>
      <c r="I1518" s="17">
        <f t="shared" si="389"/>
        <v>29.333638888888871</v>
      </c>
      <c r="J1518" s="17">
        <f t="shared" si="398"/>
        <v>159.12441468220072</v>
      </c>
      <c r="K1518" s="17">
        <f t="shared" si="399"/>
        <v>2.4310674465336222</v>
      </c>
      <c r="L1518" s="17">
        <f t="shared" si="390"/>
        <v>0</v>
      </c>
      <c r="M1518" s="17">
        <f t="shared" si="400"/>
        <v>33.611461226851851</v>
      </c>
      <c r="N1518" s="17">
        <f t="shared" si="402"/>
        <v>0.34634722222222225</v>
      </c>
      <c r="O1518" s="17">
        <f t="shared" si="403"/>
        <v>2395.7331558833325</v>
      </c>
      <c r="P1518" s="26">
        <f t="shared" si="391"/>
        <v>0.66548143218981459</v>
      </c>
      <c r="Q1518" s="17">
        <f t="shared" si="404"/>
        <v>-149.02264660433266</v>
      </c>
      <c r="R1518" s="17">
        <f t="shared" si="392"/>
        <v>4.1395179612314627E-2</v>
      </c>
      <c r="S1518" s="17">
        <f t="shared" si="393"/>
        <v>0</v>
      </c>
      <c r="T1518" s="17">
        <f t="shared" si="394"/>
        <v>0.62408625257749994</v>
      </c>
      <c r="U1518">
        <f t="shared" si="405"/>
        <v>0</v>
      </c>
    </row>
    <row r="1519" spans="1:21" x14ac:dyDescent="0.25">
      <c r="A1519" s="7" t="s">
        <v>11</v>
      </c>
      <c r="B1519" s="7">
        <v>1508</v>
      </c>
      <c r="C1519" s="7">
        <v>31</v>
      </c>
      <c r="D1519" s="13">
        <v>55.6</v>
      </c>
      <c r="E1519" s="23">
        <f t="shared" si="395"/>
        <v>15.444444444444445</v>
      </c>
      <c r="F1519" s="17">
        <f t="shared" si="401"/>
        <v>0.12037037037037024</v>
      </c>
      <c r="G1519" s="17">
        <f t="shared" si="396"/>
        <v>67.183184070077786</v>
      </c>
      <c r="H1519" s="17">
        <f t="shared" si="397"/>
        <v>64.049764778099998</v>
      </c>
      <c r="I1519" s="17">
        <f t="shared" si="389"/>
        <v>34.66702777777774</v>
      </c>
      <c r="J1519" s="17">
        <f t="shared" si="398"/>
        <v>165.89997662595553</v>
      </c>
      <c r="K1519" s="17">
        <f t="shared" si="399"/>
        <v>2.5622329723342023</v>
      </c>
      <c r="L1519" s="17">
        <f t="shared" si="390"/>
        <v>0</v>
      </c>
      <c r="M1519" s="17">
        <f t="shared" si="400"/>
        <v>34.348802240740739</v>
      </c>
      <c r="N1519" s="17">
        <f t="shared" si="402"/>
        <v>0.35012555555555552</v>
      </c>
      <c r="O1519" s="17">
        <f t="shared" si="403"/>
        <v>2398.2953888556667</v>
      </c>
      <c r="P1519" s="26">
        <f t="shared" si="391"/>
        <v>0.66619316357101854</v>
      </c>
      <c r="Q1519" s="17">
        <f t="shared" si="404"/>
        <v>-149.02264660433266</v>
      </c>
      <c r="R1519" s="17">
        <f t="shared" si="392"/>
        <v>4.1395179612314627E-2</v>
      </c>
      <c r="S1519" s="17">
        <f t="shared" si="393"/>
        <v>0</v>
      </c>
      <c r="T1519" s="17">
        <f t="shared" si="394"/>
        <v>0.6247979839587039</v>
      </c>
      <c r="U1519">
        <f t="shared" si="405"/>
        <v>0</v>
      </c>
    </row>
    <row r="1520" spans="1:21" x14ac:dyDescent="0.25">
      <c r="A1520" s="7" t="s">
        <v>11</v>
      </c>
      <c r="B1520" s="7">
        <v>1509</v>
      </c>
      <c r="C1520" s="7">
        <v>32</v>
      </c>
      <c r="D1520" s="13">
        <v>56.3</v>
      </c>
      <c r="E1520" s="23">
        <f t="shared" si="395"/>
        <v>15.638888888888889</v>
      </c>
      <c r="F1520" s="17">
        <f t="shared" si="401"/>
        <v>0.14814814814814822</v>
      </c>
      <c r="G1520" s="17">
        <f t="shared" si="396"/>
        <v>68.885495935473344</v>
      </c>
      <c r="H1520" s="17">
        <f t="shared" si="397"/>
        <v>64.049764778099998</v>
      </c>
      <c r="I1520" s="17">
        <f t="shared" si="389"/>
        <v>42.667111111111133</v>
      </c>
      <c r="J1520" s="17">
        <f t="shared" si="398"/>
        <v>175.60237182468447</v>
      </c>
      <c r="K1520" s="17">
        <f t="shared" si="399"/>
        <v>2.7462259815915933</v>
      </c>
      <c r="L1520" s="17">
        <f t="shared" si="390"/>
        <v>0</v>
      </c>
      <c r="M1520" s="17">
        <f t="shared" si="400"/>
        <v>35.219144640046295</v>
      </c>
      <c r="N1520" s="17">
        <f t="shared" si="402"/>
        <v>0.35453361111111109</v>
      </c>
      <c r="O1520" s="17">
        <f t="shared" si="403"/>
        <v>2401.0416148372583</v>
      </c>
      <c r="P1520" s="26">
        <f t="shared" si="391"/>
        <v>0.66695600412146061</v>
      </c>
      <c r="Q1520" s="17">
        <f t="shared" si="404"/>
        <v>-149.02264660433266</v>
      </c>
      <c r="R1520" s="17">
        <f t="shared" si="392"/>
        <v>4.1395179612314627E-2</v>
      </c>
      <c r="S1520" s="17">
        <f t="shared" si="393"/>
        <v>0</v>
      </c>
      <c r="T1520" s="17">
        <f t="shared" si="394"/>
        <v>0.62556082450914596</v>
      </c>
      <c r="U1520">
        <f t="shared" si="405"/>
        <v>0</v>
      </c>
    </row>
    <row r="1521" spans="1:21" x14ac:dyDescent="0.25">
      <c r="A1521" s="7" t="s">
        <v>11</v>
      </c>
      <c r="B1521" s="7">
        <v>1510</v>
      </c>
      <c r="C1521" s="7">
        <v>33</v>
      </c>
      <c r="D1521" s="13">
        <v>57.2</v>
      </c>
      <c r="E1521" s="23">
        <f t="shared" si="395"/>
        <v>15.888888888888889</v>
      </c>
      <c r="F1521" s="17">
        <f t="shared" si="401"/>
        <v>0.20370370370370358</v>
      </c>
      <c r="G1521" s="17">
        <f t="shared" si="396"/>
        <v>71.105477514053149</v>
      </c>
      <c r="H1521" s="17">
        <f t="shared" si="397"/>
        <v>64.049764778099998</v>
      </c>
      <c r="I1521" s="17">
        <f t="shared" si="389"/>
        <v>58.667277777777741</v>
      </c>
      <c r="J1521" s="17">
        <f t="shared" si="398"/>
        <v>193.8225200699309</v>
      </c>
      <c r="K1521" s="17">
        <f t="shared" si="399"/>
        <v>3.0796244855555686</v>
      </c>
      <c r="L1521" s="17">
        <f t="shared" si="390"/>
        <v>0</v>
      </c>
      <c r="M1521" s="17">
        <f t="shared" si="400"/>
        <v>36.354156462962962</v>
      </c>
      <c r="N1521" s="17">
        <f t="shared" si="402"/>
        <v>0.36020111111111108</v>
      </c>
      <c r="O1521" s="17">
        <f t="shared" si="403"/>
        <v>2404.1212393228138</v>
      </c>
      <c r="P1521" s="26">
        <f t="shared" si="391"/>
        <v>0.66781145536744824</v>
      </c>
      <c r="Q1521" s="17">
        <f t="shared" si="404"/>
        <v>-149.02264660433266</v>
      </c>
      <c r="R1521" s="17">
        <f t="shared" si="392"/>
        <v>4.1395179612314627E-2</v>
      </c>
      <c r="S1521" s="17">
        <f t="shared" si="393"/>
        <v>0</v>
      </c>
      <c r="T1521" s="17">
        <f t="shared" si="394"/>
        <v>0.62641627575513359</v>
      </c>
      <c r="U1521">
        <f t="shared" si="405"/>
        <v>0</v>
      </c>
    </row>
    <row r="1522" spans="1:21" x14ac:dyDescent="0.25">
      <c r="A1522" s="7" t="s">
        <v>11</v>
      </c>
      <c r="B1522" s="7">
        <v>1511</v>
      </c>
      <c r="C1522" s="7">
        <v>34</v>
      </c>
      <c r="D1522" s="13">
        <v>58.5</v>
      </c>
      <c r="E1522" s="23">
        <f t="shared" si="395"/>
        <v>16.25</v>
      </c>
      <c r="F1522" s="17">
        <f t="shared" si="401"/>
        <v>0.2777777777777774</v>
      </c>
      <c r="G1522" s="17">
        <f t="shared" si="396"/>
        <v>74.374272709688839</v>
      </c>
      <c r="H1522" s="17">
        <f t="shared" si="397"/>
        <v>64.049764778099998</v>
      </c>
      <c r="I1522" s="17">
        <f t="shared" si="389"/>
        <v>80.000833333333219</v>
      </c>
      <c r="J1522" s="17">
        <f t="shared" si="398"/>
        <v>218.42487082112206</v>
      </c>
      <c r="K1522" s="17">
        <f t="shared" si="399"/>
        <v>3.5494041508432335</v>
      </c>
      <c r="L1522" s="17">
        <f t="shared" si="390"/>
        <v>0</v>
      </c>
      <c r="M1522" s="17">
        <f t="shared" si="400"/>
        <v>38.025396093750004</v>
      </c>
      <c r="N1522" s="17">
        <f t="shared" si="402"/>
        <v>0.36838749999999998</v>
      </c>
      <c r="O1522" s="17">
        <f t="shared" si="403"/>
        <v>2407.670643473657</v>
      </c>
      <c r="P1522" s="26">
        <f t="shared" si="391"/>
        <v>0.6687974009649047</v>
      </c>
      <c r="Q1522" s="17">
        <f t="shared" si="404"/>
        <v>-149.02264660433266</v>
      </c>
      <c r="R1522" s="17">
        <f t="shared" si="392"/>
        <v>4.1395179612314627E-2</v>
      </c>
      <c r="S1522" s="17">
        <f t="shared" si="393"/>
        <v>0</v>
      </c>
      <c r="T1522" s="17">
        <f t="shared" si="394"/>
        <v>0.62740222135259005</v>
      </c>
      <c r="U1522">
        <f t="shared" si="405"/>
        <v>0</v>
      </c>
    </row>
    <row r="1523" spans="1:21" x14ac:dyDescent="0.25">
      <c r="A1523" s="7" t="s">
        <v>11</v>
      </c>
      <c r="B1523" s="7">
        <v>1512</v>
      </c>
      <c r="C1523" s="7">
        <v>35</v>
      </c>
      <c r="D1523" s="13">
        <v>60.2</v>
      </c>
      <c r="E1523" s="23">
        <f t="shared" si="395"/>
        <v>16.722222222222221</v>
      </c>
      <c r="F1523" s="17">
        <f t="shared" si="401"/>
        <v>0.35185185185185236</v>
      </c>
      <c r="G1523" s="17">
        <f t="shared" si="396"/>
        <v>78.759687127130022</v>
      </c>
      <c r="H1523" s="17">
        <f t="shared" si="397"/>
        <v>64.049764778099998</v>
      </c>
      <c r="I1523" s="17">
        <f t="shared" si="389"/>
        <v>101.33438888888902</v>
      </c>
      <c r="J1523" s="17">
        <f t="shared" si="398"/>
        <v>244.14384079411906</v>
      </c>
      <c r="K1523" s="17">
        <f t="shared" si="399"/>
        <v>4.0826275599461015</v>
      </c>
      <c r="L1523" s="17">
        <f t="shared" si="390"/>
        <v>0</v>
      </c>
      <c r="M1523" s="17">
        <f t="shared" si="400"/>
        <v>40.267530560185179</v>
      </c>
      <c r="N1523" s="17">
        <f t="shared" si="402"/>
        <v>0.37909277777777772</v>
      </c>
      <c r="O1523" s="17">
        <f t="shared" si="403"/>
        <v>2411.7532710336031</v>
      </c>
      <c r="P1523" s="26">
        <f t="shared" si="391"/>
        <v>0.66993146417600091</v>
      </c>
      <c r="Q1523" s="17">
        <f t="shared" si="404"/>
        <v>-149.02264660433266</v>
      </c>
      <c r="R1523" s="17">
        <f t="shared" si="392"/>
        <v>4.1395179612314627E-2</v>
      </c>
      <c r="S1523" s="17">
        <f t="shared" si="393"/>
        <v>0</v>
      </c>
      <c r="T1523" s="17">
        <f t="shared" si="394"/>
        <v>0.62853628456368626</v>
      </c>
      <c r="U1523">
        <f t="shared" si="405"/>
        <v>0</v>
      </c>
    </row>
    <row r="1524" spans="1:21" x14ac:dyDescent="0.25">
      <c r="A1524" s="7" t="s">
        <v>11</v>
      </c>
      <c r="B1524" s="7">
        <v>1513</v>
      </c>
      <c r="C1524" s="7">
        <v>36</v>
      </c>
      <c r="D1524" s="13">
        <v>62.3</v>
      </c>
      <c r="E1524" s="23">
        <f t="shared" si="395"/>
        <v>17.305555555555557</v>
      </c>
      <c r="F1524" s="17">
        <f t="shared" si="401"/>
        <v>0.41666666666666669</v>
      </c>
      <c r="G1524" s="17">
        <f t="shared" si="396"/>
        <v>84.350389634126159</v>
      </c>
      <c r="H1524" s="17">
        <f t="shared" si="397"/>
        <v>64.049764778099998</v>
      </c>
      <c r="I1524" s="17">
        <f t="shared" si="389"/>
        <v>120.00125</v>
      </c>
      <c r="J1524" s="17">
        <f t="shared" si="398"/>
        <v>268.40140441222616</v>
      </c>
      <c r="K1524" s="17">
        <f t="shared" si="399"/>
        <v>4.6448354152449136</v>
      </c>
      <c r="L1524" s="17">
        <f t="shared" si="390"/>
        <v>0</v>
      </c>
      <c r="M1524" s="17">
        <f t="shared" si="400"/>
        <v>43.12589366782408</v>
      </c>
      <c r="N1524" s="17">
        <f t="shared" si="402"/>
        <v>0.39231694444444448</v>
      </c>
      <c r="O1524" s="17">
        <f t="shared" si="403"/>
        <v>2416.398106448848</v>
      </c>
      <c r="P1524" s="26">
        <f t="shared" si="391"/>
        <v>0.67122169623579109</v>
      </c>
      <c r="Q1524" s="17">
        <f t="shared" si="404"/>
        <v>-149.02264660433266</v>
      </c>
      <c r="R1524" s="17">
        <f t="shared" si="392"/>
        <v>4.1395179612314627E-2</v>
      </c>
      <c r="S1524" s="17">
        <f t="shared" si="393"/>
        <v>0</v>
      </c>
      <c r="T1524" s="17">
        <f t="shared" si="394"/>
        <v>0.62982651662347644</v>
      </c>
      <c r="U1524">
        <f t="shared" si="405"/>
        <v>0</v>
      </c>
    </row>
    <row r="1525" spans="1:21" x14ac:dyDescent="0.25">
      <c r="A1525" s="7" t="s">
        <v>11</v>
      </c>
      <c r="B1525" s="7">
        <v>1514</v>
      </c>
      <c r="C1525" s="7">
        <v>37</v>
      </c>
      <c r="D1525" s="13">
        <v>64.7</v>
      </c>
      <c r="E1525" s="23">
        <f t="shared" si="395"/>
        <v>17.972222222222221</v>
      </c>
      <c r="F1525" s="17">
        <f t="shared" si="401"/>
        <v>0.44444444444444403</v>
      </c>
      <c r="G1525" s="17">
        <f t="shared" si="396"/>
        <v>90.974475636584501</v>
      </c>
      <c r="H1525" s="17">
        <f t="shared" si="397"/>
        <v>64.049764778099998</v>
      </c>
      <c r="I1525" s="17">
        <f t="shared" si="389"/>
        <v>128.00133333333321</v>
      </c>
      <c r="J1525" s="17">
        <f t="shared" si="398"/>
        <v>283.02557374801768</v>
      </c>
      <c r="K1525" s="17">
        <f t="shared" si="399"/>
        <v>5.0865985059713177</v>
      </c>
      <c r="L1525" s="17">
        <f t="shared" si="390"/>
        <v>0</v>
      </c>
      <c r="M1525" s="17">
        <f t="shared" si="400"/>
        <v>46.512595612268512</v>
      </c>
      <c r="N1525" s="17">
        <f t="shared" si="402"/>
        <v>0.40743027777777774</v>
      </c>
      <c r="O1525" s="17">
        <f t="shared" si="403"/>
        <v>2421.4847049548193</v>
      </c>
      <c r="P1525" s="26">
        <f t="shared" si="391"/>
        <v>0.67263464026522757</v>
      </c>
      <c r="Q1525" s="17">
        <f t="shared" si="404"/>
        <v>-149.02264660433266</v>
      </c>
      <c r="R1525" s="17">
        <f t="shared" si="392"/>
        <v>4.1395179612314627E-2</v>
      </c>
      <c r="S1525" s="17">
        <f t="shared" si="393"/>
        <v>0</v>
      </c>
      <c r="T1525" s="17">
        <f t="shared" si="394"/>
        <v>0.63123946065291292</v>
      </c>
      <c r="U1525">
        <f t="shared" si="405"/>
        <v>0</v>
      </c>
    </row>
    <row r="1526" spans="1:21" x14ac:dyDescent="0.25">
      <c r="A1526" s="7" t="s">
        <v>11</v>
      </c>
      <c r="B1526" s="7">
        <v>1515</v>
      </c>
      <c r="C1526" s="7">
        <v>38</v>
      </c>
      <c r="D1526" s="13">
        <v>67.099999999999994</v>
      </c>
      <c r="E1526" s="23">
        <f t="shared" si="395"/>
        <v>18.638888888888889</v>
      </c>
      <c r="F1526" s="17">
        <f t="shared" si="401"/>
        <v>0.41666666666666669</v>
      </c>
      <c r="G1526" s="17">
        <f t="shared" si="396"/>
        <v>97.848920795041323</v>
      </c>
      <c r="H1526" s="17">
        <f t="shared" si="397"/>
        <v>64.049764778099998</v>
      </c>
      <c r="I1526" s="17">
        <f t="shared" si="389"/>
        <v>120.00125</v>
      </c>
      <c r="J1526" s="17">
        <f t="shared" si="398"/>
        <v>281.89993557314131</v>
      </c>
      <c r="K1526" s="17">
        <f t="shared" si="399"/>
        <v>5.2543015769327175</v>
      </c>
      <c r="L1526" s="17">
        <f t="shared" si="390"/>
        <v>0</v>
      </c>
      <c r="M1526" s="17">
        <f t="shared" si="400"/>
        <v>50.027298890046296</v>
      </c>
      <c r="N1526" s="17">
        <f t="shared" si="402"/>
        <v>0.42254361111111111</v>
      </c>
      <c r="O1526" s="17">
        <f t="shared" si="403"/>
        <v>2426.7390065317522</v>
      </c>
      <c r="P1526" s="26">
        <f t="shared" si="391"/>
        <v>0.67409416848104231</v>
      </c>
      <c r="Q1526" s="17">
        <f t="shared" si="404"/>
        <v>-149.02264660433266</v>
      </c>
      <c r="R1526" s="17">
        <f t="shared" si="392"/>
        <v>4.1395179612314627E-2</v>
      </c>
      <c r="S1526" s="17">
        <f t="shared" si="393"/>
        <v>0</v>
      </c>
      <c r="T1526" s="17">
        <f t="shared" si="394"/>
        <v>0.63269898886872766</v>
      </c>
      <c r="U1526">
        <f t="shared" si="405"/>
        <v>0</v>
      </c>
    </row>
    <row r="1527" spans="1:21" x14ac:dyDescent="0.25">
      <c r="A1527" s="7" t="s">
        <v>11</v>
      </c>
      <c r="B1527" s="7">
        <v>1516</v>
      </c>
      <c r="C1527" s="7">
        <v>39</v>
      </c>
      <c r="D1527" s="13">
        <v>69.2</v>
      </c>
      <c r="E1527" s="23">
        <f t="shared" si="395"/>
        <v>19.222222222222221</v>
      </c>
      <c r="F1527" s="17">
        <f t="shared" si="401"/>
        <v>0.33333333333333331</v>
      </c>
      <c r="G1527" s="17">
        <f t="shared" si="396"/>
        <v>104.06943305384597</v>
      </c>
      <c r="H1527" s="17">
        <f t="shared" si="397"/>
        <v>64.049764778099998</v>
      </c>
      <c r="I1527" s="17">
        <f t="shared" si="389"/>
        <v>96.000999999999991</v>
      </c>
      <c r="J1527" s="17">
        <f t="shared" si="398"/>
        <v>264.12019783194597</v>
      </c>
      <c r="K1527" s="17">
        <f t="shared" si="399"/>
        <v>5.0769771361029612</v>
      </c>
      <c r="L1527" s="17">
        <f t="shared" si="390"/>
        <v>0</v>
      </c>
      <c r="M1527" s="17">
        <f t="shared" si="400"/>
        <v>53.207665351851851</v>
      </c>
      <c r="N1527" s="17">
        <f t="shared" si="402"/>
        <v>0.43576777777777775</v>
      </c>
      <c r="O1527" s="17">
        <f t="shared" si="403"/>
        <v>2431.8159836678551</v>
      </c>
      <c r="P1527" s="26">
        <f t="shared" si="391"/>
        <v>0.67550443990773756</v>
      </c>
      <c r="Q1527" s="17">
        <f t="shared" si="404"/>
        <v>-149.02264660433266</v>
      </c>
      <c r="R1527" s="17">
        <f t="shared" si="392"/>
        <v>4.1395179612314627E-2</v>
      </c>
      <c r="S1527" s="17">
        <f t="shared" si="393"/>
        <v>0</v>
      </c>
      <c r="T1527" s="17">
        <f t="shared" si="394"/>
        <v>0.63410926029542292</v>
      </c>
      <c r="U1527">
        <f t="shared" si="405"/>
        <v>0</v>
      </c>
    </row>
    <row r="1528" spans="1:21" x14ac:dyDescent="0.25">
      <c r="A1528" s="7" t="s">
        <v>11</v>
      </c>
      <c r="B1528" s="7">
        <v>1517</v>
      </c>
      <c r="C1528" s="7">
        <v>40</v>
      </c>
      <c r="D1528" s="13">
        <v>70.7</v>
      </c>
      <c r="E1528" s="23">
        <f t="shared" si="395"/>
        <v>19.638888888888889</v>
      </c>
      <c r="F1528" s="17">
        <f t="shared" si="401"/>
        <v>0.25</v>
      </c>
      <c r="G1528" s="17">
        <f t="shared" si="396"/>
        <v>108.63001195022358</v>
      </c>
      <c r="H1528" s="17">
        <f t="shared" si="397"/>
        <v>64.049764778099998</v>
      </c>
      <c r="I1528" s="17">
        <f t="shared" si="389"/>
        <v>72.000749999999996</v>
      </c>
      <c r="J1528" s="17">
        <f t="shared" si="398"/>
        <v>244.68052672832357</v>
      </c>
      <c r="K1528" s="17">
        <f t="shared" si="399"/>
        <v>4.8052536776923542</v>
      </c>
      <c r="L1528" s="17">
        <f t="shared" si="390"/>
        <v>0</v>
      </c>
      <c r="M1528" s="17">
        <f t="shared" si="400"/>
        <v>55.539356306712968</v>
      </c>
      <c r="N1528" s="17">
        <f t="shared" si="402"/>
        <v>0.44521361111111113</v>
      </c>
      <c r="O1528" s="17">
        <f t="shared" si="403"/>
        <v>2436.6212373455473</v>
      </c>
      <c r="P1528" s="26">
        <f t="shared" si="391"/>
        <v>0.67683923259598533</v>
      </c>
      <c r="Q1528" s="17">
        <f t="shared" si="404"/>
        <v>-149.02264660433266</v>
      </c>
      <c r="R1528" s="17">
        <f t="shared" si="392"/>
        <v>4.1395179612314627E-2</v>
      </c>
      <c r="S1528" s="17">
        <f t="shared" si="393"/>
        <v>0</v>
      </c>
      <c r="T1528" s="17">
        <f t="shared" si="394"/>
        <v>0.63544405298367068</v>
      </c>
      <c r="U1528">
        <f t="shared" si="405"/>
        <v>0</v>
      </c>
    </row>
    <row r="1529" spans="1:21" x14ac:dyDescent="0.25">
      <c r="A1529" s="7" t="s">
        <v>11</v>
      </c>
      <c r="B1529" s="7">
        <v>1518</v>
      </c>
      <c r="C1529" s="7">
        <v>41</v>
      </c>
      <c r="D1529" s="13">
        <v>71.900000000000006</v>
      </c>
      <c r="E1529" s="23">
        <f t="shared" si="395"/>
        <v>19.972222222222221</v>
      </c>
      <c r="F1529" s="17">
        <f t="shared" si="401"/>
        <v>0.18518518518518454</v>
      </c>
      <c r="G1529" s="17">
        <f t="shared" si="396"/>
        <v>112.34888857995018</v>
      </c>
      <c r="H1529" s="17">
        <f t="shared" si="397"/>
        <v>64.049764778099998</v>
      </c>
      <c r="I1529" s="17">
        <f t="shared" si="389"/>
        <v>53.333888888888701</v>
      </c>
      <c r="J1529" s="17">
        <f t="shared" si="398"/>
        <v>229.73254224693889</v>
      </c>
      <c r="K1529" s="17">
        <f t="shared" si="399"/>
        <v>4.5882693854319188</v>
      </c>
      <c r="L1529" s="17">
        <f t="shared" si="390"/>
        <v>0</v>
      </c>
      <c r="M1529" s="17">
        <f t="shared" si="400"/>
        <v>57.440709445601847</v>
      </c>
      <c r="N1529" s="17">
        <f t="shared" si="402"/>
        <v>0.45277027777777773</v>
      </c>
      <c r="O1529" s="17">
        <f t="shared" si="403"/>
        <v>2441.2095067309792</v>
      </c>
      <c r="P1529" s="26">
        <f t="shared" si="391"/>
        <v>0.67811375186971645</v>
      </c>
      <c r="Q1529" s="17">
        <f t="shared" si="404"/>
        <v>-149.02264660433266</v>
      </c>
      <c r="R1529" s="17">
        <f t="shared" si="392"/>
        <v>4.1395179612314627E-2</v>
      </c>
      <c r="S1529" s="17">
        <f t="shared" si="393"/>
        <v>0</v>
      </c>
      <c r="T1529" s="17">
        <f t="shared" si="394"/>
        <v>0.6367185722574018</v>
      </c>
      <c r="U1529">
        <f t="shared" si="405"/>
        <v>0</v>
      </c>
    </row>
    <row r="1530" spans="1:21" x14ac:dyDescent="0.25">
      <c r="A1530" s="7" t="s">
        <v>11</v>
      </c>
      <c r="B1530" s="7">
        <v>1519</v>
      </c>
      <c r="C1530" s="7">
        <v>42</v>
      </c>
      <c r="D1530" s="13">
        <v>72.7</v>
      </c>
      <c r="E1530" s="23">
        <f t="shared" si="395"/>
        <v>20.194444444444443</v>
      </c>
      <c r="F1530" s="17">
        <f t="shared" si="401"/>
        <v>0.13888888888888928</v>
      </c>
      <c r="G1530" s="17">
        <f t="shared" si="396"/>
        <v>114.86291177143437</v>
      </c>
      <c r="H1530" s="17">
        <f t="shared" si="397"/>
        <v>64.049764778099998</v>
      </c>
      <c r="I1530" s="17">
        <f t="shared" si="389"/>
        <v>40.00041666666678</v>
      </c>
      <c r="J1530" s="17">
        <f t="shared" si="398"/>
        <v>218.91309321620113</v>
      </c>
      <c r="K1530" s="17">
        <f t="shared" si="399"/>
        <v>4.420828299116061</v>
      </c>
      <c r="L1530" s="17">
        <f t="shared" si="390"/>
        <v>0</v>
      </c>
      <c r="M1530" s="17">
        <f t="shared" si="400"/>
        <v>58.726056167824062</v>
      </c>
      <c r="N1530" s="17">
        <f t="shared" si="402"/>
        <v>0.45780805555555548</v>
      </c>
      <c r="O1530" s="17">
        <f t="shared" si="403"/>
        <v>2445.6303350300955</v>
      </c>
      <c r="P1530" s="26">
        <f t="shared" si="391"/>
        <v>0.67934175973058208</v>
      </c>
      <c r="Q1530" s="17">
        <f t="shared" si="404"/>
        <v>-149.02264660433266</v>
      </c>
      <c r="R1530" s="17">
        <f t="shared" si="392"/>
        <v>4.1395179612314627E-2</v>
      </c>
      <c r="S1530" s="17">
        <f t="shared" si="393"/>
        <v>0</v>
      </c>
      <c r="T1530" s="17">
        <f t="shared" si="394"/>
        <v>0.63794658011826744</v>
      </c>
      <c r="U1530">
        <f t="shared" si="405"/>
        <v>0</v>
      </c>
    </row>
    <row r="1531" spans="1:21" x14ac:dyDescent="0.25">
      <c r="A1531" s="7" t="s">
        <v>11</v>
      </c>
      <c r="B1531" s="7">
        <v>1520</v>
      </c>
      <c r="C1531" s="7">
        <v>43</v>
      </c>
      <c r="D1531" s="13">
        <v>73.400000000000006</v>
      </c>
      <c r="E1531" s="23">
        <f t="shared" si="395"/>
        <v>20.388888888888889</v>
      </c>
      <c r="F1531" s="17">
        <f t="shared" si="401"/>
        <v>0.10185185185185237</v>
      </c>
      <c r="G1531" s="17">
        <f t="shared" si="396"/>
        <v>117.08550125788918</v>
      </c>
      <c r="H1531" s="17">
        <f t="shared" si="397"/>
        <v>64.049764778099998</v>
      </c>
      <c r="I1531" s="17">
        <f t="shared" si="389"/>
        <v>29.333638888889038</v>
      </c>
      <c r="J1531" s="17">
        <f t="shared" si="398"/>
        <v>210.46890492487819</v>
      </c>
      <c r="K1531" s="17">
        <f t="shared" si="399"/>
        <v>4.2912271170794609</v>
      </c>
      <c r="L1531" s="17">
        <f t="shared" si="390"/>
        <v>0</v>
      </c>
      <c r="M1531" s="17">
        <f t="shared" si="400"/>
        <v>59.862401337962964</v>
      </c>
      <c r="N1531" s="17">
        <f t="shared" si="402"/>
        <v>0.46221611111111111</v>
      </c>
      <c r="O1531" s="17">
        <f t="shared" si="403"/>
        <v>2449.9215621471749</v>
      </c>
      <c r="P1531" s="26">
        <f t="shared" si="391"/>
        <v>0.68053376726310411</v>
      </c>
      <c r="Q1531" s="17">
        <f t="shared" si="404"/>
        <v>-149.02264660433266</v>
      </c>
      <c r="R1531" s="17">
        <f t="shared" si="392"/>
        <v>4.1395179612314627E-2</v>
      </c>
      <c r="S1531" s="17">
        <f t="shared" si="393"/>
        <v>0</v>
      </c>
      <c r="T1531" s="17">
        <f t="shared" si="394"/>
        <v>0.63913858765078946</v>
      </c>
      <c r="U1531">
        <f t="shared" si="405"/>
        <v>0</v>
      </c>
    </row>
    <row r="1532" spans="1:21" x14ac:dyDescent="0.25">
      <c r="A1532" s="7" t="s">
        <v>11</v>
      </c>
      <c r="B1532" s="7">
        <v>1521</v>
      </c>
      <c r="C1532" s="7">
        <v>44</v>
      </c>
      <c r="D1532" s="13">
        <v>73.8</v>
      </c>
      <c r="E1532" s="23">
        <f t="shared" si="395"/>
        <v>20.5</v>
      </c>
      <c r="F1532" s="17">
        <f t="shared" si="401"/>
        <v>6.4814814814814284E-2</v>
      </c>
      <c r="G1532" s="17">
        <f t="shared" si="396"/>
        <v>118.36511472188114</v>
      </c>
      <c r="H1532" s="17">
        <f t="shared" si="397"/>
        <v>64.049764778099998</v>
      </c>
      <c r="I1532" s="17">
        <f t="shared" si="389"/>
        <v>18.666861111110958</v>
      </c>
      <c r="J1532" s="17">
        <f t="shared" si="398"/>
        <v>201.0817406110921</v>
      </c>
      <c r="K1532" s="17">
        <f t="shared" si="399"/>
        <v>4.1221756825273879</v>
      </c>
      <c r="L1532" s="17">
        <f t="shared" si="390"/>
        <v>0</v>
      </c>
      <c r="M1532" s="17">
        <f t="shared" si="400"/>
        <v>60.516630374999998</v>
      </c>
      <c r="N1532" s="17">
        <f t="shared" si="402"/>
        <v>0.46473500000000001</v>
      </c>
      <c r="O1532" s="17">
        <f t="shared" si="403"/>
        <v>2454.0437378297024</v>
      </c>
      <c r="P1532" s="26">
        <f t="shared" si="391"/>
        <v>0.6816788160638062</v>
      </c>
      <c r="Q1532" s="17">
        <f t="shared" si="404"/>
        <v>-149.02264660433266</v>
      </c>
      <c r="R1532" s="17">
        <f t="shared" si="392"/>
        <v>4.1395179612314627E-2</v>
      </c>
      <c r="S1532" s="17">
        <f t="shared" si="393"/>
        <v>0</v>
      </c>
      <c r="T1532" s="17">
        <f t="shared" si="394"/>
        <v>0.64028363645149156</v>
      </c>
      <c r="U1532">
        <f t="shared" si="405"/>
        <v>0</v>
      </c>
    </row>
    <row r="1533" spans="1:21" x14ac:dyDescent="0.25">
      <c r="A1533" s="7" t="s">
        <v>11</v>
      </c>
      <c r="B1533" s="7">
        <v>1522</v>
      </c>
      <c r="C1533" s="7">
        <v>45</v>
      </c>
      <c r="D1533" s="13">
        <v>74.099999999999994</v>
      </c>
      <c r="E1533" s="23">
        <f t="shared" si="395"/>
        <v>20.583333333333332</v>
      </c>
      <c r="F1533" s="17">
        <f t="shared" si="401"/>
        <v>1.8518518518519045E-2</v>
      </c>
      <c r="G1533" s="17">
        <f t="shared" si="396"/>
        <v>119.32938865865631</v>
      </c>
      <c r="H1533" s="17">
        <f t="shared" si="397"/>
        <v>64.049764778099998</v>
      </c>
      <c r="I1533" s="17">
        <f t="shared" si="389"/>
        <v>5.3333888888890399</v>
      </c>
      <c r="J1533" s="17">
        <f t="shared" si="398"/>
        <v>188.71254232564536</v>
      </c>
      <c r="K1533" s="17">
        <f t="shared" si="399"/>
        <v>3.8843331628695332</v>
      </c>
      <c r="L1533" s="17">
        <f t="shared" si="390"/>
        <v>0</v>
      </c>
      <c r="M1533" s="17">
        <f t="shared" si="400"/>
        <v>61.009635510416658</v>
      </c>
      <c r="N1533" s="17">
        <f t="shared" si="402"/>
        <v>0.46662416666666662</v>
      </c>
      <c r="O1533" s="17">
        <f t="shared" si="403"/>
        <v>2457.928070992572</v>
      </c>
      <c r="P1533" s="26">
        <f t="shared" si="391"/>
        <v>0.68275779749793664</v>
      </c>
      <c r="Q1533" s="17">
        <f t="shared" si="404"/>
        <v>-149.02264660433266</v>
      </c>
      <c r="R1533" s="17">
        <f t="shared" si="392"/>
        <v>4.1395179612314627E-2</v>
      </c>
      <c r="S1533" s="17">
        <f t="shared" si="393"/>
        <v>0</v>
      </c>
      <c r="T1533" s="17">
        <f t="shared" si="394"/>
        <v>0.64136261788562199</v>
      </c>
      <c r="U1533">
        <f t="shared" si="405"/>
        <v>0</v>
      </c>
    </row>
    <row r="1534" spans="1:21" x14ac:dyDescent="0.25">
      <c r="A1534" s="7" t="s">
        <v>11</v>
      </c>
      <c r="B1534" s="7">
        <v>1523</v>
      </c>
      <c r="C1534" s="7">
        <v>46</v>
      </c>
      <c r="D1534" s="13">
        <v>74</v>
      </c>
      <c r="E1534" s="23">
        <f t="shared" si="395"/>
        <v>20.555555555555557</v>
      </c>
      <c r="F1534" s="17">
        <f t="shared" si="401"/>
        <v>-4.6296296296296426E-2</v>
      </c>
      <c r="G1534" s="17">
        <f t="shared" si="396"/>
        <v>119.00752936175212</v>
      </c>
      <c r="H1534" s="17">
        <f t="shared" si="397"/>
        <v>64.049764778099998</v>
      </c>
      <c r="I1534" s="17">
        <f t="shared" si="389"/>
        <v>-13.333472222222259</v>
      </c>
      <c r="J1534" s="17">
        <f t="shared" si="398"/>
        <v>169.72382191762983</v>
      </c>
      <c r="K1534" s="17">
        <f t="shared" si="399"/>
        <v>3.4887674505290578</v>
      </c>
      <c r="L1534" s="17">
        <f t="shared" si="390"/>
        <v>0</v>
      </c>
      <c r="M1534" s="17">
        <f t="shared" si="400"/>
        <v>60.845078240740747</v>
      </c>
      <c r="N1534" s="17">
        <f t="shared" si="402"/>
        <v>0.46599444444444449</v>
      </c>
      <c r="O1534" s="17">
        <f t="shared" si="403"/>
        <v>2461.4168384431009</v>
      </c>
      <c r="P1534" s="26">
        <f t="shared" si="391"/>
        <v>0.68372689956752808</v>
      </c>
      <c r="Q1534" s="17">
        <f t="shared" si="404"/>
        <v>-149.02264660433266</v>
      </c>
      <c r="R1534" s="17">
        <f t="shared" si="392"/>
        <v>4.1395179612314627E-2</v>
      </c>
      <c r="S1534" s="17">
        <f t="shared" si="393"/>
        <v>0</v>
      </c>
      <c r="T1534" s="17">
        <f t="shared" si="394"/>
        <v>0.64233171995521343</v>
      </c>
      <c r="U1534">
        <f t="shared" si="405"/>
        <v>0</v>
      </c>
    </row>
    <row r="1535" spans="1:21" x14ac:dyDescent="0.25">
      <c r="A1535" s="7" t="s">
        <v>11</v>
      </c>
      <c r="B1535" s="7">
        <v>1524</v>
      </c>
      <c r="C1535" s="7">
        <v>47</v>
      </c>
      <c r="D1535" s="13">
        <v>73.599999999999994</v>
      </c>
      <c r="E1535" s="23">
        <f t="shared" si="395"/>
        <v>20.444444444444443</v>
      </c>
      <c r="F1535" s="17">
        <f t="shared" si="401"/>
        <v>-0.13888888888888928</v>
      </c>
      <c r="G1535" s="17">
        <f t="shared" si="396"/>
        <v>117.72443868726015</v>
      </c>
      <c r="H1535" s="17">
        <f t="shared" si="397"/>
        <v>64.049764778099998</v>
      </c>
      <c r="I1535" s="17">
        <f t="shared" si="389"/>
        <v>-40.00041666666678</v>
      </c>
      <c r="J1535" s="17">
        <f t="shared" si="398"/>
        <v>141.77378679869335</v>
      </c>
      <c r="K1535" s="17">
        <f t="shared" si="399"/>
        <v>2.8984863078843972</v>
      </c>
      <c r="L1535" s="17">
        <f t="shared" si="390"/>
        <v>0</v>
      </c>
      <c r="M1535" s="17">
        <f t="shared" si="400"/>
        <v>60.18907140740739</v>
      </c>
      <c r="N1535" s="17">
        <f t="shared" si="402"/>
        <v>0.46347555555555553</v>
      </c>
      <c r="O1535" s="17">
        <f t="shared" si="403"/>
        <v>2464.3153247509854</v>
      </c>
      <c r="P1535" s="26">
        <f t="shared" si="391"/>
        <v>0.68453203465305146</v>
      </c>
      <c r="Q1535" s="17">
        <f t="shared" si="404"/>
        <v>-149.02264660433266</v>
      </c>
      <c r="R1535" s="17">
        <f t="shared" si="392"/>
        <v>4.1395179612314627E-2</v>
      </c>
      <c r="S1535" s="17">
        <f t="shared" si="393"/>
        <v>0</v>
      </c>
      <c r="T1535" s="17">
        <f t="shared" si="394"/>
        <v>0.64313685504073681</v>
      </c>
      <c r="U1535">
        <f t="shared" si="405"/>
        <v>0</v>
      </c>
    </row>
    <row r="1536" spans="1:21" x14ac:dyDescent="0.25">
      <c r="A1536" s="7" t="s">
        <v>11</v>
      </c>
      <c r="B1536" s="7">
        <v>1525</v>
      </c>
      <c r="C1536" s="7">
        <v>48</v>
      </c>
      <c r="D1536" s="13">
        <v>72.5</v>
      </c>
      <c r="E1536" s="23">
        <f t="shared" si="395"/>
        <v>20.138888888888889</v>
      </c>
      <c r="F1536" s="17">
        <f t="shared" si="401"/>
        <v>-0.25925925925925836</v>
      </c>
      <c r="G1536" s="17">
        <f t="shared" si="396"/>
        <v>114.23179806568837</v>
      </c>
      <c r="H1536" s="17">
        <f t="shared" si="397"/>
        <v>64.049764778099998</v>
      </c>
      <c r="I1536" s="17">
        <f t="shared" si="389"/>
        <v>-74.667444444444186</v>
      </c>
      <c r="J1536" s="17">
        <f t="shared" si="398"/>
        <v>103.61411839934419</v>
      </c>
      <c r="K1536" s="17">
        <f t="shared" si="399"/>
        <v>2.0866732177645706</v>
      </c>
      <c r="L1536" s="17">
        <f t="shared" si="390"/>
        <v>0</v>
      </c>
      <c r="M1536" s="17">
        <f t="shared" si="400"/>
        <v>58.403386140046294</v>
      </c>
      <c r="N1536" s="17">
        <f t="shared" si="402"/>
        <v>0.45654861111111111</v>
      </c>
      <c r="O1536" s="17">
        <f t="shared" si="403"/>
        <v>2466.40199796875</v>
      </c>
      <c r="P1536" s="26">
        <f t="shared" si="391"/>
        <v>0.68511166610243057</v>
      </c>
      <c r="Q1536" s="17">
        <f t="shared" si="404"/>
        <v>-149.02264660433266</v>
      </c>
      <c r="R1536" s="17">
        <f t="shared" si="392"/>
        <v>4.1395179612314627E-2</v>
      </c>
      <c r="S1536" s="17">
        <f t="shared" si="393"/>
        <v>0</v>
      </c>
      <c r="T1536" s="17">
        <f t="shared" si="394"/>
        <v>0.64371648649011592</v>
      </c>
      <c r="U1536">
        <f t="shared" si="405"/>
        <v>0</v>
      </c>
    </row>
    <row r="1537" spans="1:21" x14ac:dyDescent="0.25">
      <c r="A1537" s="7" t="s">
        <v>11</v>
      </c>
      <c r="B1537" s="7">
        <v>1526</v>
      </c>
      <c r="C1537" s="7">
        <v>49</v>
      </c>
      <c r="D1537" s="13">
        <v>70.8</v>
      </c>
      <c r="E1537" s="23">
        <f t="shared" si="395"/>
        <v>19.666666666666668</v>
      </c>
      <c r="F1537" s="17">
        <f t="shared" si="401"/>
        <v>-0.36111111111111072</v>
      </c>
      <c r="G1537" s="17">
        <f t="shared" si="396"/>
        <v>108.9375277538154</v>
      </c>
      <c r="H1537" s="17">
        <f t="shared" si="397"/>
        <v>64.049764778099998</v>
      </c>
      <c r="I1537" s="17">
        <f t="shared" si="389"/>
        <v>-104.00108333333321</v>
      </c>
      <c r="J1537" s="17">
        <f t="shared" si="398"/>
        <v>68.986209198582173</v>
      </c>
      <c r="K1537" s="17">
        <f t="shared" si="399"/>
        <v>1.3567287809054493</v>
      </c>
      <c r="L1537" s="17">
        <f t="shared" si="390"/>
        <v>0</v>
      </c>
      <c r="M1537" s="17">
        <f t="shared" si="400"/>
        <v>55.696580166666671</v>
      </c>
      <c r="N1537" s="17">
        <f t="shared" si="402"/>
        <v>0.44584333333333337</v>
      </c>
      <c r="O1537" s="17">
        <f t="shared" si="403"/>
        <v>2467.7587267496556</v>
      </c>
      <c r="P1537" s="26">
        <f t="shared" si="391"/>
        <v>0.68548853520823771</v>
      </c>
      <c r="Q1537" s="17">
        <f t="shared" si="404"/>
        <v>-149.02264660433266</v>
      </c>
      <c r="R1537" s="17">
        <f t="shared" si="392"/>
        <v>4.1395179612314627E-2</v>
      </c>
      <c r="S1537" s="17">
        <f t="shared" si="393"/>
        <v>0</v>
      </c>
      <c r="T1537" s="17">
        <f t="shared" si="394"/>
        <v>0.64409335559592307</v>
      </c>
      <c r="U1537">
        <f t="shared" si="405"/>
        <v>0</v>
      </c>
    </row>
    <row r="1538" spans="1:21" x14ac:dyDescent="0.25">
      <c r="A1538" s="7" t="s">
        <v>11</v>
      </c>
      <c r="B1538" s="7">
        <v>1527</v>
      </c>
      <c r="C1538" s="7">
        <v>50</v>
      </c>
      <c r="D1538" s="13">
        <v>68.599999999999994</v>
      </c>
      <c r="E1538" s="23">
        <f t="shared" si="395"/>
        <v>19.055555555555557</v>
      </c>
      <c r="F1538" s="17">
        <f t="shared" si="401"/>
        <v>-0.42592592592592621</v>
      </c>
      <c r="G1538" s="17">
        <f t="shared" si="396"/>
        <v>102.27258452798229</v>
      </c>
      <c r="H1538" s="17">
        <f t="shared" si="397"/>
        <v>64.049764778099998</v>
      </c>
      <c r="I1538" s="17">
        <f t="shared" si="389"/>
        <v>-122.66794444444452</v>
      </c>
      <c r="J1538" s="17">
        <f t="shared" si="398"/>
        <v>43.654404861637772</v>
      </c>
      <c r="K1538" s="17">
        <f t="shared" si="399"/>
        <v>0.83185893708565317</v>
      </c>
      <c r="L1538" s="17">
        <f t="shared" si="390"/>
        <v>0</v>
      </c>
      <c r="M1538" s="17">
        <f t="shared" si="400"/>
        <v>52.288989115740748</v>
      </c>
      <c r="N1538" s="17">
        <f t="shared" si="402"/>
        <v>0.43198944444444448</v>
      </c>
      <c r="O1538" s="17">
        <f t="shared" si="403"/>
        <v>2468.5905856867412</v>
      </c>
      <c r="P1538" s="26">
        <f t="shared" si="391"/>
        <v>0.68571960713520586</v>
      </c>
      <c r="Q1538" s="17">
        <f t="shared" si="404"/>
        <v>-149.02264660433266</v>
      </c>
      <c r="R1538" s="17">
        <f t="shared" si="392"/>
        <v>4.1395179612314627E-2</v>
      </c>
      <c r="S1538" s="17">
        <f t="shared" si="393"/>
        <v>0</v>
      </c>
      <c r="T1538" s="17">
        <f t="shared" si="394"/>
        <v>0.64432442752289121</v>
      </c>
      <c r="U1538">
        <f t="shared" si="405"/>
        <v>0</v>
      </c>
    </row>
    <row r="1539" spans="1:21" x14ac:dyDescent="0.25">
      <c r="A1539" s="7" t="s">
        <v>11</v>
      </c>
      <c r="B1539" s="7">
        <v>1528</v>
      </c>
      <c r="C1539" s="7">
        <v>51</v>
      </c>
      <c r="D1539" s="13">
        <v>66.2</v>
      </c>
      <c r="E1539" s="23">
        <f t="shared" si="395"/>
        <v>18.388888888888889</v>
      </c>
      <c r="F1539" s="17">
        <f t="shared" si="401"/>
        <v>-0.42592592592592621</v>
      </c>
      <c r="G1539" s="17">
        <f t="shared" si="396"/>
        <v>95.241664897026467</v>
      </c>
      <c r="H1539" s="17">
        <f t="shared" si="397"/>
        <v>64.049764778099998</v>
      </c>
      <c r="I1539" s="17">
        <f t="shared" si="389"/>
        <v>-122.66794444444452</v>
      </c>
      <c r="J1539" s="17">
        <f t="shared" si="398"/>
        <v>36.62348523068195</v>
      </c>
      <c r="K1539" s="17">
        <f t="shared" si="399"/>
        <v>0.67346520063087367</v>
      </c>
      <c r="L1539" s="17">
        <f t="shared" si="390"/>
        <v>0</v>
      </c>
      <c r="M1539" s="17">
        <f t="shared" si="400"/>
        <v>48.694285004629627</v>
      </c>
      <c r="N1539" s="17">
        <f t="shared" si="402"/>
        <v>0.41687611111111111</v>
      </c>
      <c r="O1539" s="17">
        <f t="shared" si="403"/>
        <v>2469.2640508873719</v>
      </c>
      <c r="P1539" s="26">
        <f t="shared" si="391"/>
        <v>0.68590668080204775</v>
      </c>
      <c r="Q1539" s="17">
        <f t="shared" si="404"/>
        <v>-149.02264660433266</v>
      </c>
      <c r="R1539" s="17">
        <f t="shared" si="392"/>
        <v>4.1395179612314627E-2</v>
      </c>
      <c r="S1539" s="17">
        <f t="shared" si="393"/>
        <v>0</v>
      </c>
      <c r="T1539" s="17">
        <f t="shared" si="394"/>
        <v>0.6445115011897331</v>
      </c>
      <c r="U1539">
        <f t="shared" si="405"/>
        <v>0</v>
      </c>
    </row>
    <row r="1540" spans="1:21" x14ac:dyDescent="0.25">
      <c r="A1540" s="7" t="s">
        <v>11</v>
      </c>
      <c r="B1540" s="7">
        <v>1529</v>
      </c>
      <c r="C1540" s="7">
        <v>52</v>
      </c>
      <c r="D1540" s="13">
        <v>64</v>
      </c>
      <c r="E1540" s="23">
        <f t="shared" si="395"/>
        <v>17.777777777777779</v>
      </c>
      <c r="F1540" s="17">
        <f t="shared" si="401"/>
        <v>-0.37037037037037024</v>
      </c>
      <c r="G1540" s="17">
        <f t="shared" si="396"/>
        <v>89.016588799440584</v>
      </c>
      <c r="H1540" s="17">
        <f t="shared" si="397"/>
        <v>64.049764778099998</v>
      </c>
      <c r="I1540" s="17">
        <f t="shared" si="389"/>
        <v>-106.66777777777773</v>
      </c>
      <c r="J1540" s="17">
        <f t="shared" si="398"/>
        <v>46.398575799762853</v>
      </c>
      <c r="K1540" s="17">
        <f t="shared" si="399"/>
        <v>0.82486356977356179</v>
      </c>
      <c r="L1540" s="17">
        <f t="shared" si="390"/>
        <v>0</v>
      </c>
      <c r="M1540" s="17">
        <f t="shared" si="400"/>
        <v>45.51158518518519</v>
      </c>
      <c r="N1540" s="17">
        <f t="shared" si="402"/>
        <v>0.40302222222222223</v>
      </c>
      <c r="O1540" s="17">
        <f t="shared" si="403"/>
        <v>2470.0889144571456</v>
      </c>
      <c r="P1540" s="26">
        <f t="shared" si="391"/>
        <v>0.68613580957142939</v>
      </c>
      <c r="Q1540" s="17">
        <f t="shared" si="404"/>
        <v>-149.02264660433266</v>
      </c>
      <c r="R1540" s="17">
        <f t="shared" si="392"/>
        <v>4.1395179612314627E-2</v>
      </c>
      <c r="S1540" s="17">
        <f t="shared" si="393"/>
        <v>0</v>
      </c>
      <c r="T1540" s="17">
        <f t="shared" si="394"/>
        <v>0.64474062995911474</v>
      </c>
      <c r="U1540">
        <f t="shared" si="405"/>
        <v>0</v>
      </c>
    </row>
    <row r="1541" spans="1:21" x14ac:dyDescent="0.25">
      <c r="A1541" s="7" t="s">
        <v>11</v>
      </c>
      <c r="B1541" s="7">
        <v>1530</v>
      </c>
      <c r="C1541" s="7">
        <v>53</v>
      </c>
      <c r="D1541" s="13">
        <v>62.2</v>
      </c>
      <c r="E1541" s="23">
        <f t="shared" si="395"/>
        <v>17.277777777777779</v>
      </c>
      <c r="F1541" s="17">
        <f t="shared" si="401"/>
        <v>-0.28703703703703692</v>
      </c>
      <c r="G1541" s="17">
        <f t="shared" si="396"/>
        <v>84.079819192096608</v>
      </c>
      <c r="H1541" s="17">
        <f t="shared" si="397"/>
        <v>64.049764778099998</v>
      </c>
      <c r="I1541" s="17">
        <f t="shared" si="389"/>
        <v>-82.667527777777735</v>
      </c>
      <c r="J1541" s="17">
        <f t="shared" si="398"/>
        <v>65.462056192418885</v>
      </c>
      <c r="K1541" s="17">
        <f t="shared" si="399"/>
        <v>1.1310388597690153</v>
      </c>
      <c r="L1541" s="17">
        <f t="shared" si="390"/>
        <v>0</v>
      </c>
      <c r="M1541" s="17">
        <f t="shared" si="400"/>
        <v>42.987558893518525</v>
      </c>
      <c r="N1541" s="17">
        <f t="shared" si="402"/>
        <v>0.39168722222222224</v>
      </c>
      <c r="O1541" s="17">
        <f t="shared" si="403"/>
        <v>2471.2199533169146</v>
      </c>
      <c r="P1541" s="26">
        <f t="shared" si="391"/>
        <v>0.68644998703247628</v>
      </c>
      <c r="Q1541" s="17">
        <f t="shared" si="404"/>
        <v>-149.02264660433266</v>
      </c>
      <c r="R1541" s="17">
        <f t="shared" si="392"/>
        <v>4.1395179612314627E-2</v>
      </c>
      <c r="S1541" s="17">
        <f t="shared" si="393"/>
        <v>0</v>
      </c>
      <c r="T1541" s="17">
        <f t="shared" si="394"/>
        <v>0.64505480742016164</v>
      </c>
      <c r="U1541">
        <f t="shared" si="405"/>
        <v>0</v>
      </c>
    </row>
    <row r="1542" spans="1:21" x14ac:dyDescent="0.25">
      <c r="A1542" s="7" t="s">
        <v>11</v>
      </c>
      <c r="B1542" s="7">
        <v>1531</v>
      </c>
      <c r="C1542" s="7">
        <v>54</v>
      </c>
      <c r="D1542" s="13">
        <v>60.9</v>
      </c>
      <c r="E1542" s="23">
        <f t="shared" si="395"/>
        <v>16.916666666666668</v>
      </c>
      <c r="F1542" s="17">
        <f t="shared" si="401"/>
        <v>-0.1851851851851857</v>
      </c>
      <c r="G1542" s="17">
        <f t="shared" si="396"/>
        <v>80.601956715149711</v>
      </c>
      <c r="H1542" s="17">
        <f t="shared" si="397"/>
        <v>64.049764778099998</v>
      </c>
      <c r="I1542" s="17">
        <f t="shared" si="389"/>
        <v>-53.333888888889035</v>
      </c>
      <c r="J1542" s="17">
        <f t="shared" si="398"/>
        <v>91.317832604360675</v>
      </c>
      <c r="K1542" s="17">
        <f t="shared" si="399"/>
        <v>1.5447933348904348</v>
      </c>
      <c r="L1542" s="17">
        <f t="shared" si="390"/>
        <v>0</v>
      </c>
      <c r="M1542" s="17">
        <f t="shared" si="400"/>
        <v>41.20942926041667</v>
      </c>
      <c r="N1542" s="17">
        <f t="shared" si="402"/>
        <v>0.38350083333333335</v>
      </c>
      <c r="O1542" s="17">
        <f t="shared" si="403"/>
        <v>2472.7647466518051</v>
      </c>
      <c r="P1542" s="26">
        <f t="shared" si="391"/>
        <v>0.68687909629216815</v>
      </c>
      <c r="Q1542" s="17">
        <f t="shared" si="404"/>
        <v>-149.02264660433266</v>
      </c>
      <c r="R1542" s="17">
        <f t="shared" si="392"/>
        <v>4.1395179612314627E-2</v>
      </c>
      <c r="S1542" s="17">
        <f t="shared" si="393"/>
        <v>0</v>
      </c>
      <c r="T1542" s="17">
        <f t="shared" si="394"/>
        <v>0.6454839166798535</v>
      </c>
      <c r="U1542">
        <f t="shared" si="405"/>
        <v>0</v>
      </c>
    </row>
    <row r="1543" spans="1:21" x14ac:dyDescent="0.25">
      <c r="A1543" s="7" t="s">
        <v>11</v>
      </c>
      <c r="B1543" s="7">
        <v>1532</v>
      </c>
      <c r="C1543" s="7">
        <v>55</v>
      </c>
      <c r="D1543" s="13">
        <v>60.2</v>
      </c>
      <c r="E1543" s="23">
        <f t="shared" si="395"/>
        <v>16.722222222222221</v>
      </c>
      <c r="F1543" s="17">
        <f t="shared" si="401"/>
        <v>-8.3333333333333329E-2</v>
      </c>
      <c r="G1543" s="17">
        <f t="shared" si="396"/>
        <v>78.759687127130022</v>
      </c>
      <c r="H1543" s="17">
        <f t="shared" si="397"/>
        <v>64.049764778099998</v>
      </c>
      <c r="I1543" s="17">
        <f t="shared" si="389"/>
        <v>-24.000249999999998</v>
      </c>
      <c r="J1543" s="17">
        <f t="shared" si="398"/>
        <v>118.80920190523003</v>
      </c>
      <c r="K1543" s="17">
        <f t="shared" si="399"/>
        <v>1.9867538763041244</v>
      </c>
      <c r="L1543" s="17">
        <f t="shared" si="390"/>
        <v>0</v>
      </c>
      <c r="M1543" s="17">
        <f t="shared" si="400"/>
        <v>40.267530560185179</v>
      </c>
      <c r="N1543" s="17">
        <f t="shared" si="402"/>
        <v>0.37909277777777772</v>
      </c>
      <c r="O1543" s="17">
        <f t="shared" si="403"/>
        <v>2474.7515005281093</v>
      </c>
      <c r="P1543" s="26">
        <f t="shared" si="391"/>
        <v>0.68743097236891926</v>
      </c>
      <c r="Q1543" s="17">
        <f t="shared" si="404"/>
        <v>-149.02264660433266</v>
      </c>
      <c r="R1543" s="17">
        <f t="shared" si="392"/>
        <v>4.1395179612314627E-2</v>
      </c>
      <c r="S1543" s="17">
        <f t="shared" si="393"/>
        <v>0</v>
      </c>
      <c r="T1543" s="17">
        <f t="shared" si="394"/>
        <v>0.64603579275660461</v>
      </c>
      <c r="U1543">
        <f t="shared" si="405"/>
        <v>0</v>
      </c>
    </row>
    <row r="1544" spans="1:21" x14ac:dyDescent="0.25">
      <c r="A1544" s="7" t="s">
        <v>11</v>
      </c>
      <c r="B1544" s="7">
        <v>1533</v>
      </c>
      <c r="C1544" s="7">
        <v>56</v>
      </c>
      <c r="D1544" s="13">
        <v>60</v>
      </c>
      <c r="E1544" s="23">
        <f t="shared" si="395"/>
        <v>16.666666666666668</v>
      </c>
      <c r="F1544" s="17">
        <f t="shared" si="401"/>
        <v>1.8518518518519045E-2</v>
      </c>
      <c r="G1544" s="17">
        <f t="shared" si="396"/>
        <v>78.237236249508328</v>
      </c>
      <c r="H1544" s="17">
        <f t="shared" si="397"/>
        <v>64.049764778099998</v>
      </c>
      <c r="I1544" s="17">
        <f t="shared" si="389"/>
        <v>5.3333888888890399</v>
      </c>
      <c r="J1544" s="17">
        <f t="shared" si="398"/>
        <v>147.62038991649734</v>
      </c>
      <c r="K1544" s="17">
        <f t="shared" si="399"/>
        <v>2.4603398319416225</v>
      </c>
      <c r="L1544" s="17">
        <f t="shared" si="390"/>
        <v>0</v>
      </c>
      <c r="M1544" s="17">
        <f t="shared" si="400"/>
        <v>40.000416666666673</v>
      </c>
      <c r="N1544" s="17">
        <f t="shared" si="402"/>
        <v>0.37783333333333335</v>
      </c>
      <c r="O1544" s="17">
        <f t="shared" si="403"/>
        <v>2477.2118403600512</v>
      </c>
      <c r="P1544" s="26">
        <f t="shared" si="391"/>
        <v>0.68811440010001423</v>
      </c>
      <c r="Q1544" s="17">
        <f t="shared" si="404"/>
        <v>-149.02264660433266</v>
      </c>
      <c r="R1544" s="17">
        <f t="shared" si="392"/>
        <v>4.1395179612314627E-2</v>
      </c>
      <c r="S1544" s="17">
        <f t="shared" si="393"/>
        <v>0</v>
      </c>
      <c r="T1544" s="17">
        <f t="shared" si="394"/>
        <v>0.64671922048769959</v>
      </c>
      <c r="U1544">
        <f t="shared" si="405"/>
        <v>0</v>
      </c>
    </row>
    <row r="1545" spans="1:21" x14ac:dyDescent="0.25">
      <c r="A1545" s="7" t="s">
        <v>11</v>
      </c>
      <c r="B1545" s="7">
        <v>1534</v>
      </c>
      <c r="C1545" s="7">
        <v>57</v>
      </c>
      <c r="D1545" s="13">
        <v>60.4</v>
      </c>
      <c r="E1545" s="23">
        <f t="shared" si="395"/>
        <v>16.777777777777779</v>
      </c>
      <c r="F1545" s="17">
        <f t="shared" si="401"/>
        <v>0.12962962962962976</v>
      </c>
      <c r="G1545" s="17">
        <f t="shared" si="396"/>
        <v>79.283876610001755</v>
      </c>
      <c r="H1545" s="17">
        <f t="shared" si="397"/>
        <v>64.049764778099998</v>
      </c>
      <c r="I1545" s="17">
        <f t="shared" si="389"/>
        <v>37.333722222222256</v>
      </c>
      <c r="J1545" s="17">
        <f t="shared" si="398"/>
        <v>180.667363610324</v>
      </c>
      <c r="K1545" s="17">
        <f t="shared" si="399"/>
        <v>3.0311968783509919</v>
      </c>
      <c r="L1545" s="17">
        <f t="shared" si="390"/>
        <v>0</v>
      </c>
      <c r="M1545" s="17">
        <f t="shared" si="400"/>
        <v>40.535533351851861</v>
      </c>
      <c r="N1545" s="17">
        <f t="shared" si="402"/>
        <v>0.3803522222222222</v>
      </c>
      <c r="O1545" s="17">
        <f t="shared" si="403"/>
        <v>2480.2430372384019</v>
      </c>
      <c r="P1545" s="26">
        <f t="shared" si="391"/>
        <v>0.68895639923288943</v>
      </c>
      <c r="Q1545" s="17">
        <f t="shared" si="404"/>
        <v>-149.02264660433266</v>
      </c>
      <c r="R1545" s="17">
        <f t="shared" si="392"/>
        <v>4.1395179612314627E-2</v>
      </c>
      <c r="S1545" s="17">
        <f t="shared" si="393"/>
        <v>0</v>
      </c>
      <c r="T1545" s="17">
        <f t="shared" si="394"/>
        <v>0.64756121962057478</v>
      </c>
      <c r="U1545">
        <f t="shared" si="405"/>
        <v>0</v>
      </c>
    </row>
    <row r="1546" spans="1:21" x14ac:dyDescent="0.25">
      <c r="A1546" s="7" t="s">
        <v>11</v>
      </c>
      <c r="B1546" s="7">
        <v>1535</v>
      </c>
      <c r="C1546" s="7">
        <v>58</v>
      </c>
      <c r="D1546" s="13">
        <v>61.4</v>
      </c>
      <c r="E1546" s="23">
        <f t="shared" si="395"/>
        <v>17.055555555555557</v>
      </c>
      <c r="F1546" s="17">
        <f t="shared" si="401"/>
        <v>0.25925925925925952</v>
      </c>
      <c r="G1546" s="17">
        <f t="shared" si="396"/>
        <v>81.930903103110126</v>
      </c>
      <c r="H1546" s="17">
        <f t="shared" si="397"/>
        <v>64.049764778099998</v>
      </c>
      <c r="I1546" s="17">
        <f t="shared" si="389"/>
        <v>74.667444444444513</v>
      </c>
      <c r="J1546" s="17">
        <f t="shared" si="398"/>
        <v>220.64811232565467</v>
      </c>
      <c r="K1546" s="17">
        <f t="shared" si="399"/>
        <v>3.7632761379986661</v>
      </c>
      <c r="L1546" s="17">
        <f t="shared" si="390"/>
        <v>0</v>
      </c>
      <c r="M1546" s="17">
        <f t="shared" si="400"/>
        <v>41.888880782407412</v>
      </c>
      <c r="N1546" s="17">
        <f t="shared" si="402"/>
        <v>0.38664944444444449</v>
      </c>
      <c r="O1546" s="17">
        <f t="shared" si="403"/>
        <v>2484.0063133764006</v>
      </c>
      <c r="P1546" s="26">
        <f t="shared" si="391"/>
        <v>0.69000175371566685</v>
      </c>
      <c r="Q1546" s="17">
        <f t="shared" si="404"/>
        <v>-149.02264660433266</v>
      </c>
      <c r="R1546" s="17">
        <f t="shared" si="392"/>
        <v>4.1395179612314627E-2</v>
      </c>
      <c r="S1546" s="17">
        <f t="shared" si="393"/>
        <v>0</v>
      </c>
      <c r="T1546" s="17">
        <f t="shared" si="394"/>
        <v>0.64860657410335221</v>
      </c>
      <c r="U1546">
        <f t="shared" si="405"/>
        <v>0</v>
      </c>
    </row>
    <row r="1547" spans="1:21" x14ac:dyDescent="0.25">
      <c r="A1547" s="7" t="s">
        <v>11</v>
      </c>
      <c r="B1547" s="7">
        <v>1536</v>
      </c>
      <c r="C1547" s="7">
        <v>59</v>
      </c>
      <c r="D1547" s="13">
        <v>63.2</v>
      </c>
      <c r="E1547" s="23">
        <f t="shared" si="395"/>
        <v>17.555555555555557</v>
      </c>
      <c r="F1547" s="17">
        <f t="shared" si="401"/>
        <v>0.38888888888888812</v>
      </c>
      <c r="G1547" s="17">
        <f t="shared" si="396"/>
        <v>86.805082921454485</v>
      </c>
      <c r="H1547" s="17">
        <f t="shared" si="397"/>
        <v>64.049764778099998</v>
      </c>
      <c r="I1547" s="17">
        <f t="shared" ref="I1547:I1610" si="406">$H$3*F1547</f>
        <v>112.00116666666644</v>
      </c>
      <c r="J1547" s="17">
        <f t="shared" si="398"/>
        <v>262.8560143662209</v>
      </c>
      <c r="K1547" s="17">
        <f t="shared" si="399"/>
        <v>4.6145833633181006</v>
      </c>
      <c r="L1547" s="17">
        <f t="shared" ref="L1547:L1610" si="407">IF(K1547&lt;0,SUM(K1547,L1546),0)</f>
        <v>0</v>
      </c>
      <c r="M1547" s="17">
        <f t="shared" si="400"/>
        <v>44.380906740740741</v>
      </c>
      <c r="N1547" s="17">
        <f t="shared" si="402"/>
        <v>0.39798444444444447</v>
      </c>
      <c r="O1547" s="17">
        <f t="shared" si="403"/>
        <v>2488.6208967397188</v>
      </c>
      <c r="P1547" s="26">
        <f t="shared" ref="P1547:P1610" si="408">O1547/3600</f>
        <v>0.69128358242769961</v>
      </c>
      <c r="Q1547" s="17">
        <f t="shared" si="404"/>
        <v>-149.02264660433266</v>
      </c>
      <c r="R1547" s="17">
        <f t="shared" ref="R1547:R1610" si="409">ABS(Q1547)/3600</f>
        <v>4.1395179612314627E-2</v>
      </c>
      <c r="S1547" s="17">
        <f t="shared" ref="S1547:S1610" si="410">IF(K1547&lt;0,SUM(M1547,S1546),0)</f>
        <v>0</v>
      </c>
      <c r="T1547" s="17">
        <f t="shared" ref="T1547:T1610" si="411">P1547-R1547</f>
        <v>0.64988840281538496</v>
      </c>
      <c r="U1547">
        <f t="shared" si="405"/>
        <v>0</v>
      </c>
    </row>
    <row r="1548" spans="1:21" x14ac:dyDescent="0.25">
      <c r="A1548" s="7" t="s">
        <v>11</v>
      </c>
      <c r="B1548" s="7">
        <v>1537</v>
      </c>
      <c r="C1548" s="7">
        <v>60</v>
      </c>
      <c r="D1548" s="13">
        <v>65.599999999999994</v>
      </c>
      <c r="E1548" s="23">
        <f t="shared" ref="E1548:E1611" si="412">(D1548*1000)/3600</f>
        <v>18.222222222222221</v>
      </c>
      <c r="F1548" s="17">
        <f t="shared" si="401"/>
        <v>0.48148148148148096</v>
      </c>
      <c r="G1548" s="17">
        <f t="shared" ref="G1548:G1611" si="413">0.5*$H$5*$H$7*$H$6*(E1548^2)</f>
        <v>93.523053607412251</v>
      </c>
      <c r="H1548" s="17">
        <f t="shared" ref="H1548:H1611" si="414">$H$4*$H$3*9.81</f>
        <v>64.049764778099998</v>
      </c>
      <c r="I1548" s="17">
        <f t="shared" si="406"/>
        <v>138.66811111111096</v>
      </c>
      <c r="J1548" s="17">
        <f t="shared" ref="J1548:J1611" si="415">SUM(G1548:I1548)</f>
        <v>296.24092949662321</v>
      </c>
      <c r="K1548" s="17">
        <f t="shared" ref="K1548:K1611" si="416">(J1548*E1548)/1000</f>
        <v>5.3981680486051333</v>
      </c>
      <c r="L1548" s="17">
        <f t="shared" si="407"/>
        <v>0</v>
      </c>
      <c r="M1548" s="17">
        <f t="shared" ref="M1548:M1611" si="417">(0.5*$H$3*E1548^2)/1000</f>
        <v>47.815609185185181</v>
      </c>
      <c r="N1548" s="17">
        <f t="shared" si="402"/>
        <v>0.41309777777777773</v>
      </c>
      <c r="O1548" s="17">
        <f t="shared" si="403"/>
        <v>2494.0190647883237</v>
      </c>
      <c r="P1548" s="26">
        <f t="shared" si="408"/>
        <v>0.69278307355231217</v>
      </c>
      <c r="Q1548" s="17">
        <f t="shared" si="404"/>
        <v>-149.02264660433266</v>
      </c>
      <c r="R1548" s="17">
        <f t="shared" si="409"/>
        <v>4.1395179612314627E-2</v>
      </c>
      <c r="S1548" s="17">
        <f t="shared" si="410"/>
        <v>0</v>
      </c>
      <c r="T1548" s="17">
        <f t="shared" si="411"/>
        <v>0.65138789393999752</v>
      </c>
      <c r="U1548">
        <f t="shared" si="405"/>
        <v>0</v>
      </c>
    </row>
    <row r="1549" spans="1:21" x14ac:dyDescent="0.25">
      <c r="A1549" s="7" t="s">
        <v>11</v>
      </c>
      <c r="B1549" s="7">
        <v>1538</v>
      </c>
      <c r="C1549" s="7">
        <v>61</v>
      </c>
      <c r="D1549" s="13">
        <v>68.400000000000006</v>
      </c>
      <c r="E1549" s="23">
        <f t="shared" si="412"/>
        <v>19</v>
      </c>
      <c r="F1549" s="17">
        <f t="shared" ref="F1549:F1612" si="418">(E1550-E1548)/3</f>
        <v>0.55555555555555591</v>
      </c>
      <c r="G1549" s="17">
        <f t="shared" si="413"/>
        <v>101.67711222986101</v>
      </c>
      <c r="H1549" s="17">
        <f t="shared" si="414"/>
        <v>64.049764778099998</v>
      </c>
      <c r="I1549" s="17">
        <f t="shared" si="406"/>
        <v>160.00166666666675</v>
      </c>
      <c r="J1549" s="17">
        <f t="shared" si="415"/>
        <v>325.72854367462776</v>
      </c>
      <c r="K1549" s="17">
        <f t="shared" si="416"/>
        <v>6.1888423298179278</v>
      </c>
      <c r="L1549" s="17">
        <f t="shared" si="407"/>
        <v>0</v>
      </c>
      <c r="M1549" s="17">
        <f t="shared" si="417"/>
        <v>51.984541499999999</v>
      </c>
      <c r="N1549" s="17">
        <f t="shared" ref="N1549:N1612" si="419">$H$4*E1549</f>
        <v>0.43073</v>
      </c>
      <c r="O1549" s="17">
        <f>IF(E1549&gt;0, IF(K1549&gt;0, SUM($K1549,O1548), O1548), O1548)</f>
        <v>2500.2079071181415</v>
      </c>
      <c r="P1549" s="26">
        <f t="shared" si="408"/>
        <v>0.69450219642170596</v>
      </c>
      <c r="Q1549" s="17">
        <f t="shared" ref="Q1549:Q1612" si="420">IF(K1549&lt;0,SUM(K1549,Q1548),Q1548)</f>
        <v>-149.02264660433266</v>
      </c>
      <c r="R1549" s="17">
        <f t="shared" si="409"/>
        <v>4.1395179612314627E-2</v>
      </c>
      <c r="S1549" s="17">
        <f t="shared" si="410"/>
        <v>0</v>
      </c>
      <c r="T1549" s="17">
        <f t="shared" si="411"/>
        <v>0.65310701680939132</v>
      </c>
      <c r="U1549">
        <f t="shared" ref="U1549:U1612" si="421">ABS(IF(K1549&lt;0,SUM(K1549,U1548)))</f>
        <v>0</v>
      </c>
    </row>
    <row r="1550" spans="1:21" x14ac:dyDescent="0.25">
      <c r="A1550" s="7" t="s">
        <v>11</v>
      </c>
      <c r="B1550" s="7">
        <v>1539</v>
      </c>
      <c r="C1550" s="7">
        <v>62</v>
      </c>
      <c r="D1550" s="13">
        <v>71.599999999999994</v>
      </c>
      <c r="E1550" s="23">
        <f t="shared" si="412"/>
        <v>19.888888888888889</v>
      </c>
      <c r="F1550" s="17">
        <f t="shared" si="418"/>
        <v>0.60185185185185242</v>
      </c>
      <c r="G1550" s="17">
        <f t="shared" si="413"/>
        <v>111.41330162979982</v>
      </c>
      <c r="H1550" s="17">
        <f t="shared" si="414"/>
        <v>64.049764778099998</v>
      </c>
      <c r="I1550" s="17">
        <f t="shared" si="406"/>
        <v>173.33513888888905</v>
      </c>
      <c r="J1550" s="17">
        <f t="shared" si="415"/>
        <v>348.79820529678886</v>
      </c>
      <c r="K1550" s="17">
        <f t="shared" si="416"/>
        <v>6.9372087497916901</v>
      </c>
      <c r="L1550" s="17">
        <f t="shared" si="407"/>
        <v>0</v>
      </c>
      <c r="M1550" s="17">
        <f t="shared" si="417"/>
        <v>56.962371129629624</v>
      </c>
      <c r="N1550" s="17">
        <f t="shared" si="419"/>
        <v>0.45088111111111112</v>
      </c>
      <c r="O1550" s="17">
        <f>IF(E1550&gt;0, IF(K1550&gt;0, SUM($K1550,O1549), O1549), O1549)</f>
        <v>2507.1451158679333</v>
      </c>
      <c r="P1550" s="26">
        <f t="shared" si="408"/>
        <v>0.69642919885220367</v>
      </c>
      <c r="Q1550" s="17">
        <f t="shared" si="420"/>
        <v>-149.02264660433266</v>
      </c>
      <c r="R1550" s="17">
        <f t="shared" si="409"/>
        <v>4.1395179612314627E-2</v>
      </c>
      <c r="S1550" s="17">
        <f t="shared" si="410"/>
        <v>0</v>
      </c>
      <c r="T1550" s="17">
        <f t="shared" si="411"/>
        <v>0.65503401923988902</v>
      </c>
      <c r="U1550">
        <f t="shared" si="421"/>
        <v>0</v>
      </c>
    </row>
    <row r="1551" spans="1:21" x14ac:dyDescent="0.25">
      <c r="A1551" s="7" t="s">
        <v>11</v>
      </c>
      <c r="B1551" s="7">
        <v>1540</v>
      </c>
      <c r="C1551" s="7">
        <v>63</v>
      </c>
      <c r="D1551" s="13">
        <v>74.900000000000006</v>
      </c>
      <c r="E1551" s="23">
        <f t="shared" si="412"/>
        <v>20.805555555555557</v>
      </c>
      <c r="F1551" s="17">
        <f t="shared" si="418"/>
        <v>0.62962962962962976</v>
      </c>
      <c r="G1551" s="17">
        <f t="shared" si="413"/>
        <v>121.91991048114006</v>
      </c>
      <c r="H1551" s="17">
        <f t="shared" si="414"/>
        <v>64.049764778099998</v>
      </c>
      <c r="I1551" s="17">
        <f t="shared" si="406"/>
        <v>181.33522222222226</v>
      </c>
      <c r="J1551" s="17">
        <f t="shared" si="415"/>
        <v>367.30489748146232</v>
      </c>
      <c r="K1551" s="17">
        <f t="shared" si="416"/>
        <v>7.6419824503782028</v>
      </c>
      <c r="L1551" s="17">
        <f t="shared" si="407"/>
        <v>0</v>
      </c>
      <c r="M1551" s="17">
        <f t="shared" si="417"/>
        <v>62.334093751157418</v>
      </c>
      <c r="N1551" s="17">
        <f t="shared" si="419"/>
        <v>0.47166194444444448</v>
      </c>
      <c r="O1551" s="17">
        <f>IF(E1551&gt;0, IF(K1551&gt;0, SUM($K1551,O1550), O1550), O1550)</f>
        <v>2514.7870983183116</v>
      </c>
      <c r="P1551" s="26">
        <f t="shared" si="408"/>
        <v>0.69855197175508654</v>
      </c>
      <c r="Q1551" s="17">
        <f t="shared" si="420"/>
        <v>-149.02264660433266</v>
      </c>
      <c r="R1551" s="17">
        <f t="shared" si="409"/>
        <v>4.1395179612314627E-2</v>
      </c>
      <c r="S1551" s="17">
        <f t="shared" si="410"/>
        <v>0</v>
      </c>
      <c r="T1551" s="17">
        <f t="shared" si="411"/>
        <v>0.6571567921427719</v>
      </c>
      <c r="U1551">
        <f t="shared" si="421"/>
        <v>0</v>
      </c>
    </row>
    <row r="1552" spans="1:21" x14ac:dyDescent="0.25">
      <c r="A1552" s="7" t="s">
        <v>11</v>
      </c>
      <c r="B1552" s="7">
        <v>1541</v>
      </c>
      <c r="C1552" s="7">
        <v>64</v>
      </c>
      <c r="D1552" s="13">
        <v>78.400000000000006</v>
      </c>
      <c r="E1552" s="23">
        <f t="shared" si="412"/>
        <v>21.777777777777779</v>
      </c>
      <c r="F1552" s="17">
        <f t="shared" si="418"/>
        <v>0.63888888888888806</v>
      </c>
      <c r="G1552" s="17">
        <f t="shared" si="413"/>
        <v>133.58051856716054</v>
      </c>
      <c r="H1552" s="17">
        <f t="shared" si="414"/>
        <v>64.049764778099998</v>
      </c>
      <c r="I1552" s="17">
        <f t="shared" si="406"/>
        <v>184.00191666666643</v>
      </c>
      <c r="J1552" s="17">
        <f t="shared" si="415"/>
        <v>381.63220001192695</v>
      </c>
      <c r="K1552" s="17">
        <f t="shared" si="416"/>
        <v>8.3111012447041865</v>
      </c>
      <c r="L1552" s="17">
        <f t="shared" si="407"/>
        <v>0</v>
      </c>
      <c r="M1552" s="17">
        <f t="shared" si="417"/>
        <v>68.29582251851852</v>
      </c>
      <c r="N1552" s="17">
        <f t="shared" si="419"/>
        <v>0.49370222222222221</v>
      </c>
      <c r="O1552" s="17">
        <f>IF(E1552&gt;0, IF(K1552&gt;0, SUM($K1552,O1551), O1551), O1551)</f>
        <v>2523.0981995630159</v>
      </c>
      <c r="P1552" s="26">
        <f t="shared" si="408"/>
        <v>0.70086061098972663</v>
      </c>
      <c r="Q1552" s="17">
        <f t="shared" si="420"/>
        <v>-149.02264660433266</v>
      </c>
      <c r="R1552" s="17">
        <f t="shared" si="409"/>
        <v>4.1395179612314627E-2</v>
      </c>
      <c r="S1552" s="17">
        <f t="shared" si="410"/>
        <v>0</v>
      </c>
      <c r="T1552" s="17">
        <f t="shared" si="411"/>
        <v>0.65946543137741198</v>
      </c>
      <c r="U1552">
        <f t="shared" si="421"/>
        <v>0</v>
      </c>
    </row>
    <row r="1553" spans="1:21" x14ac:dyDescent="0.25">
      <c r="A1553" s="7" t="s">
        <v>11</v>
      </c>
      <c r="B1553" s="7">
        <v>1542</v>
      </c>
      <c r="C1553" s="7">
        <v>65</v>
      </c>
      <c r="D1553" s="13">
        <v>81.8</v>
      </c>
      <c r="E1553" s="23">
        <f t="shared" si="412"/>
        <v>22.722222222222221</v>
      </c>
      <c r="F1553" s="17">
        <f t="shared" si="418"/>
        <v>0.60185185185185119</v>
      </c>
      <c r="G1553" s="17">
        <f t="shared" si="413"/>
        <v>145.41781241171111</v>
      </c>
      <c r="H1553" s="17">
        <f t="shared" si="414"/>
        <v>64.049764778099998</v>
      </c>
      <c r="I1553" s="17">
        <f t="shared" si="406"/>
        <v>173.33513888888868</v>
      </c>
      <c r="J1553" s="17">
        <f t="shared" si="415"/>
        <v>382.80271607869975</v>
      </c>
      <c r="K1553" s="17">
        <f t="shared" si="416"/>
        <v>8.698128382010454</v>
      </c>
      <c r="L1553" s="17">
        <f t="shared" si="407"/>
        <v>0</v>
      </c>
      <c r="M1553" s="17">
        <f t="shared" si="417"/>
        <v>74.347885560185162</v>
      </c>
      <c r="N1553" s="17">
        <f t="shared" si="419"/>
        <v>0.51511277777777775</v>
      </c>
      <c r="O1553" s="17">
        <f>IF(E1553&gt;0, IF(K1553&gt;0, SUM($K1553,O1552), O1552), O1552)</f>
        <v>2531.7963279450264</v>
      </c>
      <c r="P1553" s="26">
        <f t="shared" si="408"/>
        <v>0.70327675776250731</v>
      </c>
      <c r="Q1553" s="17">
        <f t="shared" si="420"/>
        <v>-149.02264660433266</v>
      </c>
      <c r="R1553" s="17">
        <f t="shared" si="409"/>
        <v>4.1395179612314627E-2</v>
      </c>
      <c r="S1553" s="17">
        <f t="shared" si="410"/>
        <v>0</v>
      </c>
      <c r="T1553" s="17">
        <f t="shared" si="411"/>
        <v>0.66188157815019266</v>
      </c>
      <c r="U1553">
        <f t="shared" si="421"/>
        <v>0</v>
      </c>
    </row>
    <row r="1554" spans="1:21" x14ac:dyDescent="0.25">
      <c r="A1554" s="7" t="s">
        <v>11</v>
      </c>
      <c r="B1554" s="7">
        <v>1543</v>
      </c>
      <c r="C1554" s="7">
        <v>66</v>
      </c>
      <c r="D1554" s="13">
        <v>84.9</v>
      </c>
      <c r="E1554" s="23">
        <f t="shared" si="412"/>
        <v>23.583333333333332</v>
      </c>
      <c r="F1554" s="17">
        <f t="shared" si="418"/>
        <v>0.51851851851851904</v>
      </c>
      <c r="G1554" s="17">
        <f t="shared" si="413"/>
        <v>156.64855034967178</v>
      </c>
      <c r="H1554" s="17">
        <f t="shared" si="414"/>
        <v>64.049764778099998</v>
      </c>
      <c r="I1554" s="17">
        <f t="shared" si="406"/>
        <v>149.33488888888903</v>
      </c>
      <c r="J1554" s="17">
        <f t="shared" si="415"/>
        <v>370.03320401666076</v>
      </c>
      <c r="K1554" s="17">
        <f t="shared" si="416"/>
        <v>8.7266163947262481</v>
      </c>
      <c r="L1554" s="17">
        <f t="shared" si="407"/>
        <v>0</v>
      </c>
      <c r="M1554" s="17">
        <f t="shared" si="417"/>
        <v>80.089834260416652</v>
      </c>
      <c r="N1554" s="17">
        <f t="shared" si="419"/>
        <v>0.53463416666666663</v>
      </c>
      <c r="O1554" s="17">
        <f>IF(E1554&gt;0, IF(K1554&gt;0, SUM($K1554,O1553), O1553), O1553)</f>
        <v>2540.5229443397525</v>
      </c>
      <c r="P1554" s="26">
        <f t="shared" si="408"/>
        <v>0.70570081787215344</v>
      </c>
      <c r="Q1554" s="17">
        <f t="shared" si="420"/>
        <v>-149.02264660433266</v>
      </c>
      <c r="R1554" s="17">
        <f t="shared" si="409"/>
        <v>4.1395179612314627E-2</v>
      </c>
      <c r="S1554" s="17">
        <f t="shared" si="410"/>
        <v>0</v>
      </c>
      <c r="T1554" s="17">
        <f t="shared" si="411"/>
        <v>0.66430563825983879</v>
      </c>
      <c r="U1554">
        <f t="shared" si="421"/>
        <v>0</v>
      </c>
    </row>
    <row r="1555" spans="1:21" x14ac:dyDescent="0.25">
      <c r="A1555" s="7" t="s">
        <v>11</v>
      </c>
      <c r="B1555" s="7">
        <v>1544</v>
      </c>
      <c r="C1555" s="7">
        <v>67</v>
      </c>
      <c r="D1555" s="13">
        <v>87.4</v>
      </c>
      <c r="E1555" s="23">
        <f t="shared" si="412"/>
        <v>24.277777777777779</v>
      </c>
      <c r="F1555" s="17">
        <f t="shared" si="418"/>
        <v>0.37962962962962976</v>
      </c>
      <c r="G1555" s="17">
        <f t="shared" si="413"/>
        <v>166.00985299258173</v>
      </c>
      <c r="H1555" s="17">
        <f t="shared" si="414"/>
        <v>64.049764778099998</v>
      </c>
      <c r="I1555" s="17">
        <f t="shared" si="406"/>
        <v>109.33447222222226</v>
      </c>
      <c r="J1555" s="17">
        <f t="shared" si="415"/>
        <v>339.39408999290396</v>
      </c>
      <c r="K1555" s="17">
        <f t="shared" si="416"/>
        <v>8.2397342959388347</v>
      </c>
      <c r="L1555" s="17">
        <f t="shared" si="407"/>
        <v>0</v>
      </c>
      <c r="M1555" s="17">
        <f t="shared" si="417"/>
        <v>84.875995226851856</v>
      </c>
      <c r="N1555" s="17">
        <f t="shared" si="419"/>
        <v>0.55037722222222218</v>
      </c>
      <c r="O1555" s="17">
        <f>IF(E1555&gt;0, IF(K1555&gt;0, SUM($K1555,O1554), O1554), O1554)</f>
        <v>2548.7626786356914</v>
      </c>
      <c r="P1555" s="26">
        <f t="shared" si="408"/>
        <v>0.70798963295435868</v>
      </c>
      <c r="Q1555" s="17">
        <f t="shared" si="420"/>
        <v>-149.02264660433266</v>
      </c>
      <c r="R1555" s="17">
        <f t="shared" si="409"/>
        <v>4.1395179612314627E-2</v>
      </c>
      <c r="S1555" s="17">
        <f t="shared" si="410"/>
        <v>0</v>
      </c>
      <c r="T1555" s="17">
        <f t="shared" si="411"/>
        <v>0.66659445334204404</v>
      </c>
      <c r="U1555">
        <f t="shared" si="421"/>
        <v>0</v>
      </c>
    </row>
    <row r="1556" spans="1:21" x14ac:dyDescent="0.25">
      <c r="A1556" s="7" t="s">
        <v>11</v>
      </c>
      <c r="B1556" s="7">
        <v>1545</v>
      </c>
      <c r="C1556" s="7">
        <v>68</v>
      </c>
      <c r="D1556" s="13">
        <v>89</v>
      </c>
      <c r="E1556" s="23">
        <f t="shared" si="412"/>
        <v>24.722222222222221</v>
      </c>
      <c r="F1556" s="17">
        <f t="shared" si="418"/>
        <v>0.24074074074074048</v>
      </c>
      <c r="G1556" s="17">
        <f t="shared" si="413"/>
        <v>172.14365231454315</v>
      </c>
      <c r="H1556" s="17">
        <f t="shared" si="414"/>
        <v>64.049764778099998</v>
      </c>
      <c r="I1556" s="17">
        <f t="shared" si="406"/>
        <v>69.33405555555548</v>
      </c>
      <c r="J1556" s="17">
        <f t="shared" si="415"/>
        <v>305.52747264819862</v>
      </c>
      <c r="K1556" s="17">
        <f t="shared" si="416"/>
        <v>7.5533180738026875</v>
      </c>
      <c r="L1556" s="17">
        <f t="shared" si="407"/>
        <v>0</v>
      </c>
      <c r="M1556" s="17">
        <f t="shared" si="417"/>
        <v>88.012027893518507</v>
      </c>
      <c r="N1556" s="17">
        <f t="shared" si="419"/>
        <v>0.56045277777777769</v>
      </c>
      <c r="O1556" s="17">
        <f>IF(E1556&gt;0, IF(K1556&gt;0, SUM($K1556,O1555), O1555), O1555)</f>
        <v>2556.3159967094939</v>
      </c>
      <c r="P1556" s="26">
        <f t="shared" si="408"/>
        <v>0.71008777686374835</v>
      </c>
      <c r="Q1556" s="17">
        <f t="shared" si="420"/>
        <v>-149.02264660433266</v>
      </c>
      <c r="R1556" s="17">
        <f t="shared" si="409"/>
        <v>4.1395179612314627E-2</v>
      </c>
      <c r="S1556" s="17">
        <f t="shared" si="410"/>
        <v>0</v>
      </c>
      <c r="T1556" s="17">
        <f t="shared" si="411"/>
        <v>0.66869259725143371</v>
      </c>
      <c r="U1556">
        <f t="shared" si="421"/>
        <v>0</v>
      </c>
    </row>
    <row r="1557" spans="1:21" x14ac:dyDescent="0.25">
      <c r="A1557" s="7" t="s">
        <v>11</v>
      </c>
      <c r="B1557" s="7">
        <v>1546</v>
      </c>
      <c r="C1557" s="7">
        <v>69</v>
      </c>
      <c r="D1557" s="13">
        <v>90</v>
      </c>
      <c r="E1557" s="23">
        <f t="shared" si="412"/>
        <v>25</v>
      </c>
      <c r="F1557" s="17">
        <f t="shared" si="418"/>
        <v>0.14814814814814881</v>
      </c>
      <c r="G1557" s="17">
        <f t="shared" si="413"/>
        <v>176.03378156139371</v>
      </c>
      <c r="H1557" s="17">
        <f t="shared" si="414"/>
        <v>64.049764778099998</v>
      </c>
      <c r="I1557" s="17">
        <f t="shared" si="406"/>
        <v>42.667111111111296</v>
      </c>
      <c r="J1557" s="17">
        <f t="shared" si="415"/>
        <v>282.75065745060499</v>
      </c>
      <c r="K1557" s="17">
        <f t="shared" si="416"/>
        <v>7.0687664362651246</v>
      </c>
      <c r="L1557" s="17">
        <f t="shared" si="407"/>
        <v>0</v>
      </c>
      <c r="M1557" s="17">
        <f t="shared" si="417"/>
        <v>90.000937500000006</v>
      </c>
      <c r="N1557" s="17">
        <f t="shared" si="419"/>
        <v>0.56674999999999998</v>
      </c>
      <c r="O1557" s="17">
        <f>IF(E1557&gt;0, IF(K1557&gt;0, SUM($K1557,O1556), O1556), O1556)</f>
        <v>2563.3847631457588</v>
      </c>
      <c r="P1557" s="26">
        <f t="shared" si="408"/>
        <v>0.71205132309604413</v>
      </c>
      <c r="Q1557" s="17">
        <f t="shared" si="420"/>
        <v>-149.02264660433266</v>
      </c>
      <c r="R1557" s="17">
        <f t="shared" si="409"/>
        <v>4.1395179612314627E-2</v>
      </c>
      <c r="S1557" s="17">
        <f t="shared" si="410"/>
        <v>0</v>
      </c>
      <c r="T1557" s="17">
        <f t="shared" si="411"/>
        <v>0.67065614348372948</v>
      </c>
      <c r="U1557">
        <f t="shared" si="421"/>
        <v>0</v>
      </c>
    </row>
    <row r="1558" spans="1:21" x14ac:dyDescent="0.25">
      <c r="A1558" s="7" t="s">
        <v>11</v>
      </c>
      <c r="B1558" s="7">
        <v>1547</v>
      </c>
      <c r="C1558" s="7">
        <v>70</v>
      </c>
      <c r="D1558" s="13">
        <v>90.6</v>
      </c>
      <c r="E1558" s="23">
        <f t="shared" si="412"/>
        <v>25.166666666666668</v>
      </c>
      <c r="F1558" s="17">
        <f t="shared" si="418"/>
        <v>9.2592592592592851E-2</v>
      </c>
      <c r="G1558" s="17">
        <f t="shared" si="413"/>
        <v>178.38872237250393</v>
      </c>
      <c r="H1558" s="17">
        <f t="shared" si="414"/>
        <v>64.049764778099998</v>
      </c>
      <c r="I1558" s="17">
        <f t="shared" si="406"/>
        <v>26.666944444444518</v>
      </c>
      <c r="J1558" s="17">
        <f t="shared" si="415"/>
        <v>269.10543159504846</v>
      </c>
      <c r="K1558" s="17">
        <f t="shared" si="416"/>
        <v>6.7724866951420539</v>
      </c>
      <c r="L1558" s="17">
        <f t="shared" si="407"/>
        <v>0</v>
      </c>
      <c r="M1558" s="17">
        <f t="shared" si="417"/>
        <v>91.204950041666677</v>
      </c>
      <c r="N1558" s="17">
        <f t="shared" si="419"/>
        <v>0.5705283333333333</v>
      </c>
      <c r="O1558" s="17">
        <f>IF(E1558&gt;0, IF(K1558&gt;0, SUM($K1558,O1557), O1557), O1557)</f>
        <v>2570.1572498409009</v>
      </c>
      <c r="P1558" s="26">
        <f t="shared" si="408"/>
        <v>0.71393256940025029</v>
      </c>
      <c r="Q1558" s="17">
        <f t="shared" si="420"/>
        <v>-149.02264660433266</v>
      </c>
      <c r="R1558" s="17">
        <f t="shared" si="409"/>
        <v>4.1395179612314627E-2</v>
      </c>
      <c r="S1558" s="17">
        <f t="shared" si="410"/>
        <v>0</v>
      </c>
      <c r="T1558" s="17">
        <f t="shared" si="411"/>
        <v>0.67253738978793565</v>
      </c>
      <c r="U1558">
        <f t="shared" si="421"/>
        <v>0</v>
      </c>
    </row>
    <row r="1559" spans="1:21" x14ac:dyDescent="0.25">
      <c r="A1559" s="7" t="s">
        <v>11</v>
      </c>
      <c r="B1559" s="7">
        <v>1548</v>
      </c>
      <c r="C1559" s="7">
        <v>71</v>
      </c>
      <c r="D1559" s="13">
        <v>91</v>
      </c>
      <c r="E1559" s="23">
        <f t="shared" si="412"/>
        <v>25.277777777777779</v>
      </c>
      <c r="F1559" s="17">
        <f t="shared" si="418"/>
        <v>8.3333333333333329E-2</v>
      </c>
      <c r="G1559" s="17">
        <f t="shared" si="413"/>
        <v>179.96737593949399</v>
      </c>
      <c r="H1559" s="17">
        <f t="shared" si="414"/>
        <v>64.049764778099998</v>
      </c>
      <c r="I1559" s="17">
        <f t="shared" si="406"/>
        <v>24.000249999999998</v>
      </c>
      <c r="J1559" s="17">
        <f t="shared" si="415"/>
        <v>268.01739071759397</v>
      </c>
      <c r="K1559" s="17">
        <f t="shared" si="416"/>
        <v>6.7748840431391812</v>
      </c>
      <c r="L1559" s="17">
        <f t="shared" si="407"/>
        <v>0</v>
      </c>
      <c r="M1559" s="17">
        <f t="shared" si="417"/>
        <v>92.012069560185182</v>
      </c>
      <c r="N1559" s="17">
        <f t="shared" si="419"/>
        <v>0.57304722222222226</v>
      </c>
      <c r="O1559" s="17">
        <f>IF(E1559&gt;0, IF(K1559&gt;0, SUM($K1559,O1558), O1558), O1558)</f>
        <v>2576.93213388404</v>
      </c>
      <c r="P1559" s="26">
        <f t="shared" si="408"/>
        <v>0.7158144816344556</v>
      </c>
      <c r="Q1559" s="17">
        <f t="shared" si="420"/>
        <v>-149.02264660433266</v>
      </c>
      <c r="R1559" s="17">
        <f t="shared" si="409"/>
        <v>4.1395179612314627E-2</v>
      </c>
      <c r="S1559" s="17">
        <f t="shared" si="410"/>
        <v>0</v>
      </c>
      <c r="T1559" s="17">
        <f t="shared" si="411"/>
        <v>0.67441930202214095</v>
      </c>
      <c r="U1559">
        <f t="shared" si="421"/>
        <v>0</v>
      </c>
    </row>
    <row r="1560" spans="1:21" x14ac:dyDescent="0.25">
      <c r="A1560" s="7" t="s">
        <v>11</v>
      </c>
      <c r="B1560" s="7">
        <v>1549</v>
      </c>
      <c r="C1560" s="7">
        <v>72</v>
      </c>
      <c r="D1560" s="13">
        <v>91.5</v>
      </c>
      <c r="E1560" s="23">
        <f t="shared" si="412"/>
        <v>25.416666666666668</v>
      </c>
      <c r="F1560" s="17">
        <f t="shared" si="418"/>
        <v>9.2592592592592851E-2</v>
      </c>
      <c r="G1560" s="17">
        <f t="shared" si="413"/>
        <v>181.95047255276279</v>
      </c>
      <c r="H1560" s="17">
        <f t="shared" si="414"/>
        <v>64.049764778099998</v>
      </c>
      <c r="I1560" s="17">
        <f t="shared" si="406"/>
        <v>26.666944444444518</v>
      </c>
      <c r="J1560" s="17">
        <f t="shared" si="415"/>
        <v>272.66718177530731</v>
      </c>
      <c r="K1560" s="17">
        <f t="shared" si="416"/>
        <v>6.930290870122394</v>
      </c>
      <c r="L1560" s="17">
        <f t="shared" si="407"/>
        <v>0</v>
      </c>
      <c r="M1560" s="17">
        <f t="shared" si="417"/>
        <v>93.025969010416659</v>
      </c>
      <c r="N1560" s="17">
        <f t="shared" si="419"/>
        <v>0.57619583333333335</v>
      </c>
      <c r="O1560" s="17">
        <f>IF(E1560&gt;0, IF(K1560&gt;0, SUM($K1560,O1559), O1559), O1559)</f>
        <v>2583.8624247541625</v>
      </c>
      <c r="P1560" s="26">
        <f t="shared" si="408"/>
        <v>0.71773956243171178</v>
      </c>
      <c r="Q1560" s="17">
        <f t="shared" si="420"/>
        <v>-149.02264660433266</v>
      </c>
      <c r="R1560" s="17">
        <f t="shared" si="409"/>
        <v>4.1395179612314627E-2</v>
      </c>
      <c r="S1560" s="17">
        <f t="shared" si="410"/>
        <v>0</v>
      </c>
      <c r="T1560" s="17">
        <f t="shared" si="411"/>
        <v>0.67634438281939713</v>
      </c>
      <c r="U1560">
        <f t="shared" si="421"/>
        <v>0</v>
      </c>
    </row>
    <row r="1561" spans="1:21" x14ac:dyDescent="0.25">
      <c r="A1561" s="7" t="s">
        <v>11</v>
      </c>
      <c r="B1561" s="7">
        <v>1550</v>
      </c>
      <c r="C1561" s="7">
        <v>73</v>
      </c>
      <c r="D1561" s="13">
        <v>92</v>
      </c>
      <c r="E1561" s="23">
        <f t="shared" si="412"/>
        <v>25.555555555555557</v>
      </c>
      <c r="F1561" s="17">
        <f t="shared" si="418"/>
        <v>0.11111111111111072</v>
      </c>
      <c r="G1561" s="17">
        <f t="shared" si="413"/>
        <v>183.94443544884402</v>
      </c>
      <c r="H1561" s="17">
        <f t="shared" si="414"/>
        <v>64.049764778099998</v>
      </c>
      <c r="I1561" s="17">
        <f t="shared" si="406"/>
        <v>32.000333333333217</v>
      </c>
      <c r="J1561" s="17">
        <f t="shared" si="415"/>
        <v>279.99453356027726</v>
      </c>
      <c r="K1561" s="17">
        <f t="shared" si="416"/>
        <v>7.1554158576515299</v>
      </c>
      <c r="L1561" s="17">
        <f t="shared" si="407"/>
        <v>0</v>
      </c>
      <c r="M1561" s="17">
        <f t="shared" si="417"/>
        <v>94.045424074074077</v>
      </c>
      <c r="N1561" s="17">
        <f t="shared" si="419"/>
        <v>0.57934444444444444</v>
      </c>
      <c r="O1561" s="17">
        <f>IF(E1561&gt;0, IF(K1561&gt;0, SUM($K1561,O1560), O1560), O1560)</f>
        <v>2591.0178406118139</v>
      </c>
      <c r="P1561" s="26">
        <f t="shared" si="408"/>
        <v>0.71972717794772612</v>
      </c>
      <c r="Q1561" s="17">
        <f t="shared" si="420"/>
        <v>-149.02264660433266</v>
      </c>
      <c r="R1561" s="17">
        <f t="shared" si="409"/>
        <v>4.1395179612314627E-2</v>
      </c>
      <c r="S1561" s="17">
        <f t="shared" si="410"/>
        <v>0</v>
      </c>
      <c r="T1561" s="17">
        <f t="shared" si="411"/>
        <v>0.67833199833541147</v>
      </c>
      <c r="U1561">
        <f t="shared" si="421"/>
        <v>0</v>
      </c>
    </row>
    <row r="1562" spans="1:21" x14ac:dyDescent="0.25">
      <c r="A1562" s="7" t="s">
        <v>11</v>
      </c>
      <c r="B1562" s="7">
        <v>1551</v>
      </c>
      <c r="C1562" s="7">
        <v>74</v>
      </c>
      <c r="D1562" s="13">
        <v>92.7</v>
      </c>
      <c r="E1562" s="23">
        <f t="shared" si="412"/>
        <v>25.75</v>
      </c>
      <c r="F1562" s="17">
        <f t="shared" si="418"/>
        <v>0.12962962962962857</v>
      </c>
      <c r="G1562" s="17">
        <f t="shared" si="413"/>
        <v>186.75423885848258</v>
      </c>
      <c r="H1562" s="17">
        <f t="shared" si="414"/>
        <v>64.049764778099998</v>
      </c>
      <c r="I1562" s="17">
        <f t="shared" si="406"/>
        <v>37.333722222221915</v>
      </c>
      <c r="J1562" s="17">
        <f t="shared" si="415"/>
        <v>288.13772585880452</v>
      </c>
      <c r="K1562" s="17">
        <f t="shared" si="416"/>
        <v>7.4195464408642167</v>
      </c>
      <c r="L1562" s="17">
        <f t="shared" si="407"/>
        <v>0</v>
      </c>
      <c r="M1562" s="17">
        <f t="shared" si="417"/>
        <v>95.481994593750002</v>
      </c>
      <c r="N1562" s="17">
        <f t="shared" si="419"/>
        <v>0.58375250000000001</v>
      </c>
      <c r="O1562" s="17">
        <f>IF(E1562&gt;0, IF(K1562&gt;0, SUM($K1562,O1561), O1561), O1561)</f>
        <v>2598.4373870526779</v>
      </c>
      <c r="P1562" s="26">
        <f t="shared" si="408"/>
        <v>0.72178816307018834</v>
      </c>
      <c r="Q1562" s="17">
        <f t="shared" si="420"/>
        <v>-149.02264660433266</v>
      </c>
      <c r="R1562" s="17">
        <f t="shared" si="409"/>
        <v>4.1395179612314627E-2</v>
      </c>
      <c r="S1562" s="17">
        <f t="shared" si="410"/>
        <v>0</v>
      </c>
      <c r="T1562" s="17">
        <f t="shared" si="411"/>
        <v>0.68039298345787369</v>
      </c>
      <c r="U1562">
        <f t="shared" si="421"/>
        <v>0</v>
      </c>
    </row>
    <row r="1563" spans="1:21" x14ac:dyDescent="0.25">
      <c r="A1563" s="7" t="s">
        <v>11</v>
      </c>
      <c r="B1563" s="7">
        <v>1552</v>
      </c>
      <c r="C1563" s="7">
        <v>75</v>
      </c>
      <c r="D1563" s="13">
        <v>93.4</v>
      </c>
      <c r="E1563" s="23">
        <f t="shared" si="412"/>
        <v>25.944444444444443</v>
      </c>
      <c r="F1563" s="17">
        <f t="shared" si="418"/>
        <v>0.13888888888888928</v>
      </c>
      <c r="G1563" s="17">
        <f t="shared" si="413"/>
        <v>189.58534018243353</v>
      </c>
      <c r="H1563" s="17">
        <f t="shared" si="414"/>
        <v>64.049764778099998</v>
      </c>
      <c r="I1563" s="17">
        <f t="shared" si="406"/>
        <v>40.00041666666678</v>
      </c>
      <c r="J1563" s="17">
        <f t="shared" si="415"/>
        <v>293.63552162720032</v>
      </c>
      <c r="K1563" s="17">
        <f t="shared" si="416"/>
        <v>7.6182104777723634</v>
      </c>
      <c r="L1563" s="17">
        <f t="shared" si="407"/>
        <v>0</v>
      </c>
      <c r="M1563" s="17">
        <f t="shared" si="417"/>
        <v>96.929454115740725</v>
      </c>
      <c r="N1563" s="17">
        <f t="shared" si="419"/>
        <v>0.58816055555555546</v>
      </c>
      <c r="O1563" s="17">
        <f>IF(E1563&gt;0, IF(K1563&gt;0, SUM($K1563,O1562), O1562), O1562)</f>
        <v>2606.0555975304501</v>
      </c>
      <c r="P1563" s="26">
        <f t="shared" si="408"/>
        <v>0.72390433264734722</v>
      </c>
      <c r="Q1563" s="17">
        <f t="shared" si="420"/>
        <v>-149.02264660433266</v>
      </c>
      <c r="R1563" s="17">
        <f t="shared" si="409"/>
        <v>4.1395179612314627E-2</v>
      </c>
      <c r="S1563" s="17">
        <f t="shared" si="410"/>
        <v>0</v>
      </c>
      <c r="T1563" s="17">
        <f t="shared" si="411"/>
        <v>0.68250915303503257</v>
      </c>
      <c r="U1563">
        <f t="shared" si="421"/>
        <v>0</v>
      </c>
    </row>
    <row r="1564" spans="1:21" x14ac:dyDescent="0.25">
      <c r="A1564" s="7" t="s">
        <v>11</v>
      </c>
      <c r="B1564" s="7">
        <v>1553</v>
      </c>
      <c r="C1564" s="7">
        <v>76</v>
      </c>
      <c r="D1564" s="13">
        <v>94.2</v>
      </c>
      <c r="E1564" s="23">
        <f t="shared" si="412"/>
        <v>26.166666666666668</v>
      </c>
      <c r="F1564" s="17">
        <f t="shared" si="418"/>
        <v>0.13888888888888928</v>
      </c>
      <c r="G1564" s="17">
        <f t="shared" si="413"/>
        <v>192.84696363141305</v>
      </c>
      <c r="H1564" s="17">
        <f t="shared" si="414"/>
        <v>64.049764778099998</v>
      </c>
      <c r="I1564" s="17">
        <f t="shared" si="406"/>
        <v>40.00041666666678</v>
      </c>
      <c r="J1564" s="17">
        <f t="shared" si="415"/>
        <v>296.89714507617987</v>
      </c>
      <c r="K1564" s="17">
        <f t="shared" si="416"/>
        <v>7.7688086294933738</v>
      </c>
      <c r="L1564" s="17">
        <f t="shared" si="407"/>
        <v>0</v>
      </c>
      <c r="M1564" s="17">
        <f t="shared" si="417"/>
        <v>98.597027041666664</v>
      </c>
      <c r="N1564" s="17">
        <f t="shared" si="419"/>
        <v>0.59319833333333338</v>
      </c>
      <c r="O1564" s="17">
        <f>IF(E1564&gt;0, IF(K1564&gt;0, SUM($K1564,O1563), O1563), O1563)</f>
        <v>2613.8244061599435</v>
      </c>
      <c r="P1564" s="26">
        <f t="shared" si="408"/>
        <v>0.72606233504442874</v>
      </c>
      <c r="Q1564" s="17">
        <f t="shared" si="420"/>
        <v>-149.02264660433266</v>
      </c>
      <c r="R1564" s="17">
        <f t="shared" si="409"/>
        <v>4.1395179612314627E-2</v>
      </c>
      <c r="S1564" s="17">
        <f t="shared" si="410"/>
        <v>0</v>
      </c>
      <c r="T1564" s="17">
        <f t="shared" si="411"/>
        <v>0.68466715543211409</v>
      </c>
      <c r="U1564">
        <f t="shared" si="421"/>
        <v>0</v>
      </c>
    </row>
    <row r="1565" spans="1:21" x14ac:dyDescent="0.25">
      <c r="A1565" s="7" t="s">
        <v>11</v>
      </c>
      <c r="B1565" s="7">
        <v>1554</v>
      </c>
      <c r="C1565" s="7">
        <v>77</v>
      </c>
      <c r="D1565" s="13">
        <v>94.9</v>
      </c>
      <c r="E1565" s="23">
        <f t="shared" si="412"/>
        <v>26.361111111111111</v>
      </c>
      <c r="F1565" s="17">
        <f t="shared" si="418"/>
        <v>0.13888888888888809</v>
      </c>
      <c r="G1565" s="17">
        <f t="shared" si="413"/>
        <v>195.7237033431762</v>
      </c>
      <c r="H1565" s="17">
        <f t="shared" si="414"/>
        <v>64.049764778099998</v>
      </c>
      <c r="I1565" s="17">
        <f t="shared" si="406"/>
        <v>40.000416666666432</v>
      </c>
      <c r="J1565" s="17">
        <f t="shared" si="415"/>
        <v>299.77388478794262</v>
      </c>
      <c r="K1565" s="17">
        <f t="shared" si="416"/>
        <v>7.9023726851043765</v>
      </c>
      <c r="L1565" s="17">
        <f t="shared" si="407"/>
        <v>0</v>
      </c>
      <c r="M1565" s="17">
        <f t="shared" si="417"/>
        <v>100.06782014004628</v>
      </c>
      <c r="N1565" s="17">
        <f t="shared" si="419"/>
        <v>0.59760638888888884</v>
      </c>
      <c r="O1565" s="17">
        <f>IF(E1565&gt;0, IF(K1565&gt;0, SUM($K1565,O1564), O1564), O1564)</f>
        <v>2621.7267788450476</v>
      </c>
      <c r="P1565" s="26">
        <f t="shared" si="408"/>
        <v>0.72825743856806879</v>
      </c>
      <c r="Q1565" s="17">
        <f t="shared" si="420"/>
        <v>-149.02264660433266</v>
      </c>
      <c r="R1565" s="17">
        <f t="shared" si="409"/>
        <v>4.1395179612314627E-2</v>
      </c>
      <c r="S1565" s="17">
        <f t="shared" si="410"/>
        <v>0</v>
      </c>
      <c r="T1565" s="17">
        <f t="shared" si="411"/>
        <v>0.68686225895575415</v>
      </c>
      <c r="U1565">
        <f t="shared" si="421"/>
        <v>0</v>
      </c>
    </row>
    <row r="1566" spans="1:21" x14ac:dyDescent="0.25">
      <c r="A1566" s="7" t="s">
        <v>11</v>
      </c>
      <c r="B1566" s="7">
        <v>1555</v>
      </c>
      <c r="C1566" s="7">
        <v>78</v>
      </c>
      <c r="D1566" s="13">
        <v>95.7</v>
      </c>
      <c r="E1566" s="23">
        <f t="shared" si="412"/>
        <v>26.583333333333332</v>
      </c>
      <c r="F1566" s="17">
        <f t="shared" si="418"/>
        <v>0.15740740740740713</v>
      </c>
      <c r="G1566" s="17">
        <f t="shared" si="413"/>
        <v>199.03748494965538</v>
      </c>
      <c r="H1566" s="17">
        <f t="shared" si="414"/>
        <v>64.049764778099998</v>
      </c>
      <c r="I1566" s="17">
        <f t="shared" si="406"/>
        <v>45.333805555555472</v>
      </c>
      <c r="J1566" s="17">
        <f t="shared" si="415"/>
        <v>308.42105528331081</v>
      </c>
      <c r="K1566" s="17">
        <f t="shared" si="416"/>
        <v>8.1988597196146777</v>
      </c>
      <c r="L1566" s="17">
        <f t="shared" si="407"/>
        <v>0</v>
      </c>
      <c r="M1566" s="17">
        <f t="shared" si="417"/>
        <v>101.76206001041665</v>
      </c>
      <c r="N1566" s="17">
        <f t="shared" si="419"/>
        <v>0.60264416666666665</v>
      </c>
      <c r="O1566" s="17">
        <f>IF(E1566&gt;0, IF(K1566&gt;0, SUM($K1566,O1565), O1565), O1565)</f>
        <v>2629.9256385646622</v>
      </c>
      <c r="P1566" s="26">
        <f t="shared" si="408"/>
        <v>0.73053489960129503</v>
      </c>
      <c r="Q1566" s="17">
        <f t="shared" si="420"/>
        <v>-149.02264660433266</v>
      </c>
      <c r="R1566" s="17">
        <f t="shared" si="409"/>
        <v>4.1395179612314627E-2</v>
      </c>
      <c r="S1566" s="17">
        <f t="shared" si="410"/>
        <v>0</v>
      </c>
      <c r="T1566" s="17">
        <f t="shared" si="411"/>
        <v>0.68913971998898038</v>
      </c>
      <c r="U1566">
        <f t="shared" si="421"/>
        <v>0</v>
      </c>
    </row>
    <row r="1567" spans="1:21" x14ac:dyDescent="0.25">
      <c r="A1567" s="7" t="s">
        <v>11</v>
      </c>
      <c r="B1567" s="7">
        <v>1556</v>
      </c>
      <c r="C1567" s="7">
        <v>79</v>
      </c>
      <c r="D1567" s="13">
        <v>96.6</v>
      </c>
      <c r="E1567" s="23">
        <f t="shared" si="412"/>
        <v>26.833333333333332</v>
      </c>
      <c r="F1567" s="17">
        <f t="shared" si="418"/>
        <v>0.1851851851851857</v>
      </c>
      <c r="G1567" s="17">
        <f t="shared" si="413"/>
        <v>202.79874008235049</v>
      </c>
      <c r="H1567" s="17">
        <f t="shared" si="414"/>
        <v>64.049764778099998</v>
      </c>
      <c r="I1567" s="17">
        <f t="shared" si="406"/>
        <v>53.333888888889035</v>
      </c>
      <c r="J1567" s="17">
        <f t="shared" si="415"/>
        <v>320.1823937493395</v>
      </c>
      <c r="K1567" s="17">
        <f t="shared" si="416"/>
        <v>8.5915608989406103</v>
      </c>
      <c r="L1567" s="17">
        <f t="shared" si="407"/>
        <v>0</v>
      </c>
      <c r="M1567" s="17">
        <f t="shared" si="417"/>
        <v>103.68508004166665</v>
      </c>
      <c r="N1567" s="17">
        <f t="shared" si="419"/>
        <v>0.60831166666666658</v>
      </c>
      <c r="O1567" s="17">
        <f>IF(E1567&gt;0, IF(K1567&gt;0, SUM($K1567,O1566), O1566), O1566)</f>
        <v>2638.517199463603</v>
      </c>
      <c r="P1567" s="26">
        <f t="shared" si="408"/>
        <v>0.73292144429544526</v>
      </c>
      <c r="Q1567" s="17">
        <f t="shared" si="420"/>
        <v>-149.02264660433266</v>
      </c>
      <c r="R1567" s="17">
        <f t="shared" si="409"/>
        <v>4.1395179612314627E-2</v>
      </c>
      <c r="S1567" s="17">
        <f t="shared" si="410"/>
        <v>0</v>
      </c>
      <c r="T1567" s="17">
        <f t="shared" si="411"/>
        <v>0.69152626468313061</v>
      </c>
      <c r="U1567">
        <f t="shared" si="421"/>
        <v>0</v>
      </c>
    </row>
    <row r="1568" spans="1:21" x14ac:dyDescent="0.25">
      <c r="A1568" s="7" t="s">
        <v>11</v>
      </c>
      <c r="B1568" s="7">
        <v>1557</v>
      </c>
      <c r="C1568" s="7">
        <v>80</v>
      </c>
      <c r="D1568" s="13">
        <v>97.7</v>
      </c>
      <c r="E1568" s="23">
        <f t="shared" si="412"/>
        <v>27.138888888888889</v>
      </c>
      <c r="F1568" s="17">
        <f t="shared" si="418"/>
        <v>0.2129629629629631</v>
      </c>
      <c r="G1568" s="17">
        <f t="shared" si="413"/>
        <v>207.44364133335259</v>
      </c>
      <c r="H1568" s="17">
        <f t="shared" si="414"/>
        <v>64.049764778099998</v>
      </c>
      <c r="I1568" s="17">
        <f t="shared" si="406"/>
        <v>61.333972222222258</v>
      </c>
      <c r="J1568" s="17">
        <f t="shared" si="415"/>
        <v>332.82737833367486</v>
      </c>
      <c r="K1568" s="17">
        <f t="shared" si="416"/>
        <v>9.0325652397777869</v>
      </c>
      <c r="L1568" s="17">
        <f t="shared" si="407"/>
        <v>0</v>
      </c>
      <c r="M1568" s="17">
        <f t="shared" si="417"/>
        <v>106.05988255671296</v>
      </c>
      <c r="N1568" s="17">
        <f t="shared" si="419"/>
        <v>0.61523861111111111</v>
      </c>
      <c r="O1568" s="17">
        <f>IF(E1568&gt;0, IF(K1568&gt;0, SUM($K1568,O1567), O1567), O1567)</f>
        <v>2647.5497647033808</v>
      </c>
      <c r="P1568" s="26">
        <f t="shared" si="408"/>
        <v>0.73543049019538353</v>
      </c>
      <c r="Q1568" s="17">
        <f t="shared" si="420"/>
        <v>-149.02264660433266</v>
      </c>
      <c r="R1568" s="17">
        <f t="shared" si="409"/>
        <v>4.1395179612314627E-2</v>
      </c>
      <c r="S1568" s="17">
        <f t="shared" si="410"/>
        <v>0</v>
      </c>
      <c r="T1568" s="17">
        <f t="shared" si="411"/>
        <v>0.69403531058306889</v>
      </c>
      <c r="U1568">
        <f t="shared" si="421"/>
        <v>0</v>
      </c>
    </row>
    <row r="1569" spans="1:21" x14ac:dyDescent="0.25">
      <c r="A1569" s="7" t="s">
        <v>11</v>
      </c>
      <c r="B1569" s="7">
        <v>1558</v>
      </c>
      <c r="C1569" s="7">
        <v>81</v>
      </c>
      <c r="D1569" s="13">
        <v>98.9</v>
      </c>
      <c r="E1569" s="23">
        <f t="shared" si="412"/>
        <v>27.472222222222221</v>
      </c>
      <c r="F1569" s="17">
        <f t="shared" si="418"/>
        <v>0.25</v>
      </c>
      <c r="G1569" s="17">
        <f t="shared" si="413"/>
        <v>212.57078821557033</v>
      </c>
      <c r="H1569" s="17">
        <f t="shared" si="414"/>
        <v>64.049764778099998</v>
      </c>
      <c r="I1569" s="17">
        <f t="shared" si="406"/>
        <v>72.000749999999996</v>
      </c>
      <c r="J1569" s="17">
        <f t="shared" si="415"/>
        <v>348.62130299367033</v>
      </c>
      <c r="K1569" s="17">
        <f t="shared" si="416"/>
        <v>9.577401907242777</v>
      </c>
      <c r="L1569" s="17">
        <f t="shared" si="407"/>
        <v>0</v>
      </c>
      <c r="M1569" s="17">
        <f t="shared" si="417"/>
        <v>108.68124319560182</v>
      </c>
      <c r="N1569" s="17">
        <f t="shared" si="419"/>
        <v>0.62279527777777777</v>
      </c>
      <c r="O1569" s="17">
        <f>IF(E1569&gt;0, IF(K1569&gt;0, SUM($K1569,O1568), O1568), O1568)</f>
        <v>2657.1271666106236</v>
      </c>
      <c r="P1569" s="26">
        <f t="shared" si="408"/>
        <v>0.73809087961406206</v>
      </c>
      <c r="Q1569" s="17">
        <f t="shared" si="420"/>
        <v>-149.02264660433266</v>
      </c>
      <c r="R1569" s="17">
        <f t="shared" si="409"/>
        <v>4.1395179612314627E-2</v>
      </c>
      <c r="S1569" s="17">
        <f t="shared" si="410"/>
        <v>0</v>
      </c>
      <c r="T1569" s="17">
        <f t="shared" si="411"/>
        <v>0.69669570000174741</v>
      </c>
      <c r="U1569">
        <f t="shared" si="421"/>
        <v>0</v>
      </c>
    </row>
    <row r="1570" spans="1:21" x14ac:dyDescent="0.25">
      <c r="A1570" s="7" t="s">
        <v>11</v>
      </c>
      <c r="B1570" s="7">
        <v>1559</v>
      </c>
      <c r="C1570" s="7">
        <v>82</v>
      </c>
      <c r="D1570" s="13">
        <v>100.4</v>
      </c>
      <c r="E1570" s="23">
        <f t="shared" si="412"/>
        <v>27.888888888888889</v>
      </c>
      <c r="F1570" s="17">
        <f t="shared" si="418"/>
        <v>0.28703703703703692</v>
      </c>
      <c r="G1570" s="17">
        <f t="shared" si="413"/>
        <v>219.06773870912329</v>
      </c>
      <c r="H1570" s="17">
        <f t="shared" si="414"/>
        <v>64.049764778099998</v>
      </c>
      <c r="I1570" s="17">
        <f t="shared" si="406"/>
        <v>82.667527777777735</v>
      </c>
      <c r="J1570" s="17">
        <f t="shared" si="415"/>
        <v>365.78503126500107</v>
      </c>
      <c r="K1570" s="17">
        <f t="shared" si="416"/>
        <v>10.201338094168362</v>
      </c>
      <c r="L1570" s="17">
        <f t="shared" si="407"/>
        <v>0</v>
      </c>
      <c r="M1570" s="17">
        <f t="shared" si="417"/>
        <v>112.00294446296297</v>
      </c>
      <c r="N1570" s="17">
        <f t="shared" si="419"/>
        <v>0.63224111111111114</v>
      </c>
      <c r="O1570" s="17">
        <f>IF(E1570&gt;0, IF(K1570&gt;0, SUM($K1570,O1569), O1569), O1569)</f>
        <v>2667.3285047047921</v>
      </c>
      <c r="P1570" s="26">
        <f t="shared" si="408"/>
        <v>0.74092458464022004</v>
      </c>
      <c r="Q1570" s="17">
        <f t="shared" si="420"/>
        <v>-149.02264660433266</v>
      </c>
      <c r="R1570" s="17">
        <f t="shared" si="409"/>
        <v>4.1395179612314627E-2</v>
      </c>
      <c r="S1570" s="17">
        <f t="shared" si="410"/>
        <v>0</v>
      </c>
      <c r="T1570" s="17">
        <f t="shared" si="411"/>
        <v>0.69952940502790539</v>
      </c>
      <c r="U1570">
        <f t="shared" si="421"/>
        <v>0</v>
      </c>
    </row>
    <row r="1571" spans="1:21" x14ac:dyDescent="0.25">
      <c r="A1571" s="7" t="s">
        <v>11</v>
      </c>
      <c r="B1571" s="7">
        <v>1560</v>
      </c>
      <c r="C1571" s="7">
        <v>83</v>
      </c>
      <c r="D1571" s="13">
        <v>102</v>
      </c>
      <c r="E1571" s="23">
        <f t="shared" si="412"/>
        <v>28.333333333333332</v>
      </c>
      <c r="F1571" s="17">
        <f t="shared" si="418"/>
        <v>0.29629629629629645</v>
      </c>
      <c r="G1571" s="17">
        <f t="shared" si="413"/>
        <v>226.10561276107902</v>
      </c>
      <c r="H1571" s="17">
        <f t="shared" si="414"/>
        <v>64.049764778099998</v>
      </c>
      <c r="I1571" s="17">
        <f t="shared" si="406"/>
        <v>85.334222222222266</v>
      </c>
      <c r="J1571" s="17">
        <f t="shared" si="415"/>
        <v>375.48959976140128</v>
      </c>
      <c r="K1571" s="17">
        <f t="shared" si="416"/>
        <v>10.638871993239702</v>
      </c>
      <c r="L1571" s="17">
        <f t="shared" si="407"/>
        <v>0</v>
      </c>
      <c r="M1571" s="17">
        <f t="shared" si="417"/>
        <v>115.60120416666665</v>
      </c>
      <c r="N1571" s="17">
        <f t="shared" si="419"/>
        <v>0.64231666666666665</v>
      </c>
      <c r="O1571" s="17">
        <f>IF(E1571&gt;0, IF(K1571&gt;0, SUM($K1571,O1570), O1570), O1570)</f>
        <v>2677.9673766980318</v>
      </c>
      <c r="P1571" s="26">
        <f t="shared" si="408"/>
        <v>0.74387982686056442</v>
      </c>
      <c r="Q1571" s="17">
        <f t="shared" si="420"/>
        <v>-149.02264660433266</v>
      </c>
      <c r="R1571" s="17">
        <f t="shared" si="409"/>
        <v>4.1395179612314627E-2</v>
      </c>
      <c r="S1571" s="17">
        <f t="shared" si="410"/>
        <v>0</v>
      </c>
      <c r="T1571" s="17">
        <f t="shared" si="411"/>
        <v>0.70248464724824977</v>
      </c>
      <c r="U1571">
        <f t="shared" si="421"/>
        <v>0</v>
      </c>
    </row>
    <row r="1572" spans="1:21" x14ac:dyDescent="0.25">
      <c r="A1572" s="7" t="s">
        <v>11</v>
      </c>
      <c r="B1572" s="7">
        <v>1561</v>
      </c>
      <c r="C1572" s="7">
        <v>84</v>
      </c>
      <c r="D1572" s="13">
        <v>103.6</v>
      </c>
      <c r="E1572" s="23">
        <f t="shared" si="412"/>
        <v>28.777777777777779</v>
      </c>
      <c r="F1572" s="17">
        <f t="shared" si="418"/>
        <v>0.29629629629629645</v>
      </c>
      <c r="G1572" s="17">
        <f t="shared" si="413"/>
        <v>233.25475754903411</v>
      </c>
      <c r="H1572" s="17">
        <f t="shared" si="414"/>
        <v>64.049764778099998</v>
      </c>
      <c r="I1572" s="17">
        <f t="shared" si="406"/>
        <v>85.334222222222266</v>
      </c>
      <c r="J1572" s="17">
        <f t="shared" si="415"/>
        <v>382.63874454935637</v>
      </c>
      <c r="K1572" s="17">
        <f t="shared" si="416"/>
        <v>11.011492759809256</v>
      </c>
      <c r="L1572" s="17">
        <f t="shared" si="407"/>
        <v>0</v>
      </c>
      <c r="M1572" s="17">
        <f t="shared" si="417"/>
        <v>119.25635335185186</v>
      </c>
      <c r="N1572" s="17">
        <f t="shared" si="419"/>
        <v>0.65239222222222226</v>
      </c>
      <c r="O1572" s="17">
        <f>IF(E1572&gt;0, IF(K1572&gt;0, SUM($K1572,O1571), O1571), O1571)</f>
        <v>2688.978869457841</v>
      </c>
      <c r="P1572" s="26">
        <f t="shared" si="408"/>
        <v>0.74693857484940029</v>
      </c>
      <c r="Q1572" s="17">
        <f t="shared" si="420"/>
        <v>-149.02264660433266</v>
      </c>
      <c r="R1572" s="17">
        <f t="shared" si="409"/>
        <v>4.1395179612314627E-2</v>
      </c>
      <c r="S1572" s="17">
        <f t="shared" si="410"/>
        <v>0</v>
      </c>
      <c r="T1572" s="17">
        <f t="shared" si="411"/>
        <v>0.70554339523708565</v>
      </c>
      <c r="U1572">
        <f t="shared" si="421"/>
        <v>0</v>
      </c>
    </row>
    <row r="1573" spans="1:21" x14ac:dyDescent="0.25">
      <c r="A1573" s="7" t="s">
        <v>11</v>
      </c>
      <c r="B1573" s="7">
        <v>1562</v>
      </c>
      <c r="C1573" s="7">
        <v>85</v>
      </c>
      <c r="D1573" s="13">
        <v>105.2</v>
      </c>
      <c r="E1573" s="23">
        <f t="shared" si="412"/>
        <v>29.222222222222221</v>
      </c>
      <c r="F1573" s="17">
        <f t="shared" si="418"/>
        <v>0.29629629629629645</v>
      </c>
      <c r="G1573" s="17">
        <f t="shared" si="413"/>
        <v>240.51517307298846</v>
      </c>
      <c r="H1573" s="17">
        <f t="shared" si="414"/>
        <v>64.049764778099998</v>
      </c>
      <c r="I1573" s="17">
        <f t="shared" si="406"/>
        <v>85.334222222222266</v>
      </c>
      <c r="J1573" s="17">
        <f t="shared" si="415"/>
        <v>389.89916007331072</v>
      </c>
      <c r="K1573" s="17">
        <f t="shared" si="416"/>
        <v>11.393719899920079</v>
      </c>
      <c r="L1573" s="17">
        <f t="shared" si="407"/>
        <v>0</v>
      </c>
      <c r="M1573" s="17">
        <f t="shared" si="417"/>
        <v>122.96839201851851</v>
      </c>
      <c r="N1573" s="17">
        <f t="shared" si="419"/>
        <v>0.66246777777777777</v>
      </c>
      <c r="O1573" s="17">
        <f>IF(E1573&gt;0, IF(K1573&gt;0, SUM($K1573,O1572), O1572), O1572)</f>
        <v>2700.3725893577612</v>
      </c>
      <c r="P1573" s="26">
        <f t="shared" si="408"/>
        <v>0.75010349704382251</v>
      </c>
      <c r="Q1573" s="17">
        <f t="shared" si="420"/>
        <v>-149.02264660433266</v>
      </c>
      <c r="R1573" s="17">
        <f t="shared" si="409"/>
        <v>4.1395179612314627E-2</v>
      </c>
      <c r="S1573" s="17">
        <f t="shared" si="410"/>
        <v>0</v>
      </c>
      <c r="T1573" s="17">
        <f t="shared" si="411"/>
        <v>0.70870831743150786</v>
      </c>
      <c r="U1573">
        <f t="shared" si="421"/>
        <v>0</v>
      </c>
    </row>
    <row r="1574" spans="1:21" x14ac:dyDescent="0.25">
      <c r="A1574" s="7" t="s">
        <v>11</v>
      </c>
      <c r="B1574" s="7">
        <v>1563</v>
      </c>
      <c r="C1574" s="7">
        <v>86</v>
      </c>
      <c r="D1574" s="13">
        <v>106.8</v>
      </c>
      <c r="E1574" s="23">
        <f t="shared" si="412"/>
        <v>29.666666666666668</v>
      </c>
      <c r="F1574" s="17">
        <f t="shared" si="418"/>
        <v>0.30555555555555597</v>
      </c>
      <c r="G1574" s="17">
        <f t="shared" si="413"/>
        <v>247.88685933294218</v>
      </c>
      <c r="H1574" s="17">
        <f t="shared" si="414"/>
        <v>64.049764778099998</v>
      </c>
      <c r="I1574" s="17">
        <f t="shared" si="406"/>
        <v>88.000916666666782</v>
      </c>
      <c r="J1574" s="17">
        <f t="shared" si="415"/>
        <v>399.93754077770899</v>
      </c>
      <c r="K1574" s="17">
        <f t="shared" si="416"/>
        <v>11.864813709738701</v>
      </c>
      <c r="L1574" s="17">
        <f t="shared" si="407"/>
        <v>0</v>
      </c>
      <c r="M1574" s="17">
        <f t="shared" si="417"/>
        <v>126.73732016666668</v>
      </c>
      <c r="N1574" s="17">
        <f t="shared" si="419"/>
        <v>0.67254333333333338</v>
      </c>
      <c r="O1574" s="17">
        <f>IF(E1574&gt;0, IF(K1574&gt;0, SUM($K1574,O1573), O1573), O1573)</f>
        <v>2712.2374030675001</v>
      </c>
      <c r="P1574" s="26">
        <f t="shared" si="408"/>
        <v>0.75339927862986111</v>
      </c>
      <c r="Q1574" s="17">
        <f t="shared" si="420"/>
        <v>-149.02264660433266</v>
      </c>
      <c r="R1574" s="17">
        <f t="shared" si="409"/>
        <v>4.1395179612314627E-2</v>
      </c>
      <c r="S1574" s="17">
        <f t="shared" si="410"/>
        <v>0</v>
      </c>
      <c r="T1574" s="17">
        <f t="shared" si="411"/>
        <v>0.71200409901754647</v>
      </c>
      <c r="U1574">
        <f t="shared" si="421"/>
        <v>0</v>
      </c>
    </row>
    <row r="1575" spans="1:21" x14ac:dyDescent="0.25">
      <c r="A1575" s="7" t="s">
        <v>11</v>
      </c>
      <c r="B1575" s="7">
        <v>1564</v>
      </c>
      <c r="C1575" s="7">
        <v>87</v>
      </c>
      <c r="D1575" s="13">
        <v>108.5</v>
      </c>
      <c r="E1575" s="23">
        <f t="shared" si="412"/>
        <v>30.138888888888889</v>
      </c>
      <c r="F1575" s="17">
        <f t="shared" si="418"/>
        <v>0.31481481481481427</v>
      </c>
      <c r="G1575" s="17">
        <f t="shared" si="413"/>
        <v>255.84119567729843</v>
      </c>
      <c r="H1575" s="17">
        <f t="shared" si="414"/>
        <v>64.049764778099998</v>
      </c>
      <c r="I1575" s="17">
        <f t="shared" si="406"/>
        <v>90.667611111110944</v>
      </c>
      <c r="J1575" s="17">
        <f t="shared" si="415"/>
        <v>410.55857156650939</v>
      </c>
      <c r="K1575" s="17">
        <f t="shared" si="416"/>
        <v>12.373779170823964</v>
      </c>
      <c r="L1575" s="17">
        <f t="shared" si="407"/>
        <v>0</v>
      </c>
      <c r="M1575" s="17">
        <f t="shared" si="417"/>
        <v>130.80414030671298</v>
      </c>
      <c r="N1575" s="17">
        <f t="shared" si="419"/>
        <v>0.68324861111111113</v>
      </c>
      <c r="O1575" s="17">
        <f>IF(E1575&gt;0, IF(K1575&gt;0, SUM($K1575,O1574), O1574), O1574)</f>
        <v>2724.6111822383241</v>
      </c>
      <c r="P1575" s="26">
        <f t="shared" si="408"/>
        <v>0.75683643951064561</v>
      </c>
      <c r="Q1575" s="17">
        <f t="shared" si="420"/>
        <v>-149.02264660433266</v>
      </c>
      <c r="R1575" s="17">
        <f t="shared" si="409"/>
        <v>4.1395179612314627E-2</v>
      </c>
      <c r="S1575" s="17">
        <f t="shared" si="410"/>
        <v>0</v>
      </c>
      <c r="T1575" s="17">
        <f t="shared" si="411"/>
        <v>0.71544125989833096</v>
      </c>
      <c r="U1575">
        <f t="shared" si="421"/>
        <v>0</v>
      </c>
    </row>
    <row r="1576" spans="1:21" x14ac:dyDescent="0.25">
      <c r="A1576" s="7" t="s">
        <v>11</v>
      </c>
      <c r="B1576" s="7">
        <v>1565</v>
      </c>
      <c r="C1576" s="7">
        <v>88</v>
      </c>
      <c r="D1576" s="13">
        <v>110.2</v>
      </c>
      <c r="E1576" s="23">
        <f t="shared" si="412"/>
        <v>30.611111111111111</v>
      </c>
      <c r="F1576" s="17">
        <f t="shared" si="418"/>
        <v>0.31481481481481427</v>
      </c>
      <c r="G1576" s="17">
        <f t="shared" si="413"/>
        <v>263.92114625096639</v>
      </c>
      <c r="H1576" s="17">
        <f t="shared" si="414"/>
        <v>64.049764778099998</v>
      </c>
      <c r="I1576" s="17">
        <f t="shared" si="406"/>
        <v>90.667611111110944</v>
      </c>
      <c r="J1576" s="17">
        <f t="shared" si="415"/>
        <v>418.63852214017732</v>
      </c>
      <c r="K1576" s="17">
        <f t="shared" si="416"/>
        <v>12.814990316624316</v>
      </c>
      <c r="L1576" s="17">
        <f t="shared" si="407"/>
        <v>0</v>
      </c>
      <c r="M1576" s="17">
        <f t="shared" si="417"/>
        <v>134.93518333796294</v>
      </c>
      <c r="N1576" s="17">
        <f t="shared" si="419"/>
        <v>0.69395388888888887</v>
      </c>
      <c r="O1576" s="17">
        <f>IF(E1576&gt;0, IF(K1576&gt;0, SUM($K1576,O1575), O1575), O1575)</f>
        <v>2737.4261725549486</v>
      </c>
      <c r="P1576" s="26">
        <f t="shared" si="408"/>
        <v>0.76039615904304125</v>
      </c>
      <c r="Q1576" s="17">
        <f t="shared" si="420"/>
        <v>-149.02264660433266</v>
      </c>
      <c r="R1576" s="17">
        <f t="shared" si="409"/>
        <v>4.1395179612314627E-2</v>
      </c>
      <c r="S1576" s="17">
        <f t="shared" si="410"/>
        <v>0</v>
      </c>
      <c r="T1576" s="17">
        <f t="shared" si="411"/>
        <v>0.71900097943072661</v>
      </c>
      <c r="U1576">
        <f t="shared" si="421"/>
        <v>0</v>
      </c>
    </row>
    <row r="1577" spans="1:21" x14ac:dyDescent="0.25">
      <c r="A1577" s="7" t="s">
        <v>11</v>
      </c>
      <c r="B1577" s="7">
        <v>1566</v>
      </c>
      <c r="C1577" s="7">
        <v>89</v>
      </c>
      <c r="D1577" s="13">
        <v>111.9</v>
      </c>
      <c r="E1577" s="23">
        <f t="shared" si="412"/>
        <v>31.083333333333332</v>
      </c>
      <c r="F1577" s="17">
        <f t="shared" si="418"/>
        <v>0.32407407407407379</v>
      </c>
      <c r="G1577" s="17">
        <f t="shared" si="413"/>
        <v>272.12671105394605</v>
      </c>
      <c r="H1577" s="17">
        <f t="shared" si="414"/>
        <v>64.049764778099998</v>
      </c>
      <c r="I1577" s="17">
        <f t="shared" si="406"/>
        <v>93.334305555555474</v>
      </c>
      <c r="J1577" s="17">
        <f t="shared" si="415"/>
        <v>429.51078138760153</v>
      </c>
      <c r="K1577" s="17">
        <f t="shared" si="416"/>
        <v>13.350626788131279</v>
      </c>
      <c r="L1577" s="17">
        <f t="shared" si="407"/>
        <v>0</v>
      </c>
      <c r="M1577" s="17">
        <f t="shared" si="417"/>
        <v>139.13044926041664</v>
      </c>
      <c r="N1577" s="17">
        <f t="shared" si="419"/>
        <v>0.70465916666666661</v>
      </c>
      <c r="O1577" s="17">
        <f>IF(E1577&gt;0, IF(K1577&gt;0, SUM($K1577,O1576), O1576), O1576)</f>
        <v>2750.7767993430798</v>
      </c>
      <c r="P1577" s="26">
        <f t="shared" si="408"/>
        <v>0.76410466648418884</v>
      </c>
      <c r="Q1577" s="17">
        <f t="shared" si="420"/>
        <v>-149.02264660433266</v>
      </c>
      <c r="R1577" s="17">
        <f t="shared" si="409"/>
        <v>4.1395179612314627E-2</v>
      </c>
      <c r="S1577" s="17">
        <f t="shared" si="410"/>
        <v>0</v>
      </c>
      <c r="T1577" s="17">
        <f t="shared" si="411"/>
        <v>0.7227094868718742</v>
      </c>
      <c r="U1577">
        <f t="shared" si="421"/>
        <v>0</v>
      </c>
    </row>
    <row r="1578" spans="1:21" x14ac:dyDescent="0.25">
      <c r="A1578" s="7" t="s">
        <v>11</v>
      </c>
      <c r="B1578" s="7">
        <v>1567</v>
      </c>
      <c r="C1578" s="7">
        <v>90</v>
      </c>
      <c r="D1578" s="13">
        <v>113.7</v>
      </c>
      <c r="E1578" s="23">
        <f t="shared" si="412"/>
        <v>31.583333333333332</v>
      </c>
      <c r="F1578" s="17">
        <f t="shared" si="418"/>
        <v>0.31481481481481549</v>
      </c>
      <c r="G1578" s="17">
        <f t="shared" si="413"/>
        <v>280.95187130289059</v>
      </c>
      <c r="H1578" s="17">
        <f t="shared" si="414"/>
        <v>64.049764778099998</v>
      </c>
      <c r="I1578" s="17">
        <f t="shared" si="406"/>
        <v>90.667611111111299</v>
      </c>
      <c r="J1578" s="17">
        <f t="shared" si="415"/>
        <v>435.66924719210186</v>
      </c>
      <c r="K1578" s="17">
        <f t="shared" si="416"/>
        <v>13.75988705715055</v>
      </c>
      <c r="L1578" s="17">
        <f t="shared" si="407"/>
        <v>0</v>
      </c>
      <c r="M1578" s="17">
        <f t="shared" si="417"/>
        <v>143.64249626041664</v>
      </c>
      <c r="N1578" s="17">
        <f t="shared" si="419"/>
        <v>0.7159941666666666</v>
      </c>
      <c r="O1578" s="17">
        <f>IF(E1578&gt;0, IF(K1578&gt;0, SUM($K1578,O1577), O1577), O1577)</f>
        <v>2764.5366864002303</v>
      </c>
      <c r="P1578" s="26">
        <f t="shared" si="408"/>
        <v>0.76792685733339727</v>
      </c>
      <c r="Q1578" s="17">
        <f t="shared" si="420"/>
        <v>-149.02264660433266</v>
      </c>
      <c r="R1578" s="17">
        <f t="shared" si="409"/>
        <v>4.1395179612314627E-2</v>
      </c>
      <c r="S1578" s="17">
        <f t="shared" si="410"/>
        <v>0</v>
      </c>
      <c r="T1578" s="17">
        <f t="shared" si="411"/>
        <v>0.72653167772108262</v>
      </c>
      <c r="U1578">
        <f t="shared" si="421"/>
        <v>0</v>
      </c>
    </row>
    <row r="1579" spans="1:21" x14ac:dyDescent="0.25">
      <c r="A1579" s="7" t="s">
        <v>11</v>
      </c>
      <c r="B1579" s="7">
        <v>1568</v>
      </c>
      <c r="C1579" s="7">
        <v>91</v>
      </c>
      <c r="D1579" s="13">
        <v>115.3</v>
      </c>
      <c r="E1579" s="23">
        <f t="shared" si="412"/>
        <v>32.027777777777779</v>
      </c>
      <c r="F1579" s="17">
        <f t="shared" si="418"/>
        <v>0.28703703703703692</v>
      </c>
      <c r="G1579" s="17">
        <f t="shared" si="413"/>
        <v>288.91468334784059</v>
      </c>
      <c r="H1579" s="17">
        <f t="shared" si="414"/>
        <v>64.049764778099998</v>
      </c>
      <c r="I1579" s="17">
        <f t="shared" si="406"/>
        <v>82.667527777777735</v>
      </c>
      <c r="J1579" s="17">
        <f t="shared" si="415"/>
        <v>435.63197590371828</v>
      </c>
      <c r="K1579" s="17">
        <f t="shared" si="416"/>
        <v>13.952324117138533</v>
      </c>
      <c r="L1579" s="17">
        <f t="shared" si="407"/>
        <v>0</v>
      </c>
      <c r="M1579" s="17">
        <f t="shared" si="417"/>
        <v>147.71364977893518</v>
      </c>
      <c r="N1579" s="17">
        <f t="shared" si="419"/>
        <v>0.72606972222222221</v>
      </c>
      <c r="O1579" s="17">
        <f>IF(E1579&gt;0, IF(K1579&gt;0, SUM($K1579,O1578), O1578), O1578)</f>
        <v>2778.489010517369</v>
      </c>
      <c r="P1579" s="26">
        <f t="shared" si="408"/>
        <v>0.77180250292149144</v>
      </c>
      <c r="Q1579" s="17">
        <f t="shared" si="420"/>
        <v>-149.02264660433266</v>
      </c>
      <c r="R1579" s="17">
        <f t="shared" si="409"/>
        <v>4.1395179612314627E-2</v>
      </c>
      <c r="S1579" s="17">
        <f t="shared" si="410"/>
        <v>0</v>
      </c>
      <c r="T1579" s="17">
        <f t="shared" si="411"/>
        <v>0.73040732330917679</v>
      </c>
      <c r="U1579">
        <f t="shared" si="421"/>
        <v>0</v>
      </c>
    </row>
    <row r="1580" spans="1:21" x14ac:dyDescent="0.25">
      <c r="A1580" s="7" t="s">
        <v>11</v>
      </c>
      <c r="B1580" s="7">
        <v>1569</v>
      </c>
      <c r="C1580" s="7">
        <v>92</v>
      </c>
      <c r="D1580" s="13">
        <v>116.8</v>
      </c>
      <c r="E1580" s="23">
        <f t="shared" si="412"/>
        <v>32.444444444444443</v>
      </c>
      <c r="F1580" s="17">
        <f t="shared" si="418"/>
        <v>0.26851851851851904</v>
      </c>
      <c r="G1580" s="17">
        <f t="shared" si="413"/>
        <v>296.48087607013673</v>
      </c>
      <c r="H1580" s="17">
        <f t="shared" si="414"/>
        <v>64.049764778099998</v>
      </c>
      <c r="I1580" s="17">
        <f t="shared" si="406"/>
        <v>77.334138888889044</v>
      </c>
      <c r="J1580" s="17">
        <f t="shared" si="415"/>
        <v>437.86477973712579</v>
      </c>
      <c r="K1580" s="17">
        <f t="shared" si="416"/>
        <v>14.206279520360081</v>
      </c>
      <c r="L1580" s="17">
        <f t="shared" si="407"/>
        <v>0</v>
      </c>
      <c r="M1580" s="17">
        <f t="shared" si="417"/>
        <v>151.58202340740738</v>
      </c>
      <c r="N1580" s="17">
        <f t="shared" si="419"/>
        <v>0.73551555555555548</v>
      </c>
      <c r="O1580" s="17">
        <f>IF(E1580&gt;0, IF(K1580&gt;0, SUM($K1580,O1579), O1579), O1579)</f>
        <v>2792.6952900377291</v>
      </c>
      <c r="P1580" s="26">
        <f t="shared" si="408"/>
        <v>0.775748691677147</v>
      </c>
      <c r="Q1580" s="17">
        <f t="shared" si="420"/>
        <v>-149.02264660433266</v>
      </c>
      <c r="R1580" s="17">
        <f t="shared" si="409"/>
        <v>4.1395179612314627E-2</v>
      </c>
      <c r="S1580" s="17">
        <f t="shared" si="410"/>
        <v>0</v>
      </c>
      <c r="T1580" s="17">
        <f t="shared" si="411"/>
        <v>0.73435351206483235</v>
      </c>
      <c r="U1580">
        <f t="shared" si="421"/>
        <v>0</v>
      </c>
    </row>
    <row r="1581" spans="1:21" x14ac:dyDescent="0.25">
      <c r="A1581" s="7" t="s">
        <v>11</v>
      </c>
      <c r="B1581" s="7">
        <v>1570</v>
      </c>
      <c r="C1581" s="7">
        <v>93</v>
      </c>
      <c r="D1581" s="13">
        <v>118.2</v>
      </c>
      <c r="E1581" s="23">
        <f t="shared" si="412"/>
        <v>32.833333333333336</v>
      </c>
      <c r="F1581" s="17">
        <f t="shared" si="418"/>
        <v>0.25</v>
      </c>
      <c r="G1581" s="17">
        <f t="shared" si="413"/>
        <v>303.63089016071683</v>
      </c>
      <c r="H1581" s="17">
        <f t="shared" si="414"/>
        <v>64.049764778099998</v>
      </c>
      <c r="I1581" s="17">
        <f t="shared" si="406"/>
        <v>72.000749999999996</v>
      </c>
      <c r="J1581" s="17">
        <f t="shared" si="415"/>
        <v>439.6814049388168</v>
      </c>
      <c r="K1581" s="17">
        <f t="shared" si="416"/>
        <v>14.436206128824486</v>
      </c>
      <c r="L1581" s="17">
        <f t="shared" si="407"/>
        <v>0</v>
      </c>
      <c r="M1581" s="17">
        <f t="shared" si="417"/>
        <v>155.23761704166668</v>
      </c>
      <c r="N1581" s="17">
        <f t="shared" si="419"/>
        <v>0.74433166666666672</v>
      </c>
      <c r="O1581" s="17">
        <f>IF(E1581&gt;0, IF(K1581&gt;0, SUM($K1581,O1580), O1580), O1580)</f>
        <v>2807.1314961665535</v>
      </c>
      <c r="P1581" s="26">
        <f t="shared" si="408"/>
        <v>0.77975874893515373</v>
      </c>
      <c r="Q1581" s="17">
        <f t="shared" si="420"/>
        <v>-149.02264660433266</v>
      </c>
      <c r="R1581" s="17">
        <f t="shared" si="409"/>
        <v>4.1395179612314627E-2</v>
      </c>
      <c r="S1581" s="17">
        <f t="shared" si="410"/>
        <v>0</v>
      </c>
      <c r="T1581" s="17">
        <f t="shared" si="411"/>
        <v>0.73836356932283909</v>
      </c>
      <c r="U1581">
        <f t="shared" si="421"/>
        <v>0</v>
      </c>
    </row>
    <row r="1582" spans="1:21" x14ac:dyDescent="0.25">
      <c r="A1582" s="7" t="s">
        <v>11</v>
      </c>
      <c r="B1582" s="7">
        <v>1571</v>
      </c>
      <c r="C1582" s="7">
        <v>94</v>
      </c>
      <c r="D1582" s="13">
        <v>119.5</v>
      </c>
      <c r="E1582" s="23">
        <f t="shared" si="412"/>
        <v>33.194444444444443</v>
      </c>
      <c r="F1582" s="17">
        <f t="shared" si="418"/>
        <v>0.23148148148148096</v>
      </c>
      <c r="G1582" s="17">
        <f t="shared" si="413"/>
        <v>310.34647026445583</v>
      </c>
      <c r="H1582" s="17">
        <f t="shared" si="414"/>
        <v>64.049764778099998</v>
      </c>
      <c r="I1582" s="17">
        <f t="shared" si="406"/>
        <v>66.667361111110949</v>
      </c>
      <c r="J1582" s="17">
        <f t="shared" si="415"/>
        <v>441.06359615366677</v>
      </c>
      <c r="K1582" s="17">
        <f t="shared" si="416"/>
        <v>14.640861038989771</v>
      </c>
      <c r="L1582" s="17">
        <f t="shared" si="407"/>
        <v>0</v>
      </c>
      <c r="M1582" s="17">
        <f t="shared" si="417"/>
        <v>158.67109725115739</v>
      </c>
      <c r="N1582" s="17">
        <f t="shared" si="419"/>
        <v>0.75251805555555551</v>
      </c>
      <c r="O1582" s="17">
        <f>IF(E1582&gt;0, IF(K1582&gt;0, SUM($K1582,O1581), O1581), O1581)</f>
        <v>2821.7723572055434</v>
      </c>
      <c r="P1582" s="26">
        <f t="shared" si="408"/>
        <v>0.78382565477931765</v>
      </c>
      <c r="Q1582" s="17">
        <f t="shared" si="420"/>
        <v>-149.02264660433266</v>
      </c>
      <c r="R1582" s="17">
        <f t="shared" si="409"/>
        <v>4.1395179612314627E-2</v>
      </c>
      <c r="S1582" s="17">
        <f t="shared" si="410"/>
        <v>0</v>
      </c>
      <c r="T1582" s="17">
        <f t="shared" si="411"/>
        <v>0.742430475167003</v>
      </c>
      <c r="U1582">
        <f t="shared" si="421"/>
        <v>0</v>
      </c>
    </row>
    <row r="1583" spans="1:21" x14ac:dyDescent="0.25">
      <c r="A1583" s="7" t="s">
        <v>11</v>
      </c>
      <c r="B1583" s="7">
        <v>1572</v>
      </c>
      <c r="C1583" s="7">
        <v>95</v>
      </c>
      <c r="D1583" s="13">
        <v>120.7</v>
      </c>
      <c r="E1583" s="23">
        <f t="shared" si="412"/>
        <v>33.527777777777779</v>
      </c>
      <c r="F1583" s="17">
        <f t="shared" si="418"/>
        <v>0.21296296296296427</v>
      </c>
      <c r="G1583" s="17">
        <f t="shared" si="413"/>
        <v>316.61066498016652</v>
      </c>
      <c r="H1583" s="17">
        <f t="shared" si="414"/>
        <v>64.049764778099998</v>
      </c>
      <c r="I1583" s="17">
        <f t="shared" si="406"/>
        <v>61.333972222222599</v>
      </c>
      <c r="J1583" s="17">
        <f t="shared" si="415"/>
        <v>441.9944019804891</v>
      </c>
      <c r="K1583" s="17">
        <f t="shared" si="416"/>
        <v>14.819090088623621</v>
      </c>
      <c r="L1583" s="17">
        <f t="shared" si="407"/>
        <v>0</v>
      </c>
      <c r="M1583" s="17">
        <f t="shared" si="417"/>
        <v>161.87379727893517</v>
      </c>
      <c r="N1583" s="17">
        <f t="shared" si="419"/>
        <v>0.76007472222222217</v>
      </c>
      <c r="O1583" s="17">
        <f>IF(E1583&gt;0, IF(K1583&gt;0, SUM($K1583,O1582), O1582), O1582)</f>
        <v>2836.5914472941668</v>
      </c>
      <c r="P1583" s="26">
        <f t="shared" si="408"/>
        <v>0.78794206869282413</v>
      </c>
      <c r="Q1583" s="17">
        <f t="shared" si="420"/>
        <v>-149.02264660433266</v>
      </c>
      <c r="R1583" s="17">
        <f t="shared" si="409"/>
        <v>4.1395179612314627E-2</v>
      </c>
      <c r="S1583" s="17">
        <f t="shared" si="410"/>
        <v>0</v>
      </c>
      <c r="T1583" s="17">
        <f t="shared" si="411"/>
        <v>0.74654688908050948</v>
      </c>
      <c r="U1583">
        <f t="shared" si="421"/>
        <v>0</v>
      </c>
    </row>
    <row r="1584" spans="1:21" x14ac:dyDescent="0.25">
      <c r="A1584" s="7" t="s">
        <v>11</v>
      </c>
      <c r="B1584" s="7">
        <v>1573</v>
      </c>
      <c r="C1584" s="7">
        <v>96</v>
      </c>
      <c r="D1584" s="13">
        <v>121.8</v>
      </c>
      <c r="E1584" s="23">
        <f t="shared" si="412"/>
        <v>33.833333333333336</v>
      </c>
      <c r="F1584" s="17">
        <f t="shared" si="418"/>
        <v>0.17592592592592618</v>
      </c>
      <c r="G1584" s="17">
        <f t="shared" si="413"/>
        <v>322.40782686059885</v>
      </c>
      <c r="H1584" s="17">
        <f t="shared" si="414"/>
        <v>64.049764778099998</v>
      </c>
      <c r="I1584" s="17">
        <f t="shared" si="406"/>
        <v>50.667194444444512</v>
      </c>
      <c r="J1584" s="17">
        <f t="shared" si="415"/>
        <v>437.12478608314336</v>
      </c>
      <c r="K1584" s="17">
        <f t="shared" si="416"/>
        <v>14.789388595813017</v>
      </c>
      <c r="L1584" s="17">
        <f t="shared" si="407"/>
        <v>0</v>
      </c>
      <c r="M1584" s="17">
        <f t="shared" si="417"/>
        <v>164.83771704166668</v>
      </c>
      <c r="N1584" s="17">
        <f t="shared" si="419"/>
        <v>0.76700166666666669</v>
      </c>
      <c r="O1584" s="17">
        <f>IF(E1584&gt;0, IF(K1584&gt;0, SUM($K1584,O1583), O1583), O1583)</f>
        <v>2851.3808358899796</v>
      </c>
      <c r="P1584" s="26">
        <f t="shared" si="408"/>
        <v>0.79205023219166104</v>
      </c>
      <c r="Q1584" s="17">
        <f t="shared" si="420"/>
        <v>-149.02264660433266</v>
      </c>
      <c r="R1584" s="17">
        <f t="shared" si="409"/>
        <v>4.1395179612314627E-2</v>
      </c>
      <c r="S1584" s="17">
        <f t="shared" si="410"/>
        <v>0</v>
      </c>
      <c r="T1584" s="17">
        <f t="shared" si="411"/>
        <v>0.75065505257934639</v>
      </c>
      <c r="U1584">
        <f t="shared" si="421"/>
        <v>0</v>
      </c>
    </row>
    <row r="1585" spans="1:21" x14ac:dyDescent="0.25">
      <c r="A1585" s="7" t="s">
        <v>11</v>
      </c>
      <c r="B1585" s="7">
        <v>1574</v>
      </c>
      <c r="C1585" s="7">
        <v>97</v>
      </c>
      <c r="D1585" s="13">
        <v>122.6</v>
      </c>
      <c r="E1585" s="23">
        <f t="shared" si="412"/>
        <v>34.055555555555557</v>
      </c>
      <c r="F1585" s="17">
        <f t="shared" si="418"/>
        <v>0.12962962962962857</v>
      </c>
      <c r="G1585" s="17">
        <f t="shared" si="413"/>
        <v>326.65697809157217</v>
      </c>
      <c r="H1585" s="17">
        <f t="shared" si="414"/>
        <v>64.049764778099998</v>
      </c>
      <c r="I1585" s="17">
        <f t="shared" si="406"/>
        <v>37.333722222221915</v>
      </c>
      <c r="J1585" s="17">
        <f t="shared" si="415"/>
        <v>428.04046509189408</v>
      </c>
      <c r="K1585" s="17">
        <f t="shared" si="416"/>
        <v>14.577155838962836</v>
      </c>
      <c r="L1585" s="17">
        <f t="shared" si="407"/>
        <v>0</v>
      </c>
      <c r="M1585" s="17">
        <f t="shared" si="417"/>
        <v>167.01018411574074</v>
      </c>
      <c r="N1585" s="17">
        <f t="shared" si="419"/>
        <v>0.7720394444444445</v>
      </c>
      <c r="O1585" s="17">
        <f>IF(E1585&gt;0, IF(K1585&gt;0, SUM($K1585,O1584), O1584), O1584)</f>
        <v>2865.9579917289425</v>
      </c>
      <c r="P1585" s="26">
        <f t="shared" si="408"/>
        <v>0.79609944214692852</v>
      </c>
      <c r="Q1585" s="17">
        <f t="shared" si="420"/>
        <v>-149.02264660433266</v>
      </c>
      <c r="R1585" s="17">
        <f t="shared" si="409"/>
        <v>4.1395179612314627E-2</v>
      </c>
      <c r="S1585" s="17">
        <f t="shared" si="410"/>
        <v>0</v>
      </c>
      <c r="T1585" s="17">
        <f t="shared" si="411"/>
        <v>0.75470426253461387</v>
      </c>
      <c r="U1585">
        <f t="shared" si="421"/>
        <v>0</v>
      </c>
    </row>
    <row r="1586" spans="1:21" x14ac:dyDescent="0.25">
      <c r="A1586" s="7" t="s">
        <v>11</v>
      </c>
      <c r="B1586" s="7">
        <v>1575</v>
      </c>
      <c r="C1586" s="7">
        <v>98</v>
      </c>
      <c r="D1586" s="13">
        <v>123.2</v>
      </c>
      <c r="E1586" s="23">
        <f t="shared" si="412"/>
        <v>34.222222222222221</v>
      </c>
      <c r="F1586" s="17">
        <f t="shared" si="418"/>
        <v>9.2592592592592851E-2</v>
      </c>
      <c r="G1586" s="17">
        <f t="shared" si="413"/>
        <v>329.86209686992697</v>
      </c>
      <c r="H1586" s="17">
        <f t="shared" si="414"/>
        <v>64.049764778099998</v>
      </c>
      <c r="I1586" s="17">
        <f t="shared" si="406"/>
        <v>26.666944444444518</v>
      </c>
      <c r="J1586" s="17">
        <f t="shared" si="415"/>
        <v>420.5788060924715</v>
      </c>
      <c r="K1586" s="17">
        <f t="shared" si="416"/>
        <v>14.393141364053468</v>
      </c>
      <c r="L1586" s="17">
        <f t="shared" si="407"/>
        <v>0</v>
      </c>
      <c r="M1586" s="17">
        <f t="shared" si="417"/>
        <v>168.64886785185186</v>
      </c>
      <c r="N1586" s="17">
        <f t="shared" si="419"/>
        <v>0.77581777777777772</v>
      </c>
      <c r="O1586" s="17">
        <f>IF(E1586&gt;0, IF(K1586&gt;0, SUM($K1586,O1585), O1585), O1585)</f>
        <v>2880.351133092996</v>
      </c>
      <c r="P1586" s="26">
        <f t="shared" si="408"/>
        <v>0.80009753697027663</v>
      </c>
      <c r="Q1586" s="17">
        <f t="shared" si="420"/>
        <v>-149.02264660433266</v>
      </c>
      <c r="R1586" s="17">
        <f t="shared" si="409"/>
        <v>4.1395179612314627E-2</v>
      </c>
      <c r="S1586" s="17">
        <f t="shared" si="410"/>
        <v>0</v>
      </c>
      <c r="T1586" s="17">
        <f t="shared" si="411"/>
        <v>0.75870235735796199</v>
      </c>
      <c r="U1586">
        <f t="shared" si="421"/>
        <v>0</v>
      </c>
    </row>
    <row r="1587" spans="1:21" x14ac:dyDescent="0.25">
      <c r="A1587" s="7" t="s">
        <v>11</v>
      </c>
      <c r="B1587" s="7">
        <v>1576</v>
      </c>
      <c r="C1587" s="7">
        <v>99</v>
      </c>
      <c r="D1587" s="13">
        <v>123.6</v>
      </c>
      <c r="E1587" s="23">
        <f t="shared" si="412"/>
        <v>34.333333333333336</v>
      </c>
      <c r="F1587" s="17">
        <f t="shared" si="418"/>
        <v>4.6296296296297612E-2</v>
      </c>
      <c r="G1587" s="17">
        <f t="shared" si="413"/>
        <v>332.00753574841349</v>
      </c>
      <c r="H1587" s="17">
        <f t="shared" si="414"/>
        <v>64.049764778099998</v>
      </c>
      <c r="I1587" s="17">
        <f t="shared" si="406"/>
        <v>13.3334722222226</v>
      </c>
      <c r="J1587" s="17">
        <f t="shared" si="415"/>
        <v>409.39077274873608</v>
      </c>
      <c r="K1587" s="17">
        <f t="shared" si="416"/>
        <v>14.055749864373272</v>
      </c>
      <c r="L1587" s="17">
        <f t="shared" si="407"/>
        <v>0</v>
      </c>
      <c r="M1587" s="17">
        <f t="shared" si="417"/>
        <v>169.74576816666666</v>
      </c>
      <c r="N1587" s="17">
        <f t="shared" si="419"/>
        <v>0.77833666666666668</v>
      </c>
      <c r="O1587" s="17">
        <f>IF(E1587&gt;0, IF(K1587&gt;0, SUM($K1587,O1586), O1586), O1586)</f>
        <v>2894.4068829573694</v>
      </c>
      <c r="P1587" s="26">
        <f t="shared" si="408"/>
        <v>0.80400191193260262</v>
      </c>
      <c r="Q1587" s="17">
        <f t="shared" si="420"/>
        <v>-149.02264660433266</v>
      </c>
      <c r="R1587" s="17">
        <f t="shared" si="409"/>
        <v>4.1395179612314627E-2</v>
      </c>
      <c r="S1587" s="17">
        <f t="shared" si="410"/>
        <v>0</v>
      </c>
      <c r="T1587" s="17">
        <f t="shared" si="411"/>
        <v>0.76260673232028797</v>
      </c>
      <c r="U1587">
        <f t="shared" si="421"/>
        <v>0</v>
      </c>
    </row>
    <row r="1588" spans="1:21" x14ac:dyDescent="0.25">
      <c r="A1588" s="7" t="s">
        <v>11</v>
      </c>
      <c r="B1588" s="7">
        <v>1577</v>
      </c>
      <c r="C1588" s="7">
        <v>100</v>
      </c>
      <c r="D1588" s="13">
        <v>123.7</v>
      </c>
      <c r="E1588" s="23">
        <f t="shared" si="412"/>
        <v>34.361111111111114</v>
      </c>
      <c r="F1588" s="17">
        <f t="shared" si="418"/>
        <v>0</v>
      </c>
      <c r="G1588" s="17">
        <f t="shared" si="413"/>
        <v>332.54498209631646</v>
      </c>
      <c r="H1588" s="17">
        <f t="shared" si="414"/>
        <v>64.049764778099998</v>
      </c>
      <c r="I1588" s="17">
        <f t="shared" si="406"/>
        <v>0</v>
      </c>
      <c r="J1588" s="17">
        <f t="shared" si="415"/>
        <v>396.59474687441644</v>
      </c>
      <c r="K1588" s="17">
        <f t="shared" si="416"/>
        <v>13.627436163434812</v>
      </c>
      <c r="L1588" s="17">
        <f t="shared" si="407"/>
        <v>0</v>
      </c>
      <c r="M1588" s="17">
        <f t="shared" si="417"/>
        <v>170.02054880671298</v>
      </c>
      <c r="N1588" s="17">
        <f t="shared" si="419"/>
        <v>0.77896638888888892</v>
      </c>
      <c r="O1588" s="17">
        <f>IF(E1588&gt;0, IF(K1588&gt;0, SUM($K1588,O1587), O1587), O1587)</f>
        <v>2908.034319120804</v>
      </c>
      <c r="P1588" s="26">
        <f t="shared" si="408"/>
        <v>0.80778731086689004</v>
      </c>
      <c r="Q1588" s="17">
        <f t="shared" si="420"/>
        <v>-149.02264660433266</v>
      </c>
      <c r="R1588" s="17">
        <f t="shared" si="409"/>
        <v>4.1395179612314627E-2</v>
      </c>
      <c r="S1588" s="17">
        <f t="shared" si="410"/>
        <v>0</v>
      </c>
      <c r="T1588" s="17">
        <f t="shared" si="411"/>
        <v>0.76639213125457539</v>
      </c>
      <c r="U1588">
        <f t="shared" si="421"/>
        <v>0</v>
      </c>
    </row>
    <row r="1589" spans="1:21" x14ac:dyDescent="0.25">
      <c r="A1589" s="7" t="s">
        <v>11</v>
      </c>
      <c r="B1589" s="7">
        <v>1578</v>
      </c>
      <c r="C1589" s="7">
        <v>101</v>
      </c>
      <c r="D1589" s="13">
        <v>123.6</v>
      </c>
      <c r="E1589" s="23">
        <f t="shared" si="412"/>
        <v>34.333333333333336</v>
      </c>
      <c r="F1589" s="17">
        <f t="shared" si="418"/>
        <v>-3.703703703703809E-2</v>
      </c>
      <c r="G1589" s="17">
        <f t="shared" si="413"/>
        <v>332.00753574841349</v>
      </c>
      <c r="H1589" s="17">
        <f t="shared" si="414"/>
        <v>64.049764778099998</v>
      </c>
      <c r="I1589" s="17">
        <f t="shared" si="406"/>
        <v>-10.66677777777808</v>
      </c>
      <c r="J1589" s="17">
        <f t="shared" si="415"/>
        <v>385.39052274873541</v>
      </c>
      <c r="K1589" s="17">
        <f t="shared" si="416"/>
        <v>13.231741281039916</v>
      </c>
      <c r="L1589" s="17">
        <f t="shared" si="407"/>
        <v>0</v>
      </c>
      <c r="M1589" s="17">
        <f t="shared" si="417"/>
        <v>169.74576816666666</v>
      </c>
      <c r="N1589" s="17">
        <f t="shared" si="419"/>
        <v>0.77833666666666668</v>
      </c>
      <c r="O1589" s="17">
        <f>IF(E1589&gt;0, IF(K1589&gt;0, SUM($K1589,O1588), O1588), O1588)</f>
        <v>2921.2660604018438</v>
      </c>
      <c r="P1589" s="26">
        <f t="shared" si="408"/>
        <v>0.81146279455606773</v>
      </c>
      <c r="Q1589" s="17">
        <f t="shared" si="420"/>
        <v>-149.02264660433266</v>
      </c>
      <c r="R1589" s="17">
        <f t="shared" si="409"/>
        <v>4.1395179612314627E-2</v>
      </c>
      <c r="S1589" s="17">
        <f t="shared" si="410"/>
        <v>0</v>
      </c>
      <c r="T1589" s="17">
        <f t="shared" si="411"/>
        <v>0.77006761494375309</v>
      </c>
      <c r="U1589">
        <f t="shared" si="421"/>
        <v>0</v>
      </c>
    </row>
    <row r="1590" spans="1:21" x14ac:dyDescent="0.25">
      <c r="A1590" s="7" t="s">
        <v>11</v>
      </c>
      <c r="B1590" s="7">
        <v>1579</v>
      </c>
      <c r="C1590" s="7">
        <v>102</v>
      </c>
      <c r="D1590" s="13">
        <v>123.3</v>
      </c>
      <c r="E1590" s="23">
        <f t="shared" si="412"/>
        <v>34.25</v>
      </c>
      <c r="F1590" s="17">
        <f t="shared" si="418"/>
        <v>-5.5555555555557135E-2</v>
      </c>
      <c r="G1590" s="17">
        <f t="shared" si="413"/>
        <v>330.39780461257988</v>
      </c>
      <c r="H1590" s="17">
        <f t="shared" si="414"/>
        <v>64.049764778099998</v>
      </c>
      <c r="I1590" s="17">
        <f t="shared" si="406"/>
        <v>-16.00016666666712</v>
      </c>
      <c r="J1590" s="17">
        <f t="shared" si="415"/>
        <v>378.44740272401276</v>
      </c>
      <c r="K1590" s="17">
        <f t="shared" si="416"/>
        <v>12.961823543297438</v>
      </c>
      <c r="L1590" s="17">
        <f t="shared" si="407"/>
        <v>0</v>
      </c>
      <c r="M1590" s="17">
        <f t="shared" si="417"/>
        <v>168.92275959374999</v>
      </c>
      <c r="N1590" s="17">
        <f t="shared" si="419"/>
        <v>0.77644749999999996</v>
      </c>
      <c r="O1590" s="17">
        <f>IF(E1590&gt;0, IF(K1590&gt;0, SUM($K1590,O1589), O1589), O1589)</f>
        <v>2934.227883945141</v>
      </c>
      <c r="P1590" s="26">
        <f t="shared" si="408"/>
        <v>0.81506330109587255</v>
      </c>
      <c r="Q1590" s="17">
        <f t="shared" si="420"/>
        <v>-149.02264660433266</v>
      </c>
      <c r="R1590" s="17">
        <f t="shared" si="409"/>
        <v>4.1395179612314627E-2</v>
      </c>
      <c r="S1590" s="17">
        <f t="shared" si="410"/>
        <v>0</v>
      </c>
      <c r="T1590" s="17">
        <f t="shared" si="411"/>
        <v>0.7736681214835579</v>
      </c>
      <c r="U1590">
        <f t="shared" si="421"/>
        <v>0</v>
      </c>
    </row>
    <row r="1591" spans="1:21" x14ac:dyDescent="0.25">
      <c r="A1591" s="7" t="s">
        <v>11</v>
      </c>
      <c r="B1591" s="7">
        <v>1580</v>
      </c>
      <c r="C1591" s="7">
        <v>103</v>
      </c>
      <c r="D1591" s="13">
        <v>123</v>
      </c>
      <c r="E1591" s="23">
        <f t="shared" si="412"/>
        <v>34.166666666666664</v>
      </c>
      <c r="F1591" s="17">
        <f t="shared" si="418"/>
        <v>-7.4074074074073806E-2</v>
      </c>
      <c r="G1591" s="17">
        <f t="shared" si="413"/>
        <v>328.79198533855862</v>
      </c>
      <c r="H1591" s="17">
        <f t="shared" si="414"/>
        <v>64.049764778099998</v>
      </c>
      <c r="I1591" s="17">
        <f t="shared" si="406"/>
        <v>-21.333555555555478</v>
      </c>
      <c r="J1591" s="17">
        <f t="shared" si="415"/>
        <v>371.5081945611031</v>
      </c>
      <c r="K1591" s="17">
        <f t="shared" si="416"/>
        <v>12.693196647504356</v>
      </c>
      <c r="L1591" s="17">
        <f t="shared" si="407"/>
        <v>0</v>
      </c>
      <c r="M1591" s="17">
        <f t="shared" si="417"/>
        <v>168.10175104166663</v>
      </c>
      <c r="N1591" s="17">
        <f t="shared" si="419"/>
        <v>0.77455833333333324</v>
      </c>
      <c r="O1591" s="17">
        <f>IF(E1591&gt;0, IF(K1591&gt;0, SUM($K1591,O1590), O1590), O1590)</f>
        <v>2946.9210805926455</v>
      </c>
      <c r="P1591" s="26">
        <f t="shared" si="408"/>
        <v>0.81858918905351263</v>
      </c>
      <c r="Q1591" s="17">
        <f t="shared" si="420"/>
        <v>-149.02264660433266</v>
      </c>
      <c r="R1591" s="17">
        <f t="shared" si="409"/>
        <v>4.1395179612314627E-2</v>
      </c>
      <c r="S1591" s="17">
        <f t="shared" si="410"/>
        <v>0</v>
      </c>
      <c r="T1591" s="17">
        <f t="shared" si="411"/>
        <v>0.77719400944119799</v>
      </c>
      <c r="U1591">
        <f t="shared" si="421"/>
        <v>0</v>
      </c>
    </row>
    <row r="1592" spans="1:21" x14ac:dyDescent="0.25">
      <c r="A1592" s="7" t="s">
        <v>11</v>
      </c>
      <c r="B1592" s="7">
        <v>1581</v>
      </c>
      <c r="C1592" s="7">
        <v>104</v>
      </c>
      <c r="D1592" s="13">
        <v>122.5</v>
      </c>
      <c r="E1592" s="23">
        <f t="shared" si="412"/>
        <v>34.027777777777779</v>
      </c>
      <c r="F1592" s="17">
        <f t="shared" si="418"/>
        <v>-8.3333333333333329E-2</v>
      </c>
      <c r="G1592" s="17">
        <f t="shared" si="413"/>
        <v>326.12431290810673</v>
      </c>
      <c r="H1592" s="17">
        <f t="shared" si="414"/>
        <v>64.049764778099998</v>
      </c>
      <c r="I1592" s="17">
        <f t="shared" si="406"/>
        <v>-24.000249999999998</v>
      </c>
      <c r="J1592" s="17">
        <f t="shared" si="415"/>
        <v>366.17382768620672</v>
      </c>
      <c r="K1592" s="17">
        <f t="shared" si="416"/>
        <v>12.460081636544535</v>
      </c>
      <c r="L1592" s="17">
        <f t="shared" si="407"/>
        <v>0</v>
      </c>
      <c r="M1592" s="17">
        <f t="shared" si="417"/>
        <v>166.73784794560186</v>
      </c>
      <c r="N1592" s="17">
        <f t="shared" si="419"/>
        <v>0.77140972222222226</v>
      </c>
      <c r="O1592" s="17">
        <f>IF(E1592&gt;0, IF(K1592&gt;0, SUM($K1592,O1591), O1591), O1591)</f>
        <v>2959.3811622291901</v>
      </c>
      <c r="P1592" s="26">
        <f t="shared" si="408"/>
        <v>0.82205032284144164</v>
      </c>
      <c r="Q1592" s="17">
        <f t="shared" si="420"/>
        <v>-149.02264660433266</v>
      </c>
      <c r="R1592" s="17">
        <f t="shared" si="409"/>
        <v>4.1395179612314627E-2</v>
      </c>
      <c r="S1592" s="17">
        <f t="shared" si="410"/>
        <v>0</v>
      </c>
      <c r="T1592" s="17">
        <f t="shared" si="411"/>
        <v>0.78065514322912699</v>
      </c>
      <c r="U1592">
        <f t="shared" si="421"/>
        <v>0</v>
      </c>
    </row>
    <row r="1593" spans="1:21" x14ac:dyDescent="0.25">
      <c r="A1593" s="7" t="s">
        <v>11</v>
      </c>
      <c r="B1593" s="7">
        <v>1582</v>
      </c>
      <c r="C1593" s="7">
        <v>105</v>
      </c>
      <c r="D1593" s="13">
        <v>122.1</v>
      </c>
      <c r="E1593" s="23">
        <f t="shared" si="412"/>
        <v>33.916666666666664</v>
      </c>
      <c r="F1593" s="17">
        <f t="shared" si="418"/>
        <v>-9.2592592592592851E-2</v>
      </c>
      <c r="G1593" s="17">
        <f t="shared" si="413"/>
        <v>323.99799868737006</v>
      </c>
      <c r="H1593" s="17">
        <f t="shared" si="414"/>
        <v>64.049764778099998</v>
      </c>
      <c r="I1593" s="17">
        <f t="shared" si="406"/>
        <v>-26.666944444444518</v>
      </c>
      <c r="J1593" s="17">
        <f t="shared" si="415"/>
        <v>361.3808190210255</v>
      </c>
      <c r="K1593" s="17">
        <f t="shared" si="416"/>
        <v>12.256832778463115</v>
      </c>
      <c r="L1593" s="17">
        <f t="shared" si="407"/>
        <v>0</v>
      </c>
      <c r="M1593" s="17">
        <f t="shared" si="417"/>
        <v>165.65072551041663</v>
      </c>
      <c r="N1593" s="17">
        <f t="shared" si="419"/>
        <v>0.7688908333333333</v>
      </c>
      <c r="O1593" s="17">
        <f>IF(E1593&gt;0, IF(K1593&gt;0, SUM($K1593,O1592), O1592), O1592)</f>
        <v>2971.637995007653</v>
      </c>
      <c r="P1593" s="26">
        <f t="shared" si="408"/>
        <v>0.8254549986132369</v>
      </c>
      <c r="Q1593" s="17">
        <f t="shared" si="420"/>
        <v>-149.02264660433266</v>
      </c>
      <c r="R1593" s="17">
        <f t="shared" si="409"/>
        <v>4.1395179612314627E-2</v>
      </c>
      <c r="S1593" s="17">
        <f t="shared" si="410"/>
        <v>0</v>
      </c>
      <c r="T1593" s="17">
        <f t="shared" si="411"/>
        <v>0.78405981900092225</v>
      </c>
      <c r="U1593">
        <f t="shared" si="421"/>
        <v>0</v>
      </c>
    </row>
    <row r="1594" spans="1:21" x14ac:dyDescent="0.25">
      <c r="A1594" s="7" t="s">
        <v>11</v>
      </c>
      <c r="B1594" s="7">
        <v>1583</v>
      </c>
      <c r="C1594" s="7">
        <v>106</v>
      </c>
      <c r="D1594" s="13">
        <v>121.5</v>
      </c>
      <c r="E1594" s="23">
        <f t="shared" si="412"/>
        <v>33.75</v>
      </c>
      <c r="F1594" s="17">
        <f t="shared" si="418"/>
        <v>-0.12037037037036906</v>
      </c>
      <c r="G1594" s="17">
        <f t="shared" si="413"/>
        <v>320.82156689564005</v>
      </c>
      <c r="H1594" s="17">
        <f t="shared" si="414"/>
        <v>64.049764778099998</v>
      </c>
      <c r="I1594" s="17">
        <f t="shared" si="406"/>
        <v>-34.667027777777399</v>
      </c>
      <c r="J1594" s="17">
        <f t="shared" si="415"/>
        <v>350.20430389596265</v>
      </c>
      <c r="K1594" s="17">
        <f t="shared" si="416"/>
        <v>11.81939525648874</v>
      </c>
      <c r="L1594" s="17">
        <f t="shared" si="407"/>
        <v>0</v>
      </c>
      <c r="M1594" s="17">
        <f t="shared" si="417"/>
        <v>164.02670859374999</v>
      </c>
      <c r="N1594" s="17">
        <f t="shared" si="419"/>
        <v>0.76511249999999997</v>
      </c>
      <c r="O1594" s="17">
        <f>IF(E1594&gt;0, IF(K1594&gt;0, SUM($K1594,O1593), O1593), O1593)</f>
        <v>2983.4573902641418</v>
      </c>
      <c r="P1594" s="26">
        <f t="shared" si="408"/>
        <v>0.82873816396226163</v>
      </c>
      <c r="Q1594" s="17">
        <f t="shared" si="420"/>
        <v>-149.02264660433266</v>
      </c>
      <c r="R1594" s="17">
        <f t="shared" si="409"/>
        <v>4.1395179612314627E-2</v>
      </c>
      <c r="S1594" s="17">
        <f t="shared" si="410"/>
        <v>0</v>
      </c>
      <c r="T1594" s="17">
        <f t="shared" si="411"/>
        <v>0.78734298434994698</v>
      </c>
      <c r="U1594">
        <f t="shared" si="421"/>
        <v>0</v>
      </c>
    </row>
    <row r="1595" spans="1:21" x14ac:dyDescent="0.25">
      <c r="A1595" s="7" t="s">
        <v>11</v>
      </c>
      <c r="B1595" s="7">
        <v>1584</v>
      </c>
      <c r="C1595" s="7">
        <v>107</v>
      </c>
      <c r="D1595" s="13">
        <v>120.8</v>
      </c>
      <c r="E1595" s="23">
        <f t="shared" si="412"/>
        <v>33.555555555555557</v>
      </c>
      <c r="F1595" s="17">
        <f t="shared" si="418"/>
        <v>-0.13888888888888809</v>
      </c>
      <c r="G1595" s="17">
        <f t="shared" si="413"/>
        <v>317.13550644000702</v>
      </c>
      <c r="H1595" s="17">
        <f t="shared" si="414"/>
        <v>64.049764778099998</v>
      </c>
      <c r="I1595" s="17">
        <f t="shared" si="406"/>
        <v>-40.000416666666432</v>
      </c>
      <c r="J1595" s="17">
        <f t="shared" si="415"/>
        <v>341.18485455144059</v>
      </c>
      <c r="K1595" s="17">
        <f t="shared" si="416"/>
        <v>11.448647341615008</v>
      </c>
      <c r="L1595" s="17">
        <f t="shared" si="407"/>
        <v>0</v>
      </c>
      <c r="M1595" s="17">
        <f t="shared" si="417"/>
        <v>162.14213340740744</v>
      </c>
      <c r="N1595" s="17">
        <f t="shared" si="419"/>
        <v>0.76070444444444441</v>
      </c>
      <c r="O1595" s="17">
        <f>IF(E1595&gt;0, IF(K1595&gt;0, SUM($K1595,O1594), O1594), O1594)</f>
        <v>2994.9060376057569</v>
      </c>
      <c r="P1595" s="26">
        <f t="shared" si="408"/>
        <v>0.8319183437793769</v>
      </c>
      <c r="Q1595" s="17">
        <f t="shared" si="420"/>
        <v>-149.02264660433266</v>
      </c>
      <c r="R1595" s="17">
        <f t="shared" si="409"/>
        <v>4.1395179612314627E-2</v>
      </c>
      <c r="S1595" s="17">
        <f t="shared" si="410"/>
        <v>0</v>
      </c>
      <c r="T1595" s="17">
        <f t="shared" si="411"/>
        <v>0.79052316416706225</v>
      </c>
      <c r="U1595">
        <f t="shared" si="421"/>
        <v>0</v>
      </c>
    </row>
    <row r="1596" spans="1:21" x14ac:dyDescent="0.25">
      <c r="A1596" s="7" t="s">
        <v>11</v>
      </c>
      <c r="B1596" s="7">
        <v>1585</v>
      </c>
      <c r="C1596" s="7">
        <v>108</v>
      </c>
      <c r="D1596" s="13">
        <v>120</v>
      </c>
      <c r="E1596" s="23">
        <f t="shared" si="412"/>
        <v>33.333333333333336</v>
      </c>
      <c r="F1596" s="17">
        <f t="shared" si="418"/>
        <v>-0.15740740740740713</v>
      </c>
      <c r="G1596" s="17">
        <f t="shared" si="413"/>
        <v>312.94894499803331</v>
      </c>
      <c r="H1596" s="17">
        <f t="shared" si="414"/>
        <v>64.049764778099998</v>
      </c>
      <c r="I1596" s="17">
        <f t="shared" si="406"/>
        <v>-45.333805555555472</v>
      </c>
      <c r="J1596" s="17">
        <f t="shared" si="415"/>
        <v>331.6649042205778</v>
      </c>
      <c r="K1596" s="17">
        <f t="shared" si="416"/>
        <v>11.055496807352593</v>
      </c>
      <c r="L1596" s="17">
        <f t="shared" si="407"/>
        <v>0</v>
      </c>
      <c r="M1596" s="17">
        <f t="shared" si="417"/>
        <v>160.00166666666669</v>
      </c>
      <c r="N1596" s="17">
        <f t="shared" si="419"/>
        <v>0.75566666666666671</v>
      </c>
      <c r="O1596" s="17">
        <f>IF(E1596&gt;0, IF(K1596&gt;0, SUM($K1596,O1595), O1595), O1595)</f>
        <v>3005.9615344131093</v>
      </c>
      <c r="P1596" s="26">
        <f t="shared" si="408"/>
        <v>0.83498931511475261</v>
      </c>
      <c r="Q1596" s="17">
        <f t="shared" si="420"/>
        <v>-149.02264660433266</v>
      </c>
      <c r="R1596" s="17">
        <f t="shared" si="409"/>
        <v>4.1395179612314627E-2</v>
      </c>
      <c r="S1596" s="17">
        <f t="shared" si="410"/>
        <v>0</v>
      </c>
      <c r="T1596" s="17">
        <f t="shared" si="411"/>
        <v>0.79359413550243796</v>
      </c>
      <c r="U1596">
        <f t="shared" si="421"/>
        <v>0</v>
      </c>
    </row>
    <row r="1597" spans="1:21" x14ac:dyDescent="0.25">
      <c r="A1597" s="7" t="s">
        <v>11</v>
      </c>
      <c r="B1597" s="7">
        <v>1586</v>
      </c>
      <c r="C1597" s="7">
        <v>109</v>
      </c>
      <c r="D1597" s="13">
        <v>119.1</v>
      </c>
      <c r="E1597" s="23">
        <f t="shared" si="412"/>
        <v>33.083333333333336</v>
      </c>
      <c r="F1597" s="17">
        <f t="shared" si="418"/>
        <v>-0.17592592592592618</v>
      </c>
      <c r="G1597" s="17">
        <f t="shared" si="413"/>
        <v>308.27231420121893</v>
      </c>
      <c r="H1597" s="17">
        <f t="shared" si="414"/>
        <v>64.049764778099998</v>
      </c>
      <c r="I1597" s="17">
        <f t="shared" si="406"/>
        <v>-50.667194444444512</v>
      </c>
      <c r="J1597" s="17">
        <f t="shared" si="415"/>
        <v>321.65488453487438</v>
      </c>
      <c r="K1597" s="17">
        <f t="shared" si="416"/>
        <v>10.641415763362094</v>
      </c>
      <c r="L1597" s="17">
        <f t="shared" si="407"/>
        <v>0</v>
      </c>
      <c r="M1597" s="17">
        <f t="shared" si="417"/>
        <v>157.61064176041668</v>
      </c>
      <c r="N1597" s="17">
        <f t="shared" si="419"/>
        <v>0.74999916666666666</v>
      </c>
      <c r="O1597" s="17">
        <f>IF(E1597&gt;0, IF(K1597&gt;0, SUM($K1597,O1596), O1596), O1596)</f>
        <v>3016.6029501764715</v>
      </c>
      <c r="P1597" s="26">
        <f t="shared" si="408"/>
        <v>0.8379452639379088</v>
      </c>
      <c r="Q1597" s="17">
        <f t="shared" si="420"/>
        <v>-149.02264660433266</v>
      </c>
      <c r="R1597" s="17">
        <f t="shared" si="409"/>
        <v>4.1395179612314627E-2</v>
      </c>
      <c r="S1597" s="17">
        <f t="shared" si="410"/>
        <v>0</v>
      </c>
      <c r="T1597" s="17">
        <f t="shared" si="411"/>
        <v>0.79655008432559415</v>
      </c>
      <c r="U1597">
        <f t="shared" si="421"/>
        <v>0</v>
      </c>
    </row>
    <row r="1598" spans="1:21" x14ac:dyDescent="0.25">
      <c r="A1598" s="7" t="s">
        <v>11</v>
      </c>
      <c r="B1598" s="7">
        <v>1587</v>
      </c>
      <c r="C1598" s="7">
        <v>110</v>
      </c>
      <c r="D1598" s="13">
        <v>118.1</v>
      </c>
      <c r="E1598" s="23">
        <f t="shared" si="412"/>
        <v>32.805555555555557</v>
      </c>
      <c r="F1598" s="17">
        <f t="shared" si="418"/>
        <v>-0.1851851851851857</v>
      </c>
      <c r="G1598" s="17">
        <f t="shared" si="413"/>
        <v>303.11734963500135</v>
      </c>
      <c r="H1598" s="17">
        <f t="shared" si="414"/>
        <v>64.049764778099998</v>
      </c>
      <c r="I1598" s="17">
        <f t="shared" si="406"/>
        <v>-53.333888888889035</v>
      </c>
      <c r="J1598" s="17">
        <f t="shared" si="415"/>
        <v>313.83322552421231</v>
      </c>
      <c r="K1598" s="17">
        <f t="shared" si="416"/>
        <v>10.295473315113743</v>
      </c>
      <c r="L1598" s="17">
        <f t="shared" si="407"/>
        <v>0</v>
      </c>
      <c r="M1598" s="17">
        <f t="shared" si="417"/>
        <v>154.97505875115741</v>
      </c>
      <c r="N1598" s="17">
        <f t="shared" si="419"/>
        <v>0.74370194444444448</v>
      </c>
      <c r="O1598" s="17">
        <f>IF(E1598&gt;0, IF(K1598&gt;0, SUM($K1598,O1597), O1597), O1597)</f>
        <v>3026.8984234915852</v>
      </c>
      <c r="P1598" s="26">
        <f t="shared" si="408"/>
        <v>0.84080511763655141</v>
      </c>
      <c r="Q1598" s="17">
        <f t="shared" si="420"/>
        <v>-149.02264660433266</v>
      </c>
      <c r="R1598" s="17">
        <f t="shared" si="409"/>
        <v>4.1395179612314627E-2</v>
      </c>
      <c r="S1598" s="17">
        <f t="shared" si="410"/>
        <v>0</v>
      </c>
      <c r="T1598" s="17">
        <f t="shared" si="411"/>
        <v>0.79940993802423677</v>
      </c>
      <c r="U1598">
        <f t="shared" si="421"/>
        <v>0</v>
      </c>
    </row>
    <row r="1599" spans="1:21" x14ac:dyDescent="0.25">
      <c r="A1599" s="7" t="s">
        <v>11</v>
      </c>
      <c r="B1599" s="7">
        <v>1588</v>
      </c>
      <c r="C1599" s="7">
        <v>111</v>
      </c>
      <c r="D1599" s="13">
        <v>117.1</v>
      </c>
      <c r="E1599" s="23">
        <f t="shared" si="412"/>
        <v>32.527777777777779</v>
      </c>
      <c r="F1599" s="17">
        <f t="shared" si="418"/>
        <v>-0.17592592592592618</v>
      </c>
      <c r="G1599" s="17">
        <f t="shared" si="413"/>
        <v>298.00585020003342</v>
      </c>
      <c r="H1599" s="17">
        <f t="shared" si="414"/>
        <v>64.049764778099998</v>
      </c>
      <c r="I1599" s="17">
        <f t="shared" si="406"/>
        <v>-50.667194444444512</v>
      </c>
      <c r="J1599" s="17">
        <f t="shared" si="415"/>
        <v>311.38842053368887</v>
      </c>
      <c r="K1599" s="17">
        <f t="shared" si="416"/>
        <v>10.128773345693046</v>
      </c>
      <c r="L1599" s="17">
        <f t="shared" si="407"/>
        <v>0</v>
      </c>
      <c r="M1599" s="17">
        <f t="shared" si="417"/>
        <v>152.36169819560183</v>
      </c>
      <c r="N1599" s="17">
        <f t="shared" si="419"/>
        <v>0.7374047222222222</v>
      </c>
      <c r="O1599" s="17">
        <f>IF(E1599&gt;0, IF(K1599&gt;0, SUM($K1599,O1598), O1598), O1598)</f>
        <v>3037.0271968372781</v>
      </c>
      <c r="P1599" s="26">
        <f t="shared" si="408"/>
        <v>0.84361866578813283</v>
      </c>
      <c r="Q1599" s="17">
        <f t="shared" si="420"/>
        <v>-149.02264660433266</v>
      </c>
      <c r="R1599" s="17">
        <f t="shared" si="409"/>
        <v>4.1395179612314627E-2</v>
      </c>
      <c r="S1599" s="17">
        <f t="shared" si="410"/>
        <v>0</v>
      </c>
      <c r="T1599" s="17">
        <f t="shared" si="411"/>
        <v>0.80222348617581818</v>
      </c>
      <c r="U1599">
        <f t="shared" si="421"/>
        <v>0</v>
      </c>
    </row>
    <row r="1600" spans="1:21" x14ac:dyDescent="0.25">
      <c r="A1600" s="7" t="s">
        <v>11</v>
      </c>
      <c r="B1600" s="7">
        <v>1589</v>
      </c>
      <c r="C1600" s="7">
        <v>112</v>
      </c>
      <c r="D1600" s="13">
        <v>116.2</v>
      </c>
      <c r="E1600" s="23">
        <f t="shared" si="412"/>
        <v>32.277777777777779</v>
      </c>
      <c r="F1600" s="17">
        <f t="shared" si="418"/>
        <v>-0.14814814814814761</v>
      </c>
      <c r="G1600" s="17">
        <f t="shared" si="413"/>
        <v>293.44266339578093</v>
      </c>
      <c r="H1600" s="17">
        <f t="shared" si="414"/>
        <v>64.049764778099998</v>
      </c>
      <c r="I1600" s="17">
        <f t="shared" si="406"/>
        <v>-42.667111111110955</v>
      </c>
      <c r="J1600" s="17">
        <f t="shared" si="415"/>
        <v>314.82531706276995</v>
      </c>
      <c r="K1600" s="17">
        <f t="shared" si="416"/>
        <v>10.161861622970518</v>
      </c>
      <c r="L1600" s="17">
        <f t="shared" si="407"/>
        <v>0</v>
      </c>
      <c r="M1600" s="17">
        <f t="shared" si="417"/>
        <v>150.02867389351854</v>
      </c>
      <c r="N1600" s="17">
        <f t="shared" si="419"/>
        <v>0.73173722222222226</v>
      </c>
      <c r="O1600" s="17">
        <f>IF(E1600&gt;0, IF(K1600&gt;0, SUM($K1600,O1599), O1599), O1599)</f>
        <v>3047.1890584602488</v>
      </c>
      <c r="P1600" s="26">
        <f t="shared" si="408"/>
        <v>0.84644140512784694</v>
      </c>
      <c r="Q1600" s="17">
        <f t="shared" si="420"/>
        <v>-149.02264660433266</v>
      </c>
      <c r="R1600" s="17">
        <f t="shared" si="409"/>
        <v>4.1395179612314627E-2</v>
      </c>
      <c r="S1600" s="17">
        <f t="shared" si="410"/>
        <v>0</v>
      </c>
      <c r="T1600" s="17">
        <f t="shared" si="411"/>
        <v>0.80504622551553229</v>
      </c>
      <c r="U1600">
        <f t="shared" si="421"/>
        <v>0</v>
      </c>
    </row>
    <row r="1601" spans="1:21" x14ac:dyDescent="0.25">
      <c r="A1601" s="7" t="s">
        <v>11</v>
      </c>
      <c r="B1601" s="7">
        <v>1590</v>
      </c>
      <c r="C1601" s="7">
        <v>113</v>
      </c>
      <c r="D1601" s="13">
        <v>115.5</v>
      </c>
      <c r="E1601" s="23">
        <f t="shared" si="412"/>
        <v>32.083333333333336</v>
      </c>
      <c r="F1601" s="17">
        <f t="shared" si="418"/>
        <v>-0.12037037037037024</v>
      </c>
      <c r="G1601" s="17">
        <f t="shared" si="413"/>
        <v>289.9178585770843</v>
      </c>
      <c r="H1601" s="17">
        <f t="shared" si="414"/>
        <v>64.049764778099998</v>
      </c>
      <c r="I1601" s="17">
        <f t="shared" si="406"/>
        <v>-34.66702777777774</v>
      </c>
      <c r="J1601" s="17">
        <f t="shared" si="415"/>
        <v>319.30059557740657</v>
      </c>
      <c r="K1601" s="17">
        <f t="shared" si="416"/>
        <v>10.244227441441796</v>
      </c>
      <c r="L1601" s="17">
        <f t="shared" si="407"/>
        <v>0</v>
      </c>
      <c r="M1601" s="17">
        <f t="shared" si="417"/>
        <v>148.22654401041666</v>
      </c>
      <c r="N1601" s="17">
        <f t="shared" si="419"/>
        <v>0.72732916666666669</v>
      </c>
      <c r="O1601" s="17">
        <f>IF(E1601&gt;0, IF(K1601&gt;0, SUM($K1601,O1600), O1600), O1600)</f>
        <v>3057.4332859016904</v>
      </c>
      <c r="P1601" s="26">
        <f t="shared" si="408"/>
        <v>0.84928702386158061</v>
      </c>
      <c r="Q1601" s="17">
        <f t="shared" si="420"/>
        <v>-149.02264660433266</v>
      </c>
      <c r="R1601" s="17">
        <f t="shared" si="409"/>
        <v>4.1395179612314627E-2</v>
      </c>
      <c r="S1601" s="17">
        <f t="shared" si="410"/>
        <v>0</v>
      </c>
      <c r="T1601" s="17">
        <f t="shared" si="411"/>
        <v>0.80789184424926597</v>
      </c>
      <c r="U1601">
        <f t="shared" si="421"/>
        <v>0</v>
      </c>
    </row>
    <row r="1602" spans="1:21" x14ac:dyDescent="0.25">
      <c r="A1602" s="7" t="s">
        <v>11</v>
      </c>
      <c r="B1602" s="7">
        <v>1591</v>
      </c>
      <c r="C1602" s="7">
        <v>114</v>
      </c>
      <c r="D1602" s="13">
        <v>114.9</v>
      </c>
      <c r="E1602" s="23">
        <f t="shared" si="412"/>
        <v>31.916666666666668</v>
      </c>
      <c r="F1602" s="17">
        <f t="shared" si="418"/>
        <v>-9.2592592592592851E-2</v>
      </c>
      <c r="G1602" s="17">
        <f t="shared" si="413"/>
        <v>286.91354870510315</v>
      </c>
      <c r="H1602" s="17">
        <f t="shared" si="414"/>
        <v>64.049764778099998</v>
      </c>
      <c r="I1602" s="17">
        <f t="shared" si="406"/>
        <v>-26.666944444444518</v>
      </c>
      <c r="J1602" s="17">
        <f t="shared" si="415"/>
        <v>324.2963690387586</v>
      </c>
      <c r="K1602" s="17">
        <f t="shared" si="416"/>
        <v>10.350459111820379</v>
      </c>
      <c r="L1602" s="17">
        <f t="shared" si="407"/>
        <v>0</v>
      </c>
      <c r="M1602" s="17">
        <f t="shared" si="417"/>
        <v>146.69052801041667</v>
      </c>
      <c r="N1602" s="17">
        <f t="shared" si="419"/>
        <v>0.72355083333333337</v>
      </c>
      <c r="O1602" s="17">
        <f>IF(E1602&gt;0, IF(K1602&gt;0, SUM($K1602,O1601), O1601), O1601)</f>
        <v>3067.7837450135107</v>
      </c>
      <c r="P1602" s="26">
        <f t="shared" si="408"/>
        <v>0.85216215139264184</v>
      </c>
      <c r="Q1602" s="17">
        <f t="shared" si="420"/>
        <v>-149.02264660433266</v>
      </c>
      <c r="R1602" s="17">
        <f t="shared" si="409"/>
        <v>4.1395179612314627E-2</v>
      </c>
      <c r="S1602" s="17">
        <f t="shared" si="410"/>
        <v>0</v>
      </c>
      <c r="T1602" s="17">
        <f t="shared" si="411"/>
        <v>0.81076697178032719</v>
      </c>
      <c r="U1602">
        <f t="shared" si="421"/>
        <v>0</v>
      </c>
    </row>
    <row r="1603" spans="1:21" x14ac:dyDescent="0.25">
      <c r="A1603" s="7" t="s">
        <v>11</v>
      </c>
      <c r="B1603" s="7">
        <v>1592</v>
      </c>
      <c r="C1603" s="7">
        <v>115</v>
      </c>
      <c r="D1603" s="13">
        <v>114.5</v>
      </c>
      <c r="E1603" s="23">
        <f t="shared" si="412"/>
        <v>31.805555555555557</v>
      </c>
      <c r="F1603" s="17">
        <f t="shared" si="418"/>
        <v>-7.4074074074075E-2</v>
      </c>
      <c r="G1603" s="17">
        <f t="shared" si="413"/>
        <v>284.9193684833657</v>
      </c>
      <c r="H1603" s="17">
        <f t="shared" si="414"/>
        <v>64.049764778099998</v>
      </c>
      <c r="I1603" s="17">
        <f t="shared" si="406"/>
        <v>-21.333555555555822</v>
      </c>
      <c r="J1603" s="17">
        <f t="shared" si="415"/>
        <v>327.63557770590984</v>
      </c>
      <c r="K1603" s="17">
        <f t="shared" si="416"/>
        <v>10.420631568701856</v>
      </c>
      <c r="L1603" s="17">
        <f t="shared" si="407"/>
        <v>0</v>
      </c>
      <c r="M1603" s="17">
        <f t="shared" si="417"/>
        <v>145.67096183449073</v>
      </c>
      <c r="N1603" s="17">
        <f t="shared" si="419"/>
        <v>0.72103194444444441</v>
      </c>
      <c r="O1603" s="17">
        <f>IF(E1603&gt;0, IF(K1603&gt;0, SUM($K1603,O1602), O1602), O1602)</f>
        <v>3078.2043765822127</v>
      </c>
      <c r="P1603" s="26">
        <f t="shared" si="408"/>
        <v>0.85505677127283686</v>
      </c>
      <c r="Q1603" s="17">
        <f t="shared" si="420"/>
        <v>-149.02264660433266</v>
      </c>
      <c r="R1603" s="17">
        <f t="shared" si="409"/>
        <v>4.1395179612314627E-2</v>
      </c>
      <c r="S1603" s="17">
        <f t="shared" si="410"/>
        <v>0</v>
      </c>
      <c r="T1603" s="17">
        <f t="shared" si="411"/>
        <v>0.81366159166052221</v>
      </c>
      <c r="U1603">
        <f t="shared" si="421"/>
        <v>0</v>
      </c>
    </row>
    <row r="1604" spans="1:21" x14ac:dyDescent="0.25">
      <c r="A1604" s="7" t="s">
        <v>11</v>
      </c>
      <c r="B1604" s="7">
        <v>1593</v>
      </c>
      <c r="C1604" s="7">
        <v>116</v>
      </c>
      <c r="D1604" s="13">
        <v>114.1</v>
      </c>
      <c r="E1604" s="23">
        <f t="shared" si="412"/>
        <v>31.694444444444443</v>
      </c>
      <c r="F1604" s="17">
        <f t="shared" si="418"/>
        <v>-5.5555555555555948E-2</v>
      </c>
      <c r="G1604" s="17">
        <f t="shared" si="413"/>
        <v>282.93214268262813</v>
      </c>
      <c r="H1604" s="17">
        <f t="shared" si="414"/>
        <v>64.049764778099998</v>
      </c>
      <c r="I1604" s="17">
        <f t="shared" si="406"/>
        <v>-16.000166666666779</v>
      </c>
      <c r="J1604" s="17">
        <f t="shared" si="415"/>
        <v>330.98174079406135</v>
      </c>
      <c r="K1604" s="17">
        <f t="shared" si="416"/>
        <v>10.490282395722888</v>
      </c>
      <c r="L1604" s="17">
        <f t="shared" si="407"/>
        <v>0</v>
      </c>
      <c r="M1604" s="17">
        <f t="shared" si="417"/>
        <v>144.65495125115737</v>
      </c>
      <c r="N1604" s="17">
        <f t="shared" si="419"/>
        <v>0.71851305555555545</v>
      </c>
      <c r="O1604" s="17">
        <f>IF(E1604&gt;0, IF(K1604&gt;0, SUM($K1604,O1603), O1603), O1603)</f>
        <v>3088.6946589779354</v>
      </c>
      <c r="P1604" s="26">
        <f t="shared" si="408"/>
        <v>0.85797073860498207</v>
      </c>
      <c r="Q1604" s="17">
        <f t="shared" si="420"/>
        <v>-149.02264660433266</v>
      </c>
      <c r="R1604" s="17">
        <f t="shared" si="409"/>
        <v>4.1395179612314627E-2</v>
      </c>
      <c r="S1604" s="17">
        <f t="shared" si="410"/>
        <v>0</v>
      </c>
      <c r="T1604" s="17">
        <f t="shared" si="411"/>
        <v>0.81657555899266743</v>
      </c>
      <c r="U1604">
        <f t="shared" si="421"/>
        <v>0</v>
      </c>
    </row>
    <row r="1605" spans="1:21" x14ac:dyDescent="0.25">
      <c r="A1605" s="7" t="s">
        <v>11</v>
      </c>
      <c r="B1605" s="7">
        <v>1594</v>
      </c>
      <c r="C1605" s="7">
        <v>117</v>
      </c>
      <c r="D1605" s="13">
        <v>113.9</v>
      </c>
      <c r="E1605" s="23">
        <f t="shared" si="412"/>
        <v>31.638888888888889</v>
      </c>
      <c r="F1605" s="17">
        <f t="shared" si="418"/>
        <v>-3.7037037037036903E-2</v>
      </c>
      <c r="G1605" s="17">
        <f t="shared" si="413"/>
        <v>281.94113769013438</v>
      </c>
      <c r="H1605" s="17">
        <f t="shared" si="414"/>
        <v>64.049764778099998</v>
      </c>
      <c r="I1605" s="17">
        <f t="shared" si="406"/>
        <v>-10.666777777777739</v>
      </c>
      <c r="J1605" s="17">
        <f t="shared" si="415"/>
        <v>335.32412469045664</v>
      </c>
      <c r="K1605" s="17">
        <f t="shared" si="416"/>
        <v>10.609282722845281</v>
      </c>
      <c r="L1605" s="17">
        <f t="shared" si="407"/>
        <v>0</v>
      </c>
      <c r="M1605" s="17">
        <f t="shared" si="417"/>
        <v>144.14827930671296</v>
      </c>
      <c r="N1605" s="17">
        <f t="shared" si="419"/>
        <v>0.71725361111111108</v>
      </c>
      <c r="O1605" s="17">
        <f>IF(E1605&gt;0, IF(K1605&gt;0, SUM($K1605,O1604), O1604), O1604)</f>
        <v>3099.3039417007808</v>
      </c>
      <c r="P1605" s="26">
        <f t="shared" si="408"/>
        <v>0.86091776158355027</v>
      </c>
      <c r="Q1605" s="17">
        <f t="shared" si="420"/>
        <v>-149.02264660433266</v>
      </c>
      <c r="R1605" s="17">
        <f t="shared" si="409"/>
        <v>4.1395179612314627E-2</v>
      </c>
      <c r="S1605" s="17">
        <f t="shared" si="410"/>
        <v>0</v>
      </c>
      <c r="T1605" s="17">
        <f t="shared" si="411"/>
        <v>0.81952258197123562</v>
      </c>
      <c r="U1605">
        <f t="shared" si="421"/>
        <v>0</v>
      </c>
    </row>
    <row r="1606" spans="1:21" x14ac:dyDescent="0.25">
      <c r="A1606" s="7" t="s">
        <v>11</v>
      </c>
      <c r="B1606" s="7">
        <v>1595</v>
      </c>
      <c r="C1606" s="7">
        <v>118</v>
      </c>
      <c r="D1606" s="13">
        <v>113.7</v>
      </c>
      <c r="E1606" s="23">
        <f t="shared" si="412"/>
        <v>31.583333333333332</v>
      </c>
      <c r="F1606" s="17">
        <f t="shared" si="418"/>
        <v>-5.5555555555555948E-2</v>
      </c>
      <c r="G1606" s="17">
        <f t="shared" si="413"/>
        <v>280.95187130289059</v>
      </c>
      <c r="H1606" s="17">
        <f t="shared" si="414"/>
        <v>64.049764778099998</v>
      </c>
      <c r="I1606" s="17">
        <f t="shared" si="406"/>
        <v>-16.000166666666779</v>
      </c>
      <c r="J1606" s="17">
        <f t="shared" si="415"/>
        <v>329.00146941432382</v>
      </c>
      <c r="K1606" s="17">
        <f t="shared" si="416"/>
        <v>10.39096307566906</v>
      </c>
      <c r="L1606" s="17">
        <f t="shared" si="407"/>
        <v>0</v>
      </c>
      <c r="M1606" s="17">
        <f t="shared" si="417"/>
        <v>143.64249626041664</v>
      </c>
      <c r="N1606" s="17">
        <f t="shared" si="419"/>
        <v>0.7159941666666666</v>
      </c>
      <c r="O1606" s="17">
        <f>IF(E1606&gt;0, IF(K1606&gt;0, SUM($K1606,O1605), O1605), O1605)</f>
        <v>3109.6949047764497</v>
      </c>
      <c r="P1606" s="26">
        <f t="shared" si="408"/>
        <v>0.86380414021568042</v>
      </c>
      <c r="Q1606" s="17">
        <f t="shared" si="420"/>
        <v>-149.02264660433266</v>
      </c>
      <c r="R1606" s="17">
        <f t="shared" si="409"/>
        <v>4.1395179612314627E-2</v>
      </c>
      <c r="S1606" s="17">
        <f t="shared" si="410"/>
        <v>0</v>
      </c>
      <c r="T1606" s="17">
        <f t="shared" si="411"/>
        <v>0.82240896060336577</v>
      </c>
      <c r="U1606">
        <f t="shared" si="421"/>
        <v>0</v>
      </c>
    </row>
    <row r="1607" spans="1:21" x14ac:dyDescent="0.25">
      <c r="A1607" s="7" t="s">
        <v>11</v>
      </c>
      <c r="B1607" s="7">
        <v>1596</v>
      </c>
      <c r="C1607" s="7">
        <v>119</v>
      </c>
      <c r="D1607" s="13">
        <v>113.3</v>
      </c>
      <c r="E1607" s="23">
        <f t="shared" si="412"/>
        <v>31.472222222222221</v>
      </c>
      <c r="F1607" s="17">
        <f t="shared" si="418"/>
        <v>-7.4074074074073806E-2</v>
      </c>
      <c r="G1607" s="17">
        <f t="shared" si="413"/>
        <v>278.978554344153</v>
      </c>
      <c r="H1607" s="17">
        <f t="shared" si="414"/>
        <v>64.049764778099998</v>
      </c>
      <c r="I1607" s="17">
        <f t="shared" si="406"/>
        <v>-21.333555555555478</v>
      </c>
      <c r="J1607" s="17">
        <f t="shared" si="415"/>
        <v>321.69476356669747</v>
      </c>
      <c r="K1607" s="17">
        <f t="shared" si="416"/>
        <v>10.124449086696341</v>
      </c>
      <c r="L1607" s="17">
        <f t="shared" si="407"/>
        <v>0</v>
      </c>
      <c r="M1607" s="17">
        <f t="shared" si="417"/>
        <v>142.63359686226852</v>
      </c>
      <c r="N1607" s="17">
        <f t="shared" si="419"/>
        <v>0.71347527777777775</v>
      </c>
      <c r="O1607" s="17">
        <f>IF(E1607&gt;0, IF(K1607&gt;0, SUM($K1607,O1606), O1606), O1606)</f>
        <v>3119.8193538631458</v>
      </c>
      <c r="P1607" s="26">
        <f t="shared" si="408"/>
        <v>0.86661648718420714</v>
      </c>
      <c r="Q1607" s="17">
        <f t="shared" si="420"/>
        <v>-149.02264660433266</v>
      </c>
      <c r="R1607" s="17">
        <f t="shared" si="409"/>
        <v>4.1395179612314627E-2</v>
      </c>
      <c r="S1607" s="17">
        <f t="shared" si="410"/>
        <v>0</v>
      </c>
      <c r="T1607" s="17">
        <f t="shared" si="411"/>
        <v>0.82522130757189249</v>
      </c>
      <c r="U1607">
        <f t="shared" si="421"/>
        <v>0</v>
      </c>
    </row>
    <row r="1608" spans="1:21" x14ac:dyDescent="0.25">
      <c r="A1608" s="7" t="s">
        <v>11</v>
      </c>
      <c r="B1608" s="7">
        <v>1597</v>
      </c>
      <c r="C1608" s="7">
        <v>120</v>
      </c>
      <c r="D1608" s="13">
        <v>112.9</v>
      </c>
      <c r="E1608" s="23">
        <f t="shared" si="412"/>
        <v>31.361111111111111</v>
      </c>
      <c r="F1608" s="17">
        <f t="shared" si="418"/>
        <v>-0.10185185185185119</v>
      </c>
      <c r="G1608" s="17">
        <f t="shared" si="413"/>
        <v>277.01219180641539</v>
      </c>
      <c r="H1608" s="17">
        <f t="shared" si="414"/>
        <v>64.049764778099998</v>
      </c>
      <c r="I1608" s="17">
        <f t="shared" si="406"/>
        <v>-29.333638888888697</v>
      </c>
      <c r="J1608" s="17">
        <f t="shared" si="415"/>
        <v>311.72831769562669</v>
      </c>
      <c r="K1608" s="17">
        <f t="shared" si="416"/>
        <v>9.776146407732293</v>
      </c>
      <c r="L1608" s="17">
        <f t="shared" si="407"/>
        <v>0</v>
      </c>
      <c r="M1608" s="17">
        <f t="shared" si="417"/>
        <v>141.62825305671296</v>
      </c>
      <c r="N1608" s="17">
        <f t="shared" si="419"/>
        <v>0.7109563888888889</v>
      </c>
      <c r="O1608" s="17">
        <f>IF(E1608&gt;0, IF(K1608&gt;0, SUM($K1608,O1607), O1607), O1607)</f>
        <v>3129.5955002708779</v>
      </c>
      <c r="P1608" s="26">
        <f t="shared" si="408"/>
        <v>0.86933208340857715</v>
      </c>
      <c r="Q1608" s="17">
        <f t="shared" si="420"/>
        <v>-149.02264660433266</v>
      </c>
      <c r="R1608" s="17">
        <f t="shared" si="409"/>
        <v>4.1395179612314627E-2</v>
      </c>
      <c r="S1608" s="17">
        <f t="shared" si="410"/>
        <v>0</v>
      </c>
      <c r="T1608" s="17">
        <f t="shared" si="411"/>
        <v>0.8279369037962625</v>
      </c>
      <c r="U1608">
        <f t="shared" si="421"/>
        <v>0</v>
      </c>
    </row>
    <row r="1609" spans="1:21" x14ac:dyDescent="0.25">
      <c r="A1609" s="7" t="s">
        <v>11</v>
      </c>
      <c r="B1609" s="7">
        <v>1598</v>
      </c>
      <c r="C1609" s="7">
        <v>121</v>
      </c>
      <c r="D1609" s="13">
        <v>112.2</v>
      </c>
      <c r="E1609" s="23">
        <f t="shared" si="412"/>
        <v>31.166666666666668</v>
      </c>
      <c r="F1609" s="17">
        <f t="shared" si="418"/>
        <v>-0.13888888888888928</v>
      </c>
      <c r="G1609" s="17">
        <f t="shared" si="413"/>
        <v>273.58779144090568</v>
      </c>
      <c r="H1609" s="17">
        <f t="shared" si="414"/>
        <v>64.049764778099998</v>
      </c>
      <c r="I1609" s="17">
        <f t="shared" si="406"/>
        <v>-40.00041666666678</v>
      </c>
      <c r="J1609" s="17">
        <f t="shared" si="415"/>
        <v>297.63713955233891</v>
      </c>
      <c r="K1609" s="17">
        <f t="shared" si="416"/>
        <v>9.276357516047895</v>
      </c>
      <c r="L1609" s="17">
        <f t="shared" si="407"/>
        <v>0</v>
      </c>
      <c r="M1609" s="17">
        <f t="shared" si="417"/>
        <v>139.87745704166667</v>
      </c>
      <c r="N1609" s="17">
        <f t="shared" si="419"/>
        <v>0.70654833333333333</v>
      </c>
      <c r="O1609" s="17">
        <f>IF(E1609&gt;0, IF(K1609&gt;0, SUM($K1609,O1608), O1608), O1608)</f>
        <v>3138.8718577869258</v>
      </c>
      <c r="P1609" s="26">
        <f t="shared" si="408"/>
        <v>0.87190884938525715</v>
      </c>
      <c r="Q1609" s="17">
        <f t="shared" si="420"/>
        <v>-149.02264660433266</v>
      </c>
      <c r="R1609" s="17">
        <f t="shared" si="409"/>
        <v>4.1395179612314627E-2</v>
      </c>
      <c r="S1609" s="17">
        <f t="shared" si="410"/>
        <v>0</v>
      </c>
      <c r="T1609" s="17">
        <f t="shared" si="411"/>
        <v>0.8305136697729425</v>
      </c>
      <c r="U1609">
        <f t="shared" si="421"/>
        <v>0</v>
      </c>
    </row>
    <row r="1610" spans="1:21" x14ac:dyDescent="0.25">
      <c r="A1610" s="7" t="s">
        <v>11</v>
      </c>
      <c r="B1610" s="7">
        <v>1599</v>
      </c>
      <c r="C1610" s="7">
        <v>122</v>
      </c>
      <c r="D1610" s="13">
        <v>111.4</v>
      </c>
      <c r="E1610" s="23">
        <f t="shared" si="412"/>
        <v>30.944444444444443</v>
      </c>
      <c r="F1610" s="17">
        <f t="shared" si="418"/>
        <v>-0.15740740740740833</v>
      </c>
      <c r="G1610" s="17">
        <f t="shared" si="413"/>
        <v>269.70027010193002</v>
      </c>
      <c r="H1610" s="17">
        <f t="shared" si="414"/>
        <v>64.049764778099998</v>
      </c>
      <c r="I1610" s="17">
        <f t="shared" si="406"/>
        <v>-45.33380555555582</v>
      </c>
      <c r="J1610" s="17">
        <f t="shared" si="415"/>
        <v>288.41622932447416</v>
      </c>
      <c r="K1610" s="17">
        <f t="shared" si="416"/>
        <v>8.9248799852073386</v>
      </c>
      <c r="L1610" s="17">
        <f t="shared" si="407"/>
        <v>0</v>
      </c>
      <c r="M1610" s="17">
        <f t="shared" si="417"/>
        <v>137.88988078240737</v>
      </c>
      <c r="N1610" s="17">
        <f t="shared" si="419"/>
        <v>0.70151055555555553</v>
      </c>
      <c r="O1610" s="17">
        <f>IF(E1610&gt;0, IF(K1610&gt;0, SUM($K1610,O1609), O1609), O1609)</f>
        <v>3147.7967377721334</v>
      </c>
      <c r="P1610" s="26">
        <f t="shared" si="408"/>
        <v>0.87438798271448148</v>
      </c>
      <c r="Q1610" s="17">
        <f t="shared" si="420"/>
        <v>-149.02264660433266</v>
      </c>
      <c r="R1610" s="17">
        <f t="shared" si="409"/>
        <v>4.1395179612314627E-2</v>
      </c>
      <c r="S1610" s="17">
        <f t="shared" si="410"/>
        <v>0</v>
      </c>
      <c r="T1610" s="17">
        <f t="shared" si="411"/>
        <v>0.83299280310216683</v>
      </c>
      <c r="U1610">
        <f t="shared" si="421"/>
        <v>0</v>
      </c>
    </row>
    <row r="1611" spans="1:21" x14ac:dyDescent="0.25">
      <c r="A1611" s="7" t="s">
        <v>11</v>
      </c>
      <c r="B1611" s="7">
        <v>1600</v>
      </c>
      <c r="C1611" s="7">
        <v>123</v>
      </c>
      <c r="D1611" s="13">
        <v>110.5</v>
      </c>
      <c r="E1611" s="23">
        <f t="shared" si="412"/>
        <v>30.694444444444443</v>
      </c>
      <c r="F1611" s="17">
        <f t="shared" si="418"/>
        <v>-0.17592592592592501</v>
      </c>
      <c r="G1611" s="17">
        <f t="shared" si="413"/>
        <v>265.36005942098859</v>
      </c>
      <c r="H1611" s="17">
        <f t="shared" si="414"/>
        <v>64.049764778099998</v>
      </c>
      <c r="I1611" s="17">
        <f t="shared" ref="I1611:I1674" si="422">$H$3*F1611</f>
        <v>-50.667194444444178</v>
      </c>
      <c r="J1611" s="17">
        <f t="shared" si="415"/>
        <v>278.74262975464438</v>
      </c>
      <c r="K1611" s="17">
        <f t="shared" si="416"/>
        <v>8.5558501633022797</v>
      </c>
      <c r="L1611" s="17">
        <f t="shared" ref="L1611:L1674" si="423">IF(K1611&lt;0,SUM(K1611,L1610),0)</f>
        <v>0</v>
      </c>
      <c r="M1611" s="17">
        <f t="shared" si="417"/>
        <v>135.67085766782404</v>
      </c>
      <c r="N1611" s="17">
        <f t="shared" si="419"/>
        <v>0.69584305555555548</v>
      </c>
      <c r="O1611" s="17">
        <f>IF(E1611&gt;0, IF(K1611&gt;0, SUM($K1611,O1610), O1610), O1610)</f>
        <v>3156.3525879354356</v>
      </c>
      <c r="P1611" s="26">
        <f t="shared" ref="P1611:P1674" si="424">O1611/3600</f>
        <v>0.87676460775984322</v>
      </c>
      <c r="Q1611" s="17">
        <f t="shared" si="420"/>
        <v>-149.02264660433266</v>
      </c>
      <c r="R1611" s="17">
        <f t="shared" ref="R1611:R1674" si="425">ABS(Q1611)/3600</f>
        <v>4.1395179612314627E-2</v>
      </c>
      <c r="S1611" s="17">
        <f t="shared" ref="S1611:S1674" si="426">IF(K1611&lt;0,SUM(M1611,S1610),0)</f>
        <v>0</v>
      </c>
      <c r="T1611" s="17">
        <f t="shared" ref="T1611:T1674" si="427">P1611-R1611</f>
        <v>0.83536942814752857</v>
      </c>
      <c r="U1611">
        <f t="shared" si="421"/>
        <v>0</v>
      </c>
    </row>
    <row r="1612" spans="1:21" x14ac:dyDescent="0.25">
      <c r="A1612" s="7" t="s">
        <v>11</v>
      </c>
      <c r="B1612" s="7">
        <v>1601</v>
      </c>
      <c r="C1612" s="7">
        <v>124</v>
      </c>
      <c r="D1612" s="13">
        <v>109.5</v>
      </c>
      <c r="E1612" s="23">
        <f t="shared" ref="E1612:E1675" si="428">(D1612*1000)/3600</f>
        <v>30.416666666666668</v>
      </c>
      <c r="F1612" s="17">
        <f t="shared" si="418"/>
        <v>-0.18518518518518454</v>
      </c>
      <c r="G1612" s="17">
        <f t="shared" ref="G1612:G1675" si="429">0.5*$H$5*$H$7*$H$6*(E1612^2)</f>
        <v>260.57889498351869</v>
      </c>
      <c r="H1612" s="17">
        <f t="shared" ref="H1612:H1675" si="430">$H$4*$H$3*9.81</f>
        <v>64.049764778099998</v>
      </c>
      <c r="I1612" s="17">
        <f t="shared" si="422"/>
        <v>-53.333888888888701</v>
      </c>
      <c r="J1612" s="17">
        <f t="shared" ref="J1612:J1675" si="431">SUM(G1612:I1612)</f>
        <v>271.29477087273</v>
      </c>
      <c r="K1612" s="17">
        <f t="shared" ref="K1612:K1675" si="432">(J1612*E1612)/1000</f>
        <v>8.2518826140455381</v>
      </c>
      <c r="L1612" s="17">
        <f t="shared" si="423"/>
        <v>0</v>
      </c>
      <c r="M1612" s="17">
        <f t="shared" ref="M1612:M1675" si="433">(0.5*$H$3*E1612^2)/1000</f>
        <v>133.22638776041666</v>
      </c>
      <c r="N1612" s="17">
        <f t="shared" si="419"/>
        <v>0.6895458333333333</v>
      </c>
      <c r="O1612" s="17">
        <f>IF(E1612&gt;0, IF(K1612&gt;0, SUM($K1612,O1611), O1611), O1611)</f>
        <v>3164.604470549481</v>
      </c>
      <c r="P1612" s="26">
        <f t="shared" si="424"/>
        <v>0.87905679737485587</v>
      </c>
      <c r="Q1612" s="17">
        <f t="shared" si="420"/>
        <v>-149.02264660433266</v>
      </c>
      <c r="R1612" s="17">
        <f t="shared" si="425"/>
        <v>4.1395179612314627E-2</v>
      </c>
      <c r="S1612" s="17">
        <f t="shared" si="426"/>
        <v>0</v>
      </c>
      <c r="T1612" s="17">
        <f t="shared" si="427"/>
        <v>0.83766161776254122</v>
      </c>
      <c r="U1612">
        <f t="shared" si="421"/>
        <v>0</v>
      </c>
    </row>
    <row r="1613" spans="1:21" x14ac:dyDescent="0.25">
      <c r="A1613" s="7" t="s">
        <v>11</v>
      </c>
      <c r="B1613" s="7">
        <v>1602</v>
      </c>
      <c r="C1613" s="7">
        <v>125</v>
      </c>
      <c r="D1613" s="13">
        <v>108.5</v>
      </c>
      <c r="E1613" s="23">
        <f t="shared" si="428"/>
        <v>30.138888888888889</v>
      </c>
      <c r="F1613" s="17">
        <f t="shared" ref="F1613:F1676" si="434">(E1614-E1612)/3</f>
        <v>-0.16666666666666666</v>
      </c>
      <c r="G1613" s="17">
        <f t="shared" si="429"/>
        <v>255.84119567729843</v>
      </c>
      <c r="H1613" s="17">
        <f t="shared" si="430"/>
        <v>64.049764778099998</v>
      </c>
      <c r="I1613" s="17">
        <f t="shared" si="422"/>
        <v>-48.000499999999995</v>
      </c>
      <c r="J1613" s="17">
        <f t="shared" si="431"/>
        <v>271.89046045539845</v>
      </c>
      <c r="K1613" s="17">
        <f t="shared" si="432"/>
        <v>8.194476377614091</v>
      </c>
      <c r="L1613" s="17">
        <f t="shared" si="423"/>
        <v>0</v>
      </c>
      <c r="M1613" s="17">
        <f t="shared" si="433"/>
        <v>130.80414030671298</v>
      </c>
      <c r="N1613" s="17">
        <f t="shared" ref="N1613:N1676" si="435">$H$4*E1613</f>
        <v>0.68324861111111113</v>
      </c>
      <c r="O1613" s="17">
        <f t="shared" ref="O1613:O1676" si="436">IF(E1613&gt;0, IF(K1613&gt;0, SUM($K1613,O1612), O1612), O1612)</f>
        <v>3172.7989469270951</v>
      </c>
      <c r="P1613" s="26">
        <f t="shared" si="424"/>
        <v>0.88133304081308195</v>
      </c>
      <c r="Q1613" s="17">
        <f t="shared" ref="Q1613:Q1676" si="437">IF(K1613&lt;0,SUM(K1613,Q1612),Q1612)</f>
        <v>-149.02264660433266</v>
      </c>
      <c r="R1613" s="17">
        <f t="shared" si="425"/>
        <v>4.1395179612314627E-2</v>
      </c>
      <c r="S1613" s="17">
        <f t="shared" si="426"/>
        <v>0</v>
      </c>
      <c r="T1613" s="17">
        <f t="shared" si="427"/>
        <v>0.8399378612007673</v>
      </c>
      <c r="U1613">
        <f t="shared" ref="U1613:U1676" si="438">ABS(IF(K1613&lt;0,SUM(K1613,U1612)))</f>
        <v>0</v>
      </c>
    </row>
    <row r="1614" spans="1:21" x14ac:dyDescent="0.25">
      <c r="A1614" s="7" t="s">
        <v>11</v>
      </c>
      <c r="B1614" s="7">
        <v>1603</v>
      </c>
      <c r="C1614" s="7">
        <v>126</v>
      </c>
      <c r="D1614" s="13">
        <v>107.7</v>
      </c>
      <c r="E1614" s="23">
        <f t="shared" si="428"/>
        <v>29.916666666666668</v>
      </c>
      <c r="F1614" s="17">
        <f t="shared" si="434"/>
        <v>-0.12962962962962976</v>
      </c>
      <c r="G1614" s="17">
        <f>0.5*$H$5*$H$7*$H$6*(E1614^2)</f>
        <v>252.08233112682208</v>
      </c>
      <c r="H1614" s="17">
        <f t="shared" si="430"/>
        <v>64.049764778099998</v>
      </c>
      <c r="I1614" s="17">
        <f t="shared" si="422"/>
        <v>-37.333722222222256</v>
      </c>
      <c r="J1614" s="17">
        <f t="shared" si="431"/>
        <v>278.79837368269983</v>
      </c>
      <c r="K1614" s="17">
        <f t="shared" si="432"/>
        <v>8.3407180126741043</v>
      </c>
      <c r="L1614" s="17">
        <f t="shared" si="423"/>
        <v>0</v>
      </c>
      <c r="M1614" s="17">
        <f t="shared" si="433"/>
        <v>128.88234251041669</v>
      </c>
      <c r="N1614" s="17">
        <f t="shared" si="435"/>
        <v>0.67821083333333332</v>
      </c>
      <c r="O1614" s="17">
        <f t="shared" si="436"/>
        <v>3181.1396649397693</v>
      </c>
      <c r="P1614" s="26">
        <f t="shared" si="424"/>
        <v>0.88364990692771372</v>
      </c>
      <c r="Q1614" s="17">
        <f t="shared" si="437"/>
        <v>-149.02264660433266</v>
      </c>
      <c r="R1614" s="17">
        <f t="shared" si="425"/>
        <v>4.1395179612314627E-2</v>
      </c>
      <c r="S1614" s="17">
        <f t="shared" si="426"/>
        <v>0</v>
      </c>
      <c r="T1614" s="17">
        <f t="shared" si="427"/>
        <v>0.84225472731539908</v>
      </c>
      <c r="U1614">
        <f t="shared" si="438"/>
        <v>0</v>
      </c>
    </row>
    <row r="1615" spans="1:21" x14ac:dyDescent="0.25">
      <c r="A1615" s="7" t="s">
        <v>11</v>
      </c>
      <c r="B1615" s="7">
        <v>1604</v>
      </c>
      <c r="C1615" s="7">
        <v>127</v>
      </c>
      <c r="D1615" s="13">
        <v>107.1</v>
      </c>
      <c r="E1615" s="23">
        <f t="shared" si="428"/>
        <v>29.75</v>
      </c>
      <c r="F1615" s="17">
        <f t="shared" si="434"/>
        <v>-0.10185185185185237</v>
      </c>
      <c r="G1615" s="17">
        <f t="shared" si="429"/>
        <v>249.28143806908963</v>
      </c>
      <c r="H1615" s="17">
        <f t="shared" si="430"/>
        <v>64.049764778099998</v>
      </c>
      <c r="I1615" s="17">
        <f t="shared" si="422"/>
        <v>-29.333638888889038</v>
      </c>
      <c r="J1615" s="17">
        <f t="shared" si="431"/>
        <v>283.99756395830059</v>
      </c>
      <c r="K1615" s="17">
        <f t="shared" si="432"/>
        <v>8.4489275277594427</v>
      </c>
      <c r="L1615" s="17">
        <f t="shared" si="423"/>
        <v>0</v>
      </c>
      <c r="M1615" s="17">
        <f t="shared" si="433"/>
        <v>127.45032759375</v>
      </c>
      <c r="N1615" s="17">
        <f t="shared" si="435"/>
        <v>0.67443249999999999</v>
      </c>
      <c r="O1615" s="17">
        <f t="shared" si="436"/>
        <v>3189.5885924675285</v>
      </c>
      <c r="P1615" s="26">
        <f t="shared" si="424"/>
        <v>0.88599683124098016</v>
      </c>
      <c r="Q1615" s="17">
        <f t="shared" si="437"/>
        <v>-149.02264660433266</v>
      </c>
      <c r="R1615" s="17">
        <f t="shared" si="425"/>
        <v>4.1395179612314627E-2</v>
      </c>
      <c r="S1615" s="17">
        <f t="shared" si="426"/>
        <v>0</v>
      </c>
      <c r="T1615" s="17">
        <f t="shared" si="427"/>
        <v>0.84460165162866552</v>
      </c>
      <c r="U1615">
        <f t="shared" si="438"/>
        <v>0</v>
      </c>
    </row>
    <row r="1616" spans="1:21" x14ac:dyDescent="0.25">
      <c r="A1616" s="7" t="s">
        <v>11</v>
      </c>
      <c r="B1616" s="7">
        <v>1605</v>
      </c>
      <c r="C1616" s="7">
        <v>128</v>
      </c>
      <c r="D1616" s="13">
        <v>106.6</v>
      </c>
      <c r="E1616" s="23">
        <f t="shared" si="428"/>
        <v>29.611111111111111</v>
      </c>
      <c r="F1616" s="17">
        <f t="shared" si="434"/>
        <v>-6.4814814814814284E-2</v>
      </c>
      <c r="G1616" s="17">
        <f t="shared" si="429"/>
        <v>246.95931343207297</v>
      </c>
      <c r="H1616" s="17">
        <f t="shared" si="430"/>
        <v>64.049764778099998</v>
      </c>
      <c r="I1616" s="17">
        <f t="shared" si="422"/>
        <v>-18.666861111110958</v>
      </c>
      <c r="J1616" s="17">
        <f t="shared" si="431"/>
        <v>292.342217099062</v>
      </c>
      <c r="K1616" s="17">
        <f t="shared" si="432"/>
        <v>8.6565778729888923</v>
      </c>
      <c r="L1616" s="17">
        <f t="shared" si="423"/>
        <v>0</v>
      </c>
      <c r="M1616" s="17">
        <f t="shared" si="433"/>
        <v>126.26309300462962</v>
      </c>
      <c r="N1616" s="17">
        <f t="shared" si="435"/>
        <v>0.6712838888888889</v>
      </c>
      <c r="O1616" s="17">
        <f t="shared" si="436"/>
        <v>3198.2451703405172</v>
      </c>
      <c r="P1616" s="26">
        <f t="shared" si="424"/>
        <v>0.88840143620569922</v>
      </c>
      <c r="Q1616" s="17">
        <f t="shared" si="437"/>
        <v>-149.02264660433266</v>
      </c>
      <c r="R1616" s="17">
        <f t="shared" si="425"/>
        <v>4.1395179612314627E-2</v>
      </c>
      <c r="S1616" s="17">
        <f t="shared" si="426"/>
        <v>0</v>
      </c>
      <c r="T1616" s="17">
        <f t="shared" si="427"/>
        <v>0.84700625659338458</v>
      </c>
      <c r="U1616">
        <f t="shared" si="438"/>
        <v>0</v>
      </c>
    </row>
    <row r="1617" spans="1:21" x14ac:dyDescent="0.25">
      <c r="A1617" s="7" t="s">
        <v>11</v>
      </c>
      <c r="B1617" s="7">
        <v>1606</v>
      </c>
      <c r="C1617" s="7">
        <v>129</v>
      </c>
      <c r="D1617" s="13">
        <v>106.4</v>
      </c>
      <c r="E1617" s="23">
        <f t="shared" si="428"/>
        <v>29.555555555555557</v>
      </c>
      <c r="F1617" s="17">
        <f t="shared" si="434"/>
        <v>-3.7037037037036903E-2</v>
      </c>
      <c r="G1617" s="17">
        <f t="shared" si="429"/>
        <v>246.03350613645384</v>
      </c>
      <c r="H1617" s="17">
        <f t="shared" si="430"/>
        <v>64.049764778099998</v>
      </c>
      <c r="I1617" s="17">
        <f t="shared" si="422"/>
        <v>-10.666777777777739</v>
      </c>
      <c r="J1617" s="17">
        <f t="shared" si="431"/>
        <v>299.41649313677613</v>
      </c>
      <c r="K1617" s="17">
        <f t="shared" si="432"/>
        <v>8.8494207971536056</v>
      </c>
      <c r="L1617" s="17">
        <f t="shared" si="423"/>
        <v>0</v>
      </c>
      <c r="M1617" s="17">
        <f t="shared" si="433"/>
        <v>125.78975474074073</v>
      </c>
      <c r="N1617" s="17">
        <f t="shared" si="435"/>
        <v>0.67002444444444442</v>
      </c>
      <c r="O1617" s="17">
        <f t="shared" si="436"/>
        <v>3207.0945911376707</v>
      </c>
      <c r="P1617" s="26">
        <f t="shared" si="424"/>
        <v>0.89085960864935299</v>
      </c>
      <c r="Q1617" s="17">
        <f t="shared" si="437"/>
        <v>-149.02264660433266</v>
      </c>
      <c r="R1617" s="17">
        <f t="shared" si="425"/>
        <v>4.1395179612314627E-2</v>
      </c>
      <c r="S1617" s="17">
        <f t="shared" si="426"/>
        <v>0</v>
      </c>
      <c r="T1617" s="17">
        <f t="shared" si="427"/>
        <v>0.84946442903703834</v>
      </c>
      <c r="U1617">
        <f t="shared" si="438"/>
        <v>0</v>
      </c>
    </row>
    <row r="1618" spans="1:21" x14ac:dyDescent="0.25">
      <c r="A1618" s="7" t="s">
        <v>11</v>
      </c>
      <c r="B1618" s="7">
        <v>1607</v>
      </c>
      <c r="C1618" s="7">
        <v>130</v>
      </c>
      <c r="D1618" s="13">
        <v>106.2</v>
      </c>
      <c r="E1618" s="23">
        <f t="shared" si="428"/>
        <v>29.5</v>
      </c>
      <c r="F1618" s="17">
        <f t="shared" si="434"/>
        <v>-1.8518518518519045E-2</v>
      </c>
      <c r="G1618" s="17">
        <f t="shared" si="429"/>
        <v>245.1094374460846</v>
      </c>
      <c r="H1618" s="17">
        <f t="shared" si="430"/>
        <v>64.049764778099998</v>
      </c>
      <c r="I1618" s="17">
        <f t="shared" si="422"/>
        <v>-5.3333888888890399</v>
      </c>
      <c r="J1618" s="17">
        <f t="shared" si="431"/>
        <v>303.82581333529555</v>
      </c>
      <c r="K1618" s="17">
        <f t="shared" si="432"/>
        <v>8.9628614933912196</v>
      </c>
      <c r="L1618" s="17">
        <f t="shared" si="423"/>
        <v>0</v>
      </c>
      <c r="M1618" s="17">
        <f t="shared" si="433"/>
        <v>125.31730537499999</v>
      </c>
      <c r="N1618" s="17">
        <f t="shared" si="435"/>
        <v>0.66876499999999994</v>
      </c>
      <c r="O1618" s="17">
        <f t="shared" si="436"/>
        <v>3216.057452631062</v>
      </c>
      <c r="P1618" s="26">
        <f t="shared" si="424"/>
        <v>0.89334929239751726</v>
      </c>
      <c r="Q1618" s="17">
        <f t="shared" si="437"/>
        <v>-149.02264660433266</v>
      </c>
      <c r="R1618" s="17">
        <f t="shared" si="425"/>
        <v>4.1395179612314627E-2</v>
      </c>
      <c r="S1618" s="17">
        <f t="shared" si="426"/>
        <v>0</v>
      </c>
      <c r="T1618" s="17">
        <f t="shared" si="427"/>
        <v>0.85195411278520261</v>
      </c>
      <c r="U1618">
        <f t="shared" si="438"/>
        <v>0</v>
      </c>
    </row>
    <row r="1619" spans="1:21" x14ac:dyDescent="0.25">
      <c r="A1619" s="7" t="s">
        <v>11</v>
      </c>
      <c r="B1619" s="7">
        <v>1608</v>
      </c>
      <c r="C1619" s="7">
        <v>131</v>
      </c>
      <c r="D1619" s="13">
        <v>106.2</v>
      </c>
      <c r="E1619" s="23">
        <f t="shared" si="428"/>
        <v>29.5</v>
      </c>
      <c r="F1619" s="17">
        <f t="shared" si="434"/>
        <v>0</v>
      </c>
      <c r="G1619" s="17">
        <f t="shared" si="429"/>
        <v>245.1094374460846</v>
      </c>
      <c r="H1619" s="17">
        <f t="shared" si="430"/>
        <v>64.049764778099998</v>
      </c>
      <c r="I1619" s="17">
        <f t="shared" si="422"/>
        <v>0</v>
      </c>
      <c r="J1619" s="17">
        <f t="shared" si="431"/>
        <v>309.15920222418458</v>
      </c>
      <c r="K1619" s="17">
        <f t="shared" si="432"/>
        <v>9.1201964656134464</v>
      </c>
      <c r="L1619" s="17">
        <f t="shared" si="423"/>
        <v>0</v>
      </c>
      <c r="M1619" s="17">
        <f t="shared" si="433"/>
        <v>125.31730537499999</v>
      </c>
      <c r="N1619" s="17">
        <f t="shared" si="435"/>
        <v>0.66876499999999994</v>
      </c>
      <c r="O1619" s="17">
        <f t="shared" si="436"/>
        <v>3225.1776490966754</v>
      </c>
      <c r="P1619" s="26">
        <f t="shared" si="424"/>
        <v>0.89588268030463203</v>
      </c>
      <c r="Q1619" s="17">
        <f t="shared" si="437"/>
        <v>-149.02264660433266</v>
      </c>
      <c r="R1619" s="17">
        <f t="shared" si="425"/>
        <v>4.1395179612314627E-2</v>
      </c>
      <c r="S1619" s="17">
        <f t="shared" si="426"/>
        <v>0</v>
      </c>
      <c r="T1619" s="17">
        <f t="shared" si="427"/>
        <v>0.85448750069231738</v>
      </c>
      <c r="U1619">
        <f t="shared" si="438"/>
        <v>0</v>
      </c>
    </row>
    <row r="1620" spans="1:21" x14ac:dyDescent="0.25">
      <c r="A1620" s="7" t="s">
        <v>11</v>
      </c>
      <c r="B1620" s="7">
        <v>1609</v>
      </c>
      <c r="C1620" s="7">
        <v>132</v>
      </c>
      <c r="D1620" s="13">
        <v>106.2</v>
      </c>
      <c r="E1620" s="23">
        <f t="shared" si="428"/>
        <v>29.5</v>
      </c>
      <c r="F1620" s="17">
        <f t="shared" si="434"/>
        <v>1.8518518518519045E-2</v>
      </c>
      <c r="G1620" s="17">
        <f t="shared" si="429"/>
        <v>245.1094374460846</v>
      </c>
      <c r="H1620" s="17">
        <f t="shared" si="430"/>
        <v>64.049764778099998</v>
      </c>
      <c r="I1620" s="17">
        <f t="shared" si="422"/>
        <v>5.3333888888890399</v>
      </c>
      <c r="J1620" s="17">
        <f t="shared" si="431"/>
        <v>314.49259111307362</v>
      </c>
      <c r="K1620" s="17">
        <f t="shared" si="432"/>
        <v>9.2775314378356732</v>
      </c>
      <c r="L1620" s="17">
        <f t="shared" si="423"/>
        <v>0</v>
      </c>
      <c r="M1620" s="17">
        <f t="shared" si="433"/>
        <v>125.31730537499999</v>
      </c>
      <c r="N1620" s="17">
        <f t="shared" si="435"/>
        <v>0.66876499999999994</v>
      </c>
      <c r="O1620" s="17">
        <f t="shared" si="436"/>
        <v>3234.4551805345109</v>
      </c>
      <c r="P1620" s="26">
        <f t="shared" si="424"/>
        <v>0.89845977237069752</v>
      </c>
      <c r="Q1620" s="17">
        <f t="shared" si="437"/>
        <v>-149.02264660433266</v>
      </c>
      <c r="R1620" s="17">
        <f t="shared" si="425"/>
        <v>4.1395179612314627E-2</v>
      </c>
      <c r="S1620" s="17">
        <f t="shared" si="426"/>
        <v>0</v>
      </c>
      <c r="T1620" s="17">
        <f t="shared" si="427"/>
        <v>0.85706459275838287</v>
      </c>
      <c r="U1620">
        <f t="shared" si="438"/>
        <v>0</v>
      </c>
    </row>
    <row r="1621" spans="1:21" x14ac:dyDescent="0.25">
      <c r="A1621" s="7" t="s">
        <v>11</v>
      </c>
      <c r="B1621" s="7">
        <v>1610</v>
      </c>
      <c r="C1621" s="7">
        <v>133</v>
      </c>
      <c r="D1621" s="13">
        <v>106.4</v>
      </c>
      <c r="E1621" s="23">
        <f t="shared" si="428"/>
        <v>29.555555555555557</v>
      </c>
      <c r="F1621" s="17">
        <f t="shared" si="434"/>
        <v>2.7777777777777384E-2</v>
      </c>
      <c r="G1621" s="17">
        <f t="shared" si="429"/>
        <v>246.03350613645384</v>
      </c>
      <c r="H1621" s="17">
        <f t="shared" si="430"/>
        <v>64.049764778099998</v>
      </c>
      <c r="I1621" s="17">
        <f t="shared" si="422"/>
        <v>8.0000833333332189</v>
      </c>
      <c r="J1621" s="17">
        <f t="shared" si="431"/>
        <v>318.08335424788709</v>
      </c>
      <c r="K1621" s="17">
        <f t="shared" si="432"/>
        <v>9.4011302477708849</v>
      </c>
      <c r="L1621" s="17">
        <f t="shared" si="423"/>
        <v>0</v>
      </c>
      <c r="M1621" s="17">
        <f t="shared" si="433"/>
        <v>125.78975474074073</v>
      </c>
      <c r="N1621" s="17">
        <f t="shared" si="435"/>
        <v>0.67002444444444442</v>
      </c>
      <c r="O1621" s="17">
        <f t="shared" si="436"/>
        <v>3243.856310782282</v>
      </c>
      <c r="P1621" s="26">
        <f t="shared" si="424"/>
        <v>0.9010711974395228</v>
      </c>
      <c r="Q1621" s="17">
        <f t="shared" si="437"/>
        <v>-149.02264660433266</v>
      </c>
      <c r="R1621" s="17">
        <f t="shared" si="425"/>
        <v>4.1395179612314627E-2</v>
      </c>
      <c r="S1621" s="17">
        <f t="shared" si="426"/>
        <v>0</v>
      </c>
      <c r="T1621" s="17">
        <f t="shared" si="427"/>
        <v>0.85967601782720815</v>
      </c>
      <c r="U1621">
        <f t="shared" si="438"/>
        <v>0</v>
      </c>
    </row>
    <row r="1622" spans="1:21" x14ac:dyDescent="0.25">
      <c r="A1622" s="7" t="s">
        <v>11</v>
      </c>
      <c r="B1622" s="7">
        <v>1611</v>
      </c>
      <c r="C1622" s="7">
        <v>134</v>
      </c>
      <c r="D1622" s="13">
        <v>106.5</v>
      </c>
      <c r="E1622" s="23">
        <f t="shared" si="428"/>
        <v>29.583333333333332</v>
      </c>
      <c r="F1622" s="17">
        <f t="shared" si="434"/>
        <v>3.7037037037036903E-2</v>
      </c>
      <c r="G1622" s="17">
        <f t="shared" si="429"/>
        <v>246.49619245860714</v>
      </c>
      <c r="H1622" s="17">
        <f t="shared" si="430"/>
        <v>64.049764778099998</v>
      </c>
      <c r="I1622" s="17">
        <f t="shared" si="422"/>
        <v>10.666777777777739</v>
      </c>
      <c r="J1622" s="17">
        <f t="shared" si="431"/>
        <v>321.21273501448485</v>
      </c>
      <c r="K1622" s="17">
        <f t="shared" si="432"/>
        <v>9.5025434108451776</v>
      </c>
      <c r="L1622" s="17">
        <f t="shared" si="423"/>
        <v>0</v>
      </c>
      <c r="M1622" s="17">
        <f t="shared" si="433"/>
        <v>126.02631276041664</v>
      </c>
      <c r="N1622" s="17">
        <f t="shared" si="435"/>
        <v>0.67065416666666666</v>
      </c>
      <c r="O1622" s="17">
        <f t="shared" si="436"/>
        <v>3253.3588541931272</v>
      </c>
      <c r="P1622" s="26">
        <f t="shared" si="424"/>
        <v>0.90371079283142419</v>
      </c>
      <c r="Q1622" s="17">
        <f t="shared" si="437"/>
        <v>-149.02264660433266</v>
      </c>
      <c r="R1622" s="17">
        <f t="shared" si="425"/>
        <v>4.1395179612314627E-2</v>
      </c>
      <c r="S1622" s="17">
        <f t="shared" si="426"/>
        <v>0</v>
      </c>
      <c r="T1622" s="17">
        <f t="shared" si="427"/>
        <v>0.86231561321910954</v>
      </c>
      <c r="U1622">
        <f t="shared" si="438"/>
        <v>0</v>
      </c>
    </row>
    <row r="1623" spans="1:21" x14ac:dyDescent="0.25">
      <c r="A1623" s="7" t="s">
        <v>11</v>
      </c>
      <c r="B1623" s="7">
        <v>1612</v>
      </c>
      <c r="C1623" s="7">
        <v>135</v>
      </c>
      <c r="D1623" s="13">
        <v>106.8</v>
      </c>
      <c r="E1623" s="23">
        <f t="shared" si="428"/>
        <v>29.666666666666668</v>
      </c>
      <c r="F1623" s="17">
        <f t="shared" si="434"/>
        <v>6.4814814814815477E-2</v>
      </c>
      <c r="G1623" s="17">
        <f t="shared" si="429"/>
        <v>247.88685933294218</v>
      </c>
      <c r="H1623" s="17">
        <f t="shared" si="430"/>
        <v>64.049764778099998</v>
      </c>
      <c r="I1623" s="17">
        <f t="shared" si="422"/>
        <v>18.666861111111302</v>
      </c>
      <c r="J1623" s="17">
        <f>SUM(G1623:I1623)</f>
        <v>330.60348522215349</v>
      </c>
      <c r="K1623" s="17">
        <f t="shared" si="432"/>
        <v>9.807903394923887</v>
      </c>
      <c r="L1623" s="17">
        <f t="shared" si="423"/>
        <v>0</v>
      </c>
      <c r="M1623" s="17">
        <f t="shared" si="433"/>
        <v>126.73732016666668</v>
      </c>
      <c r="N1623" s="17">
        <f t="shared" si="435"/>
        <v>0.67254333333333338</v>
      </c>
      <c r="O1623" s="17">
        <f t="shared" si="436"/>
        <v>3263.166757588051</v>
      </c>
      <c r="P1623" s="26">
        <f t="shared" si="424"/>
        <v>0.90643521044112529</v>
      </c>
      <c r="Q1623" s="17">
        <f t="shared" si="437"/>
        <v>-149.02264660433266</v>
      </c>
      <c r="R1623" s="17">
        <f t="shared" si="425"/>
        <v>4.1395179612314627E-2</v>
      </c>
      <c r="S1623" s="17">
        <f t="shared" si="426"/>
        <v>0</v>
      </c>
      <c r="T1623" s="17">
        <f t="shared" si="427"/>
        <v>0.86504003082881065</v>
      </c>
      <c r="U1623">
        <f t="shared" si="438"/>
        <v>0</v>
      </c>
    </row>
    <row r="1624" spans="1:21" x14ac:dyDescent="0.25">
      <c r="A1624" s="7" t="s">
        <v>11</v>
      </c>
      <c r="B1624" s="7">
        <v>1613</v>
      </c>
      <c r="C1624" s="7">
        <v>136</v>
      </c>
      <c r="D1624" s="13">
        <v>107.2</v>
      </c>
      <c r="E1624" s="23">
        <f t="shared" si="428"/>
        <v>29.777777777777779</v>
      </c>
      <c r="F1624" s="17">
        <f t="shared" si="434"/>
        <v>9.2592592592591672E-2</v>
      </c>
      <c r="G1624" s="17">
        <f t="shared" si="429"/>
        <v>249.74716695043045</v>
      </c>
      <c r="H1624" s="17">
        <f t="shared" si="430"/>
        <v>64.049764778099998</v>
      </c>
      <c r="I1624" s="17">
        <f t="shared" si="422"/>
        <v>26.666944444444177</v>
      </c>
      <c r="J1624" s="17">
        <f t="shared" si="431"/>
        <v>340.46387617297466</v>
      </c>
      <c r="K1624" s="17">
        <f t="shared" si="432"/>
        <v>10.13825764603969</v>
      </c>
      <c r="L1624" s="17">
        <f t="shared" si="423"/>
        <v>0</v>
      </c>
      <c r="M1624" s="17">
        <f t="shared" si="433"/>
        <v>127.68844118518517</v>
      </c>
      <c r="N1624" s="17">
        <f t="shared" si="435"/>
        <v>0.67506222222222223</v>
      </c>
      <c r="O1624" s="17">
        <f t="shared" si="436"/>
        <v>3273.3050152340907</v>
      </c>
      <c r="P1624" s="26">
        <f t="shared" si="424"/>
        <v>0.90925139312058079</v>
      </c>
      <c r="Q1624" s="17">
        <f t="shared" si="437"/>
        <v>-149.02264660433266</v>
      </c>
      <c r="R1624" s="17">
        <f t="shared" si="425"/>
        <v>4.1395179612314627E-2</v>
      </c>
      <c r="S1624" s="17">
        <f t="shared" si="426"/>
        <v>0</v>
      </c>
      <c r="T1624" s="17">
        <f t="shared" si="427"/>
        <v>0.86785621350826614</v>
      </c>
      <c r="U1624">
        <f t="shared" si="438"/>
        <v>0</v>
      </c>
    </row>
    <row r="1625" spans="1:21" x14ac:dyDescent="0.25">
      <c r="A1625" s="7" t="s">
        <v>11</v>
      </c>
      <c r="B1625" s="7">
        <v>1614</v>
      </c>
      <c r="C1625" s="7">
        <v>137</v>
      </c>
      <c r="D1625" s="13">
        <v>107.8</v>
      </c>
      <c r="E1625" s="23">
        <f t="shared" si="428"/>
        <v>29.944444444444443</v>
      </c>
      <c r="F1625" s="17">
        <f t="shared" si="434"/>
        <v>0.12037037037037024</v>
      </c>
      <c r="G1625" s="17">
        <f t="shared" si="429"/>
        <v>252.55066791603781</v>
      </c>
      <c r="H1625" s="17">
        <f t="shared" si="430"/>
        <v>64.049764778099998</v>
      </c>
      <c r="I1625" s="17">
        <f t="shared" si="422"/>
        <v>34.66702777777774</v>
      </c>
      <c r="J1625" s="17">
        <f t="shared" si="431"/>
        <v>351.26746047191551</v>
      </c>
      <c r="K1625" s="17">
        <f t="shared" si="432"/>
        <v>10.518508955242357</v>
      </c>
      <c r="L1625" s="17">
        <f t="shared" si="423"/>
        <v>0</v>
      </c>
      <c r="M1625" s="17">
        <f t="shared" si="433"/>
        <v>129.12178944907404</v>
      </c>
      <c r="N1625" s="17">
        <f t="shared" si="435"/>
        <v>0.67884055555555545</v>
      </c>
      <c r="O1625" s="17">
        <f t="shared" si="436"/>
        <v>3283.8235241893331</v>
      </c>
      <c r="P1625" s="26">
        <f t="shared" si="424"/>
        <v>0.9121732011637036</v>
      </c>
      <c r="Q1625" s="17">
        <f t="shared" si="437"/>
        <v>-149.02264660433266</v>
      </c>
      <c r="R1625" s="17">
        <f t="shared" si="425"/>
        <v>4.1395179612314627E-2</v>
      </c>
      <c r="S1625" s="17">
        <f t="shared" si="426"/>
        <v>0</v>
      </c>
      <c r="T1625" s="17">
        <f t="shared" si="427"/>
        <v>0.87077802155138895</v>
      </c>
      <c r="U1625">
        <f t="shared" si="438"/>
        <v>0</v>
      </c>
    </row>
    <row r="1626" spans="1:21" x14ac:dyDescent="0.25">
      <c r="A1626" s="7" t="s">
        <v>11</v>
      </c>
      <c r="B1626" s="7">
        <v>1615</v>
      </c>
      <c r="C1626" s="7">
        <v>138</v>
      </c>
      <c r="D1626" s="13">
        <v>108.5</v>
      </c>
      <c r="E1626" s="23">
        <f t="shared" si="428"/>
        <v>30.138888888888889</v>
      </c>
      <c r="F1626" s="17">
        <f t="shared" si="434"/>
        <v>0.14814814814814881</v>
      </c>
      <c r="G1626" s="17">
        <f t="shared" si="429"/>
        <v>255.84119567729843</v>
      </c>
      <c r="H1626" s="17">
        <f t="shared" si="430"/>
        <v>64.049764778099998</v>
      </c>
      <c r="I1626" s="17">
        <f t="shared" si="422"/>
        <v>42.667111111111296</v>
      </c>
      <c r="J1626" s="17">
        <f t="shared" si="431"/>
        <v>362.55807156650974</v>
      </c>
      <c r="K1626" s="17">
        <f t="shared" si="432"/>
        <v>10.927097434712863</v>
      </c>
      <c r="L1626" s="17">
        <f t="shared" si="423"/>
        <v>0</v>
      </c>
      <c r="M1626" s="17">
        <f t="shared" si="433"/>
        <v>130.80414030671298</v>
      </c>
      <c r="N1626" s="17">
        <f t="shared" si="435"/>
        <v>0.68324861111111113</v>
      </c>
      <c r="O1626" s="17">
        <f t="shared" si="436"/>
        <v>3294.7506216240458</v>
      </c>
      <c r="P1626" s="26">
        <f t="shared" si="424"/>
        <v>0.91520850600667936</v>
      </c>
      <c r="Q1626" s="17">
        <f t="shared" si="437"/>
        <v>-149.02264660433266</v>
      </c>
      <c r="R1626" s="17">
        <f t="shared" si="425"/>
        <v>4.1395179612314627E-2</v>
      </c>
      <c r="S1626" s="17">
        <f t="shared" si="426"/>
        <v>0</v>
      </c>
      <c r="T1626" s="17">
        <f t="shared" si="427"/>
        <v>0.87381332639436471</v>
      </c>
      <c r="U1626">
        <f t="shared" si="438"/>
        <v>0</v>
      </c>
    </row>
    <row r="1627" spans="1:21" x14ac:dyDescent="0.25">
      <c r="A1627" s="7" t="s">
        <v>11</v>
      </c>
      <c r="B1627" s="7">
        <v>1616</v>
      </c>
      <c r="C1627" s="7">
        <v>139</v>
      </c>
      <c r="D1627" s="13">
        <v>109.4</v>
      </c>
      <c r="E1627" s="23">
        <f t="shared" si="428"/>
        <v>30.388888888888889</v>
      </c>
      <c r="F1627" s="17">
        <f t="shared" si="434"/>
        <v>0.18518518518518454</v>
      </c>
      <c r="G1627" s="17">
        <f t="shared" si="429"/>
        <v>260.10316912199039</v>
      </c>
      <c r="H1627" s="17">
        <f t="shared" si="430"/>
        <v>64.049764778099998</v>
      </c>
      <c r="I1627" s="17">
        <f t="shared" si="422"/>
        <v>53.333888888888701</v>
      </c>
      <c r="J1627" s="17">
        <f t="shared" si="431"/>
        <v>377.48682278897905</v>
      </c>
      <c r="K1627" s="17">
        <f t="shared" si="432"/>
        <v>11.471405114753974</v>
      </c>
      <c r="L1627" s="17">
        <f t="shared" si="423"/>
        <v>0</v>
      </c>
      <c r="M1627" s="17">
        <f t="shared" si="433"/>
        <v>132.98316300462963</v>
      </c>
      <c r="N1627" s="17">
        <f t="shared" si="435"/>
        <v>0.68891611111111106</v>
      </c>
      <c r="O1627" s="17">
        <f t="shared" si="436"/>
        <v>3306.2220267387997</v>
      </c>
      <c r="P1627" s="26">
        <f t="shared" si="424"/>
        <v>0.9183950074274444</v>
      </c>
      <c r="Q1627" s="17">
        <f t="shared" si="437"/>
        <v>-149.02264660433266</v>
      </c>
      <c r="R1627" s="17">
        <f t="shared" si="425"/>
        <v>4.1395179612314627E-2</v>
      </c>
      <c r="S1627" s="17">
        <f t="shared" si="426"/>
        <v>0</v>
      </c>
      <c r="T1627" s="17">
        <f t="shared" si="427"/>
        <v>0.87699982781512975</v>
      </c>
      <c r="U1627">
        <f t="shared" si="438"/>
        <v>0</v>
      </c>
    </row>
    <row r="1628" spans="1:21" x14ac:dyDescent="0.25">
      <c r="A1628" s="7" t="s">
        <v>11</v>
      </c>
      <c r="B1628" s="7">
        <v>1617</v>
      </c>
      <c r="C1628" s="7">
        <v>140</v>
      </c>
      <c r="D1628" s="13">
        <v>110.5</v>
      </c>
      <c r="E1628" s="23">
        <f t="shared" si="428"/>
        <v>30.694444444444443</v>
      </c>
      <c r="F1628" s="17">
        <f t="shared" si="434"/>
        <v>0.2129629629629631</v>
      </c>
      <c r="G1628" s="17">
        <f t="shared" si="429"/>
        <v>265.36005942098859</v>
      </c>
      <c r="H1628" s="17">
        <f t="shared" si="430"/>
        <v>64.049764778099998</v>
      </c>
      <c r="I1628" s="17">
        <f t="shared" si="422"/>
        <v>61.333972222222258</v>
      </c>
      <c r="J1628" s="17">
        <f t="shared" si="431"/>
        <v>390.74379642131083</v>
      </c>
      <c r="K1628" s="17">
        <f t="shared" si="432"/>
        <v>11.993663751265235</v>
      </c>
      <c r="L1628" s="17">
        <f t="shared" si="423"/>
        <v>0</v>
      </c>
      <c r="M1628" s="17">
        <f t="shared" si="433"/>
        <v>135.67085766782404</v>
      </c>
      <c r="N1628" s="17">
        <f t="shared" si="435"/>
        <v>0.69584305555555548</v>
      </c>
      <c r="O1628" s="17">
        <f t="shared" si="436"/>
        <v>3318.2156904900648</v>
      </c>
      <c r="P1628" s="26">
        <f t="shared" si="424"/>
        <v>0.92172658069168467</v>
      </c>
      <c r="Q1628" s="17">
        <f t="shared" si="437"/>
        <v>-149.02264660433266</v>
      </c>
      <c r="R1628" s="17">
        <f t="shared" si="425"/>
        <v>4.1395179612314627E-2</v>
      </c>
      <c r="S1628" s="17">
        <f t="shared" si="426"/>
        <v>0</v>
      </c>
      <c r="T1628" s="17">
        <f t="shared" si="427"/>
        <v>0.88033140107937002</v>
      </c>
      <c r="U1628">
        <f t="shared" si="438"/>
        <v>0</v>
      </c>
    </row>
    <row r="1629" spans="1:21" x14ac:dyDescent="0.25">
      <c r="A1629" s="7" t="s">
        <v>11</v>
      </c>
      <c r="B1629" s="7">
        <v>1618</v>
      </c>
      <c r="C1629" s="7">
        <v>141</v>
      </c>
      <c r="D1629" s="13">
        <v>111.7</v>
      </c>
      <c r="E1629" s="23">
        <f t="shared" si="428"/>
        <v>31.027777777777779</v>
      </c>
      <c r="F1629" s="17">
        <f t="shared" si="434"/>
        <v>0.23148148148148215</v>
      </c>
      <c r="G1629" s="17">
        <f t="shared" si="429"/>
        <v>271.15483071920221</v>
      </c>
      <c r="H1629" s="17">
        <f t="shared" si="430"/>
        <v>64.049764778099998</v>
      </c>
      <c r="I1629" s="17">
        <f t="shared" si="422"/>
        <v>66.667361111111305</v>
      </c>
      <c r="J1629" s="17">
        <f t="shared" si="431"/>
        <v>401.87195660841348</v>
      </c>
      <c r="K1629" s="17">
        <f t="shared" si="432"/>
        <v>12.469193764766608</v>
      </c>
      <c r="L1629" s="17">
        <f t="shared" si="423"/>
        <v>0</v>
      </c>
      <c r="M1629" s="17">
        <f t="shared" si="433"/>
        <v>138.63355519560187</v>
      </c>
      <c r="N1629" s="17">
        <f t="shared" si="435"/>
        <v>0.70339972222222225</v>
      </c>
      <c r="O1629" s="17">
        <f t="shared" si="436"/>
        <v>3330.6848842548316</v>
      </c>
      <c r="P1629" s="26">
        <f t="shared" si="424"/>
        <v>0.92519024562634211</v>
      </c>
      <c r="Q1629" s="17">
        <f t="shared" si="437"/>
        <v>-149.02264660433266</v>
      </c>
      <c r="R1629" s="17">
        <f t="shared" si="425"/>
        <v>4.1395179612314627E-2</v>
      </c>
      <c r="S1629" s="17">
        <f t="shared" si="426"/>
        <v>0</v>
      </c>
      <c r="T1629" s="17">
        <f t="shared" si="427"/>
        <v>0.88379506601402746</v>
      </c>
      <c r="U1629">
        <f t="shared" si="438"/>
        <v>0</v>
      </c>
    </row>
    <row r="1630" spans="1:21" x14ac:dyDescent="0.25">
      <c r="A1630" s="7" t="s">
        <v>11</v>
      </c>
      <c r="B1630" s="7">
        <v>1619</v>
      </c>
      <c r="C1630" s="7">
        <v>142</v>
      </c>
      <c r="D1630" s="13">
        <v>113</v>
      </c>
      <c r="E1630" s="23">
        <f t="shared" si="428"/>
        <v>31.388888888888889</v>
      </c>
      <c r="F1630" s="17">
        <f t="shared" si="434"/>
        <v>0.22222222222222143</v>
      </c>
      <c r="G1630" s="17">
        <f t="shared" si="429"/>
        <v>277.50313046388106</v>
      </c>
      <c r="H1630" s="17">
        <f t="shared" si="430"/>
        <v>64.049764778099998</v>
      </c>
      <c r="I1630" s="17">
        <f t="shared" si="422"/>
        <v>64.000666666666433</v>
      </c>
      <c r="J1630" s="17">
        <f t="shared" si="431"/>
        <v>405.55356190864745</v>
      </c>
      <c r="K1630" s="17">
        <f t="shared" si="432"/>
        <v>12.729875693243656</v>
      </c>
      <c r="L1630" s="17">
        <f t="shared" si="423"/>
        <v>0</v>
      </c>
      <c r="M1630" s="17">
        <f t="shared" si="433"/>
        <v>141.87925567129631</v>
      </c>
      <c r="N1630" s="17">
        <f t="shared" si="435"/>
        <v>0.71158611111111114</v>
      </c>
      <c r="O1630" s="17">
        <f t="shared" si="436"/>
        <v>3343.4147599480752</v>
      </c>
      <c r="P1630" s="26">
        <f t="shared" si="424"/>
        <v>0.92872632220779872</v>
      </c>
      <c r="Q1630" s="17">
        <f t="shared" si="437"/>
        <v>-149.02264660433266</v>
      </c>
      <c r="R1630" s="17">
        <f t="shared" si="425"/>
        <v>4.1395179612314627E-2</v>
      </c>
      <c r="S1630" s="17">
        <f t="shared" si="426"/>
        <v>0</v>
      </c>
      <c r="T1630" s="17">
        <f t="shared" si="427"/>
        <v>0.88733114259548407</v>
      </c>
      <c r="U1630">
        <f t="shared" si="438"/>
        <v>0</v>
      </c>
    </row>
    <row r="1631" spans="1:21" x14ac:dyDescent="0.25">
      <c r="A1631" s="7" t="s">
        <v>11</v>
      </c>
      <c r="B1631" s="7">
        <v>1620</v>
      </c>
      <c r="C1631" s="7">
        <v>143</v>
      </c>
      <c r="D1631" s="13">
        <v>114.1</v>
      </c>
      <c r="E1631" s="23">
        <f t="shared" si="428"/>
        <v>31.694444444444443</v>
      </c>
      <c r="F1631" s="17">
        <f t="shared" si="434"/>
        <v>0.19444444444444406</v>
      </c>
      <c r="G1631" s="17">
        <f t="shared" si="429"/>
        <v>282.93214268262813</v>
      </c>
      <c r="H1631" s="17">
        <f t="shared" si="430"/>
        <v>64.049764778099998</v>
      </c>
      <c r="I1631" s="17">
        <f t="shared" si="422"/>
        <v>56.000583333333218</v>
      </c>
      <c r="J1631" s="17">
        <f t="shared" si="431"/>
        <v>402.98249079406133</v>
      </c>
      <c r="K1631" s="17">
        <f t="shared" si="432"/>
        <v>12.772306166556222</v>
      </c>
      <c r="L1631" s="17">
        <f t="shared" si="423"/>
        <v>0</v>
      </c>
      <c r="M1631" s="17">
        <f t="shared" si="433"/>
        <v>144.65495125115737</v>
      </c>
      <c r="N1631" s="17">
        <f t="shared" si="435"/>
        <v>0.71851305555555545</v>
      </c>
      <c r="O1631" s="17">
        <f t="shared" si="436"/>
        <v>3356.1870661146313</v>
      </c>
      <c r="P1631" s="26">
        <f t="shared" si="424"/>
        <v>0.93227418503184201</v>
      </c>
      <c r="Q1631" s="17">
        <f t="shared" si="437"/>
        <v>-149.02264660433266</v>
      </c>
      <c r="R1631" s="17">
        <f t="shared" si="425"/>
        <v>4.1395179612314627E-2</v>
      </c>
      <c r="S1631" s="17">
        <f t="shared" si="426"/>
        <v>0</v>
      </c>
      <c r="T1631" s="17">
        <f t="shared" si="427"/>
        <v>0.89087900541952736</v>
      </c>
      <c r="U1631">
        <f t="shared" si="438"/>
        <v>0</v>
      </c>
    </row>
    <row r="1632" spans="1:21" x14ac:dyDescent="0.25">
      <c r="A1632" s="7" t="s">
        <v>11</v>
      </c>
      <c r="B1632" s="7">
        <v>1621</v>
      </c>
      <c r="C1632" s="7">
        <v>144</v>
      </c>
      <c r="D1632" s="13">
        <v>115.1</v>
      </c>
      <c r="E1632" s="23">
        <f t="shared" si="428"/>
        <v>31.972222222222221</v>
      </c>
      <c r="F1632" s="17">
        <f t="shared" si="434"/>
        <v>0.16666666666666666</v>
      </c>
      <c r="G1632" s="17">
        <f t="shared" si="429"/>
        <v>287.91324672384684</v>
      </c>
      <c r="H1632" s="17">
        <f t="shared" si="430"/>
        <v>64.049764778099998</v>
      </c>
      <c r="I1632" s="17">
        <f t="shared" si="422"/>
        <v>48.000499999999995</v>
      </c>
      <c r="J1632" s="17">
        <f t="shared" si="431"/>
        <v>399.96351150194681</v>
      </c>
      <c r="K1632" s="17">
        <f t="shared" si="432"/>
        <v>12.787722270520577</v>
      </c>
      <c r="L1632" s="17">
        <f t="shared" si="423"/>
        <v>0</v>
      </c>
      <c r="M1632" s="17">
        <f t="shared" si="433"/>
        <v>147.20164444560183</v>
      </c>
      <c r="N1632" s="17">
        <f t="shared" si="435"/>
        <v>0.72481027777777773</v>
      </c>
      <c r="O1632" s="17">
        <f t="shared" si="436"/>
        <v>3368.9747883851519</v>
      </c>
      <c r="P1632" s="26">
        <f t="shared" si="424"/>
        <v>0.93582633010698668</v>
      </c>
      <c r="Q1632" s="17">
        <f t="shared" si="437"/>
        <v>-149.02264660433266</v>
      </c>
      <c r="R1632" s="17">
        <f t="shared" si="425"/>
        <v>4.1395179612314627E-2</v>
      </c>
      <c r="S1632" s="17">
        <f t="shared" si="426"/>
        <v>0</v>
      </c>
      <c r="T1632" s="17">
        <f t="shared" si="427"/>
        <v>0.89443115049467203</v>
      </c>
      <c r="U1632">
        <f t="shared" si="438"/>
        <v>0</v>
      </c>
    </row>
    <row r="1633" spans="1:21" x14ac:dyDescent="0.25">
      <c r="A1633" s="7" t="s">
        <v>11</v>
      </c>
      <c r="B1633" s="7">
        <v>1622</v>
      </c>
      <c r="C1633" s="7">
        <v>145</v>
      </c>
      <c r="D1633" s="13">
        <v>115.9</v>
      </c>
      <c r="E1633" s="23">
        <f t="shared" si="428"/>
        <v>32.194444444444443</v>
      </c>
      <c r="F1633" s="17">
        <f t="shared" si="434"/>
        <v>0.12962962962963095</v>
      </c>
      <c r="G1633" s="17">
        <f t="shared" si="429"/>
        <v>291.92942485132158</v>
      </c>
      <c r="H1633" s="17">
        <f t="shared" si="430"/>
        <v>64.049764778099998</v>
      </c>
      <c r="I1633" s="17">
        <f t="shared" si="422"/>
        <v>37.333722222222605</v>
      </c>
      <c r="J1633" s="17">
        <f t="shared" si="431"/>
        <v>393.31291185164417</v>
      </c>
      <c r="K1633" s="17">
        <f t="shared" si="432"/>
        <v>12.662490689890431</v>
      </c>
      <c r="L1633" s="17">
        <f t="shared" si="423"/>
        <v>0</v>
      </c>
      <c r="M1633" s="17">
        <f t="shared" si="433"/>
        <v>149.25499916782405</v>
      </c>
      <c r="N1633" s="17">
        <f t="shared" si="435"/>
        <v>0.72984805555555554</v>
      </c>
      <c r="O1633" s="17">
        <f t="shared" si="436"/>
        <v>3381.6372790750424</v>
      </c>
      <c r="P1633" s="26">
        <f t="shared" si="424"/>
        <v>0.93934368863195628</v>
      </c>
      <c r="Q1633" s="17">
        <f t="shared" si="437"/>
        <v>-149.02264660433266</v>
      </c>
      <c r="R1633" s="17">
        <f t="shared" si="425"/>
        <v>4.1395179612314627E-2</v>
      </c>
      <c r="S1633" s="17">
        <f t="shared" si="426"/>
        <v>0</v>
      </c>
      <c r="T1633" s="17">
        <f t="shared" si="427"/>
        <v>0.89794850901964163</v>
      </c>
      <c r="U1633">
        <f t="shared" si="438"/>
        <v>0</v>
      </c>
    </row>
    <row r="1634" spans="1:21" x14ac:dyDescent="0.25">
      <c r="A1634" s="7" t="s">
        <v>11</v>
      </c>
      <c r="B1634" s="7">
        <v>1623</v>
      </c>
      <c r="C1634" s="7">
        <v>146</v>
      </c>
      <c r="D1634" s="13">
        <v>116.5</v>
      </c>
      <c r="E1634" s="23">
        <f t="shared" si="428"/>
        <v>32.361111111111114</v>
      </c>
      <c r="F1634" s="17">
        <f t="shared" si="434"/>
        <v>7.4074074074073806E-2</v>
      </c>
      <c r="G1634" s="17">
        <f t="shared" si="429"/>
        <v>294.95981380205262</v>
      </c>
      <c r="H1634" s="17">
        <f t="shared" si="430"/>
        <v>64.049764778099998</v>
      </c>
      <c r="I1634" s="17">
        <f t="shared" si="422"/>
        <v>21.333555555555478</v>
      </c>
      <c r="J1634" s="17">
        <f t="shared" si="431"/>
        <v>380.34313413570806</v>
      </c>
      <c r="K1634" s="17">
        <f t="shared" si="432"/>
        <v>12.308326424113888</v>
      </c>
      <c r="L1634" s="17">
        <f t="shared" si="423"/>
        <v>0</v>
      </c>
      <c r="M1634" s="17">
        <f t="shared" si="433"/>
        <v>150.80434864004633</v>
      </c>
      <c r="N1634" s="17">
        <f t="shared" si="435"/>
        <v>0.73362638888888898</v>
      </c>
      <c r="O1634" s="17">
        <f t="shared" si="436"/>
        <v>3393.9456054991565</v>
      </c>
      <c r="P1634" s="26">
        <f t="shared" si="424"/>
        <v>0.94276266819421017</v>
      </c>
      <c r="Q1634" s="17">
        <f t="shared" si="437"/>
        <v>-149.02264660433266</v>
      </c>
      <c r="R1634" s="17">
        <f t="shared" si="425"/>
        <v>4.1395179612314627E-2</v>
      </c>
      <c r="S1634" s="17">
        <f t="shared" si="426"/>
        <v>0</v>
      </c>
      <c r="T1634" s="17">
        <f t="shared" si="427"/>
        <v>0.90136748858189553</v>
      </c>
      <c r="U1634">
        <f t="shared" si="438"/>
        <v>0</v>
      </c>
    </row>
    <row r="1635" spans="1:21" x14ac:dyDescent="0.25">
      <c r="A1635" s="7" t="s">
        <v>11</v>
      </c>
      <c r="B1635" s="7">
        <v>1624</v>
      </c>
      <c r="C1635" s="7">
        <v>147</v>
      </c>
      <c r="D1635" s="13">
        <v>116.7</v>
      </c>
      <c r="E1635" s="23">
        <f t="shared" si="428"/>
        <v>32.416666666666664</v>
      </c>
      <c r="F1635" s="17">
        <f t="shared" si="434"/>
        <v>9.2592592592571545E-3</v>
      </c>
      <c r="G1635" s="17">
        <f t="shared" si="429"/>
        <v>295.97342066279617</v>
      </c>
      <c r="H1635" s="17">
        <f t="shared" si="430"/>
        <v>64.049764778099998</v>
      </c>
      <c r="I1635" s="17">
        <f t="shared" si="422"/>
        <v>2.6666944444438383</v>
      </c>
      <c r="J1635" s="17">
        <f t="shared" si="431"/>
        <v>362.68987988534002</v>
      </c>
      <c r="K1635" s="17">
        <f t="shared" si="432"/>
        <v>11.757196939616438</v>
      </c>
      <c r="L1635" s="17">
        <f t="shared" si="423"/>
        <v>0</v>
      </c>
      <c r="M1635" s="17">
        <f t="shared" si="433"/>
        <v>151.32257626041661</v>
      </c>
      <c r="N1635" s="17">
        <f t="shared" si="435"/>
        <v>0.73488583333333324</v>
      </c>
      <c r="O1635" s="17">
        <f t="shared" si="436"/>
        <v>3405.7028024387728</v>
      </c>
      <c r="P1635" s="26">
        <f t="shared" si="424"/>
        <v>0.94602855623299242</v>
      </c>
      <c r="Q1635" s="17">
        <f t="shared" si="437"/>
        <v>-149.02264660433266</v>
      </c>
      <c r="R1635" s="17">
        <f t="shared" si="425"/>
        <v>4.1395179612314627E-2</v>
      </c>
      <c r="S1635" s="17">
        <f t="shared" si="426"/>
        <v>0</v>
      </c>
      <c r="T1635" s="17">
        <f t="shared" si="427"/>
        <v>0.90463337662067778</v>
      </c>
      <c r="U1635">
        <f t="shared" si="438"/>
        <v>0</v>
      </c>
    </row>
    <row r="1636" spans="1:21" x14ac:dyDescent="0.25">
      <c r="A1636" s="7" t="s">
        <v>11</v>
      </c>
      <c r="B1636" s="7">
        <v>1625</v>
      </c>
      <c r="C1636" s="7">
        <v>148</v>
      </c>
      <c r="D1636" s="13">
        <v>116.6</v>
      </c>
      <c r="E1636" s="23">
        <f t="shared" si="428"/>
        <v>32.388888888888886</v>
      </c>
      <c r="F1636" s="17">
        <f t="shared" si="434"/>
        <v>-4.6296296296295246E-2</v>
      </c>
      <c r="G1636" s="17">
        <f t="shared" si="429"/>
        <v>295.46639990676806</v>
      </c>
      <c r="H1636" s="17">
        <f t="shared" si="430"/>
        <v>64.049764778099998</v>
      </c>
      <c r="I1636" s="17">
        <f t="shared" si="422"/>
        <v>-13.33347222222192</v>
      </c>
      <c r="J1636" s="17">
        <f t="shared" si="431"/>
        <v>346.18269246264612</v>
      </c>
      <c r="K1636" s="17">
        <f t="shared" si="432"/>
        <v>11.212472761429037</v>
      </c>
      <c r="L1636" s="17">
        <f t="shared" si="423"/>
        <v>0</v>
      </c>
      <c r="M1636" s="17">
        <f t="shared" si="433"/>
        <v>151.06335133796293</v>
      </c>
      <c r="N1636" s="17">
        <f t="shared" si="435"/>
        <v>0.734256111111111</v>
      </c>
      <c r="O1636" s="17">
        <f t="shared" si="436"/>
        <v>3416.9152752002019</v>
      </c>
      <c r="P1636" s="26">
        <f t="shared" si="424"/>
        <v>0.94914313200005607</v>
      </c>
      <c r="Q1636" s="17">
        <f t="shared" si="437"/>
        <v>-149.02264660433266</v>
      </c>
      <c r="R1636" s="17">
        <f t="shared" si="425"/>
        <v>4.1395179612314627E-2</v>
      </c>
      <c r="S1636" s="17">
        <f t="shared" si="426"/>
        <v>0</v>
      </c>
      <c r="T1636" s="17">
        <f t="shared" si="427"/>
        <v>0.90774795238774142</v>
      </c>
      <c r="U1636">
        <f t="shared" si="438"/>
        <v>0</v>
      </c>
    </row>
    <row r="1637" spans="1:21" x14ac:dyDescent="0.25">
      <c r="A1637" s="7" t="s">
        <v>11</v>
      </c>
      <c r="B1637" s="7">
        <v>1626</v>
      </c>
      <c r="C1637" s="7">
        <v>149</v>
      </c>
      <c r="D1637" s="13">
        <v>116.2</v>
      </c>
      <c r="E1637" s="23">
        <f t="shared" si="428"/>
        <v>32.277777777777779</v>
      </c>
      <c r="F1637" s="17">
        <f t="shared" si="434"/>
        <v>-0.12962962962962857</v>
      </c>
      <c r="G1637" s="17">
        <f t="shared" si="429"/>
        <v>293.44266339578093</v>
      </c>
      <c r="H1637" s="17">
        <f t="shared" si="430"/>
        <v>64.049764778099998</v>
      </c>
      <c r="I1637" s="17">
        <f t="shared" si="422"/>
        <v>-37.333722222221915</v>
      </c>
      <c r="J1637" s="17">
        <f t="shared" si="431"/>
        <v>320.15870595165899</v>
      </c>
      <c r="K1637" s="17">
        <f t="shared" si="432"/>
        <v>10.334011564328549</v>
      </c>
      <c r="L1637" s="17">
        <f t="shared" si="423"/>
        <v>0</v>
      </c>
      <c r="M1637" s="17">
        <f t="shared" si="433"/>
        <v>150.02867389351854</v>
      </c>
      <c r="N1637" s="17">
        <f t="shared" si="435"/>
        <v>0.73173722222222226</v>
      </c>
      <c r="O1637" s="17">
        <f t="shared" si="436"/>
        <v>3427.2492867645306</v>
      </c>
      <c r="P1637" s="26">
        <f t="shared" si="424"/>
        <v>0.95201369076792519</v>
      </c>
      <c r="Q1637" s="17">
        <f t="shared" si="437"/>
        <v>-149.02264660433266</v>
      </c>
      <c r="R1637" s="17">
        <f t="shared" si="425"/>
        <v>4.1395179612314627E-2</v>
      </c>
      <c r="S1637" s="17">
        <f t="shared" si="426"/>
        <v>0</v>
      </c>
      <c r="T1637" s="17">
        <f t="shared" si="427"/>
        <v>0.91061851115561054</v>
      </c>
      <c r="U1637">
        <f t="shared" si="438"/>
        <v>0</v>
      </c>
    </row>
    <row r="1638" spans="1:21" x14ac:dyDescent="0.25">
      <c r="A1638" s="7" t="s">
        <v>11</v>
      </c>
      <c r="B1638" s="7">
        <v>1627</v>
      </c>
      <c r="C1638" s="7">
        <v>150</v>
      </c>
      <c r="D1638" s="13">
        <v>115.2</v>
      </c>
      <c r="E1638" s="23">
        <f t="shared" si="428"/>
        <v>32</v>
      </c>
      <c r="F1638" s="17">
        <f t="shared" si="434"/>
        <v>-0.22222222222222263</v>
      </c>
      <c r="G1638" s="17">
        <f t="shared" si="429"/>
        <v>288.41374771018747</v>
      </c>
      <c r="H1638" s="17">
        <f t="shared" si="430"/>
        <v>64.049764778099998</v>
      </c>
      <c r="I1638" s="17">
        <f t="shared" si="422"/>
        <v>-64.000666666666774</v>
      </c>
      <c r="J1638" s="17">
        <f t="shared" si="431"/>
        <v>288.4628458216207</v>
      </c>
      <c r="K1638" s="17">
        <f t="shared" si="432"/>
        <v>9.2308110662918619</v>
      </c>
      <c r="L1638" s="17">
        <f t="shared" si="423"/>
        <v>0</v>
      </c>
      <c r="M1638" s="17">
        <f t="shared" si="433"/>
        <v>147.457536</v>
      </c>
      <c r="N1638" s="17">
        <f t="shared" si="435"/>
        <v>0.72543999999999997</v>
      </c>
      <c r="O1638" s="17">
        <f t="shared" si="436"/>
        <v>3436.4800978308226</v>
      </c>
      <c r="P1638" s="26">
        <f t="shared" si="424"/>
        <v>0.95457780495300626</v>
      </c>
      <c r="Q1638" s="17">
        <f t="shared" si="437"/>
        <v>-149.02264660433266</v>
      </c>
      <c r="R1638" s="17">
        <f t="shared" si="425"/>
        <v>4.1395179612314627E-2</v>
      </c>
      <c r="S1638" s="17">
        <f t="shared" si="426"/>
        <v>0</v>
      </c>
      <c r="T1638" s="17">
        <f t="shared" si="427"/>
        <v>0.91318262534069161</v>
      </c>
      <c r="U1638">
        <f t="shared" si="438"/>
        <v>0</v>
      </c>
    </row>
    <row r="1639" spans="1:21" x14ac:dyDescent="0.25">
      <c r="A1639" s="7" t="s">
        <v>11</v>
      </c>
      <c r="B1639" s="7">
        <v>1628</v>
      </c>
      <c r="C1639" s="7">
        <v>151</v>
      </c>
      <c r="D1639" s="13">
        <v>113.8</v>
      </c>
      <c r="E1639" s="23">
        <f t="shared" si="428"/>
        <v>31.611111111111111</v>
      </c>
      <c r="F1639" s="17">
        <f t="shared" si="434"/>
        <v>-0.29629629629629645</v>
      </c>
      <c r="G1639" s="17">
        <f t="shared" si="429"/>
        <v>281.44628717085624</v>
      </c>
      <c r="H1639" s="17">
        <f t="shared" si="430"/>
        <v>64.049764778099998</v>
      </c>
      <c r="I1639" s="17">
        <f t="shared" si="422"/>
        <v>-85.334222222222266</v>
      </c>
      <c r="J1639" s="17">
        <f t="shared" si="431"/>
        <v>260.16182972673397</v>
      </c>
      <c r="K1639" s="17">
        <f t="shared" si="432"/>
        <v>8.2240045063617568</v>
      </c>
      <c r="L1639" s="17">
        <f t="shared" si="423"/>
        <v>0</v>
      </c>
      <c r="M1639" s="17">
        <f t="shared" si="433"/>
        <v>143.89527667129627</v>
      </c>
      <c r="N1639" s="17">
        <f t="shared" si="435"/>
        <v>0.71662388888888884</v>
      </c>
      <c r="O1639" s="17">
        <f t="shared" si="436"/>
        <v>3444.7041023371844</v>
      </c>
      <c r="P1639" s="26">
        <f t="shared" si="424"/>
        <v>0.95686225064921793</v>
      </c>
      <c r="Q1639" s="17">
        <f t="shared" si="437"/>
        <v>-149.02264660433266</v>
      </c>
      <c r="R1639" s="17">
        <f t="shared" si="425"/>
        <v>4.1395179612314627E-2</v>
      </c>
      <c r="S1639" s="17">
        <f t="shared" si="426"/>
        <v>0</v>
      </c>
      <c r="T1639" s="17">
        <f t="shared" si="427"/>
        <v>0.91546707103690328</v>
      </c>
      <c r="U1639">
        <f t="shared" si="438"/>
        <v>0</v>
      </c>
    </row>
    <row r="1640" spans="1:21" x14ac:dyDescent="0.25">
      <c r="A1640" s="7" t="s">
        <v>11</v>
      </c>
      <c r="B1640" s="7">
        <v>1629</v>
      </c>
      <c r="C1640" s="7">
        <v>152</v>
      </c>
      <c r="D1640" s="13">
        <v>112</v>
      </c>
      <c r="E1640" s="23">
        <f t="shared" si="428"/>
        <v>31.111111111111111</v>
      </c>
      <c r="F1640" s="17">
        <f t="shared" si="434"/>
        <v>-0.34259259259259284</v>
      </c>
      <c r="G1640" s="17">
        <f t="shared" si="429"/>
        <v>272.61330319828676</v>
      </c>
      <c r="H1640" s="17">
        <f t="shared" si="430"/>
        <v>64.049764778099998</v>
      </c>
      <c r="I1640" s="17">
        <f t="shared" si="422"/>
        <v>-98.667694444444507</v>
      </c>
      <c r="J1640" s="17">
        <f t="shared" si="431"/>
        <v>237.99537353194222</v>
      </c>
      <c r="K1640" s="17">
        <f t="shared" si="432"/>
        <v>7.4043005098826473</v>
      </c>
      <c r="L1640" s="17">
        <f t="shared" si="423"/>
        <v>0</v>
      </c>
      <c r="M1640" s="17">
        <f t="shared" si="433"/>
        <v>139.37922962962961</v>
      </c>
      <c r="N1640" s="17">
        <f t="shared" si="435"/>
        <v>0.70528888888888885</v>
      </c>
      <c r="O1640" s="17">
        <f t="shared" si="436"/>
        <v>3452.1084028470668</v>
      </c>
      <c r="P1640" s="26">
        <f t="shared" si="424"/>
        <v>0.95891900079085191</v>
      </c>
      <c r="Q1640" s="17">
        <f t="shared" si="437"/>
        <v>-149.02264660433266</v>
      </c>
      <c r="R1640" s="17">
        <f t="shared" si="425"/>
        <v>4.1395179612314627E-2</v>
      </c>
      <c r="S1640" s="17">
        <f t="shared" si="426"/>
        <v>0</v>
      </c>
      <c r="T1640" s="17">
        <f t="shared" si="427"/>
        <v>0.91752382117853726</v>
      </c>
      <c r="U1640">
        <f t="shared" si="438"/>
        <v>0</v>
      </c>
    </row>
    <row r="1641" spans="1:21" x14ac:dyDescent="0.25">
      <c r="A1641" s="7" t="s">
        <v>11</v>
      </c>
      <c r="B1641" s="7">
        <v>1630</v>
      </c>
      <c r="C1641" s="7">
        <v>153</v>
      </c>
      <c r="D1641" s="13">
        <v>110.1</v>
      </c>
      <c r="E1641" s="23">
        <f t="shared" si="428"/>
        <v>30.583333333333332</v>
      </c>
      <c r="F1641" s="17">
        <f t="shared" si="434"/>
        <v>-0.34259259259259284</v>
      </c>
      <c r="G1641" s="17">
        <f t="shared" si="429"/>
        <v>263.44237783025062</v>
      </c>
      <c r="H1641" s="17">
        <f t="shared" si="430"/>
        <v>64.049764778099998</v>
      </c>
      <c r="I1641" s="17">
        <f t="shared" si="422"/>
        <v>-98.667694444444507</v>
      </c>
      <c r="J1641" s="17">
        <f t="shared" si="431"/>
        <v>228.82444816390608</v>
      </c>
      <c r="K1641" s="17">
        <f t="shared" si="432"/>
        <v>6.9982143730127948</v>
      </c>
      <c r="L1641" s="17">
        <f t="shared" si="423"/>
        <v>0</v>
      </c>
      <c r="M1641" s="17">
        <f t="shared" si="433"/>
        <v>134.69040301041667</v>
      </c>
      <c r="N1641" s="17">
        <f t="shared" si="435"/>
        <v>0.69332416666666663</v>
      </c>
      <c r="O1641" s="17">
        <f t="shared" si="436"/>
        <v>3459.1066172200794</v>
      </c>
      <c r="P1641" s="26">
        <f t="shared" si="424"/>
        <v>0.9608629492277998</v>
      </c>
      <c r="Q1641" s="17">
        <f t="shared" si="437"/>
        <v>-149.02264660433266</v>
      </c>
      <c r="R1641" s="17">
        <f t="shared" si="425"/>
        <v>4.1395179612314627E-2</v>
      </c>
      <c r="S1641" s="17">
        <f t="shared" si="426"/>
        <v>0</v>
      </c>
      <c r="T1641" s="17">
        <f t="shared" si="427"/>
        <v>0.91946776961548515</v>
      </c>
      <c r="U1641">
        <f t="shared" si="438"/>
        <v>0</v>
      </c>
    </row>
    <row r="1642" spans="1:21" x14ac:dyDescent="0.25">
      <c r="A1642" s="7" t="s">
        <v>11</v>
      </c>
      <c r="B1642" s="7">
        <v>1631</v>
      </c>
      <c r="C1642" s="7">
        <v>154</v>
      </c>
      <c r="D1642" s="13">
        <v>108.3</v>
      </c>
      <c r="E1642" s="23">
        <f t="shared" si="428"/>
        <v>30.083333333333332</v>
      </c>
      <c r="F1642" s="17">
        <f t="shared" si="434"/>
        <v>-0.28703703703703692</v>
      </c>
      <c r="G1642" s="17">
        <f t="shared" si="429"/>
        <v>254.8988716318043</v>
      </c>
      <c r="H1642" s="17">
        <f t="shared" si="430"/>
        <v>64.049764778099998</v>
      </c>
      <c r="I1642" s="17">
        <f t="shared" si="422"/>
        <v>-82.667527777777735</v>
      </c>
      <c r="J1642" s="17">
        <f t="shared" si="431"/>
        <v>236.28110863212655</v>
      </c>
      <c r="K1642" s="17">
        <f t="shared" si="432"/>
        <v>7.1081233513498061</v>
      </c>
      <c r="L1642" s="17">
        <f t="shared" si="423"/>
        <v>0</v>
      </c>
      <c r="M1642" s="17">
        <f t="shared" si="433"/>
        <v>130.32235751041665</v>
      </c>
      <c r="N1642" s="17">
        <f t="shared" si="435"/>
        <v>0.68198916666666665</v>
      </c>
      <c r="O1642" s="17">
        <f t="shared" si="436"/>
        <v>3466.214740571429</v>
      </c>
      <c r="P1642" s="26">
        <f t="shared" si="424"/>
        <v>0.96283742793650806</v>
      </c>
      <c r="Q1642" s="17">
        <f t="shared" si="437"/>
        <v>-149.02264660433266</v>
      </c>
      <c r="R1642" s="17">
        <f t="shared" si="425"/>
        <v>4.1395179612314627E-2</v>
      </c>
      <c r="S1642" s="17">
        <f t="shared" si="426"/>
        <v>0</v>
      </c>
      <c r="T1642" s="17">
        <f t="shared" si="427"/>
        <v>0.92144224832419341</v>
      </c>
      <c r="U1642">
        <f t="shared" si="438"/>
        <v>0</v>
      </c>
    </row>
    <row r="1643" spans="1:21" x14ac:dyDescent="0.25">
      <c r="A1643" s="7" t="s">
        <v>11</v>
      </c>
      <c r="B1643" s="7">
        <v>1632</v>
      </c>
      <c r="C1643" s="7">
        <v>155</v>
      </c>
      <c r="D1643" s="13">
        <v>107</v>
      </c>
      <c r="E1643" s="23">
        <f t="shared" si="428"/>
        <v>29.722222222222221</v>
      </c>
      <c r="F1643" s="17">
        <f t="shared" si="434"/>
        <v>-0.20370370370370358</v>
      </c>
      <c r="G1643" s="17">
        <f t="shared" si="429"/>
        <v>248.81614383906128</v>
      </c>
      <c r="H1643" s="17">
        <f t="shared" si="430"/>
        <v>64.049764778099998</v>
      </c>
      <c r="I1643" s="17">
        <f t="shared" si="422"/>
        <v>-58.667277777777741</v>
      </c>
      <c r="J1643" s="17">
        <f t="shared" si="431"/>
        <v>254.19863083938353</v>
      </c>
      <c r="K1643" s="17">
        <f t="shared" si="432"/>
        <v>7.5553481943927885</v>
      </c>
      <c r="L1643" s="17">
        <f t="shared" si="423"/>
        <v>0</v>
      </c>
      <c r="M1643" s="17">
        <f t="shared" si="433"/>
        <v>127.21243622685184</v>
      </c>
      <c r="N1643" s="17">
        <f t="shared" si="435"/>
        <v>0.67380277777777775</v>
      </c>
      <c r="O1643" s="17">
        <f t="shared" si="436"/>
        <v>3473.770088765822</v>
      </c>
      <c r="P1643" s="26">
        <f t="shared" si="424"/>
        <v>0.96493613576828385</v>
      </c>
      <c r="Q1643" s="17">
        <f t="shared" si="437"/>
        <v>-149.02264660433266</v>
      </c>
      <c r="R1643" s="17">
        <f t="shared" si="425"/>
        <v>4.1395179612314627E-2</v>
      </c>
      <c r="S1643" s="17">
        <f t="shared" si="426"/>
        <v>0</v>
      </c>
      <c r="T1643" s="17">
        <f t="shared" si="427"/>
        <v>0.92354095615596921</v>
      </c>
      <c r="U1643">
        <f t="shared" si="438"/>
        <v>0</v>
      </c>
    </row>
    <row r="1644" spans="1:21" x14ac:dyDescent="0.25">
      <c r="A1644" s="7" t="s">
        <v>11</v>
      </c>
      <c r="B1644" s="7">
        <v>1633</v>
      </c>
      <c r="C1644" s="7">
        <v>156</v>
      </c>
      <c r="D1644" s="13">
        <v>106.1</v>
      </c>
      <c r="E1644" s="23">
        <f t="shared" si="428"/>
        <v>29.472222222222221</v>
      </c>
      <c r="F1644" s="17">
        <f t="shared" si="434"/>
        <v>-0.11111111111111072</v>
      </c>
      <c r="G1644" s="17">
        <f t="shared" si="429"/>
        <v>244.64805507786875</v>
      </c>
      <c r="H1644" s="17">
        <f t="shared" si="430"/>
        <v>64.049764778099998</v>
      </c>
      <c r="I1644" s="17">
        <f t="shared" si="422"/>
        <v>-32.000333333333217</v>
      </c>
      <c r="J1644" s="17">
        <f t="shared" si="431"/>
        <v>276.69748652263553</v>
      </c>
      <c r="K1644" s="17">
        <f t="shared" si="432"/>
        <v>8.154889811125452</v>
      </c>
      <c r="L1644" s="17">
        <f t="shared" si="423"/>
        <v>0</v>
      </c>
      <c r="M1644" s="17">
        <f t="shared" si="433"/>
        <v>125.08141402893516</v>
      </c>
      <c r="N1644" s="17">
        <f t="shared" si="435"/>
        <v>0.6681352777777777</v>
      </c>
      <c r="O1644" s="17">
        <f t="shared" si="436"/>
        <v>3481.9249785769475</v>
      </c>
      <c r="P1644" s="26">
        <f t="shared" si="424"/>
        <v>0.96720138293804103</v>
      </c>
      <c r="Q1644" s="17">
        <f t="shared" si="437"/>
        <v>-149.02264660433266</v>
      </c>
      <c r="R1644" s="17">
        <f t="shared" si="425"/>
        <v>4.1395179612314627E-2</v>
      </c>
      <c r="S1644" s="17">
        <f t="shared" si="426"/>
        <v>0</v>
      </c>
      <c r="T1644" s="17">
        <f t="shared" si="427"/>
        <v>0.92580620332572638</v>
      </c>
      <c r="U1644">
        <f t="shared" si="438"/>
        <v>0</v>
      </c>
    </row>
    <row r="1645" spans="1:21" x14ac:dyDescent="0.25">
      <c r="A1645" s="7" t="s">
        <v>11</v>
      </c>
      <c r="B1645" s="7">
        <v>1634</v>
      </c>
      <c r="C1645" s="7">
        <v>157</v>
      </c>
      <c r="D1645" s="13">
        <v>105.8</v>
      </c>
      <c r="E1645" s="23">
        <f t="shared" si="428"/>
        <v>29.388888888888889</v>
      </c>
      <c r="F1645" s="17">
        <f t="shared" si="434"/>
        <v>-3.7037037037036903E-2</v>
      </c>
      <c r="G1645" s="17">
        <f t="shared" si="429"/>
        <v>243.26651588109621</v>
      </c>
      <c r="H1645" s="17">
        <f t="shared" si="430"/>
        <v>64.049764778099998</v>
      </c>
      <c r="I1645" s="17">
        <f t="shared" si="422"/>
        <v>-10.666777777777739</v>
      </c>
      <c r="J1645" s="17">
        <f t="shared" si="431"/>
        <v>296.64950288141847</v>
      </c>
      <c r="K1645" s="17">
        <f t="shared" si="432"/>
        <v>8.7181992791261305</v>
      </c>
      <c r="L1645" s="17">
        <f t="shared" si="423"/>
        <v>0</v>
      </c>
      <c r="M1645" s="17">
        <f t="shared" si="433"/>
        <v>124.37507333796297</v>
      </c>
      <c r="N1645" s="17">
        <f t="shared" si="435"/>
        <v>0.66624611111111109</v>
      </c>
      <c r="O1645" s="17">
        <f t="shared" si="436"/>
        <v>3490.6431778560736</v>
      </c>
      <c r="P1645" s="26">
        <f t="shared" si="424"/>
        <v>0.96962310496002047</v>
      </c>
      <c r="Q1645" s="17">
        <f t="shared" si="437"/>
        <v>-149.02264660433266</v>
      </c>
      <c r="R1645" s="17">
        <f t="shared" si="425"/>
        <v>4.1395179612314627E-2</v>
      </c>
      <c r="S1645" s="17">
        <f t="shared" si="426"/>
        <v>0</v>
      </c>
      <c r="T1645" s="17">
        <f t="shared" si="427"/>
        <v>0.92822792534770582</v>
      </c>
      <c r="U1645">
        <f t="shared" si="438"/>
        <v>0</v>
      </c>
    </row>
    <row r="1646" spans="1:21" x14ac:dyDescent="0.25">
      <c r="A1646" s="7" t="s">
        <v>11</v>
      </c>
      <c r="B1646" s="7">
        <v>1635</v>
      </c>
      <c r="C1646" s="7">
        <v>158</v>
      </c>
      <c r="D1646" s="13">
        <v>105.7</v>
      </c>
      <c r="E1646" s="23">
        <f t="shared" si="428"/>
        <v>29.361111111111111</v>
      </c>
      <c r="F1646" s="17">
        <f t="shared" si="434"/>
        <v>-9.2592592592595224E-3</v>
      </c>
      <c r="G1646" s="17">
        <f t="shared" si="429"/>
        <v>242.80687211813034</v>
      </c>
      <c r="H1646" s="17">
        <f t="shared" si="430"/>
        <v>64.049764778099998</v>
      </c>
      <c r="I1646" s="17">
        <f t="shared" si="422"/>
        <v>-2.66669444444452</v>
      </c>
      <c r="J1646" s="17">
        <f t="shared" si="431"/>
        <v>304.18994245178578</v>
      </c>
      <c r="K1646" s="17">
        <f t="shared" si="432"/>
        <v>8.9313546992093755</v>
      </c>
      <c r="L1646" s="17">
        <f t="shared" si="423"/>
        <v>0</v>
      </c>
      <c r="M1646" s="17">
        <f t="shared" si="433"/>
        <v>124.14007089004629</v>
      </c>
      <c r="N1646" s="17">
        <f t="shared" si="435"/>
        <v>0.66561638888888885</v>
      </c>
      <c r="O1646" s="17">
        <f t="shared" si="436"/>
        <v>3499.574532555283</v>
      </c>
      <c r="P1646" s="26">
        <f t="shared" si="424"/>
        <v>0.97210403682091195</v>
      </c>
      <c r="Q1646" s="17">
        <f t="shared" si="437"/>
        <v>-149.02264660433266</v>
      </c>
      <c r="R1646" s="17">
        <f t="shared" si="425"/>
        <v>4.1395179612314627E-2</v>
      </c>
      <c r="S1646" s="17">
        <f t="shared" si="426"/>
        <v>0</v>
      </c>
      <c r="T1646" s="17">
        <f t="shared" si="427"/>
        <v>0.93070885720859731</v>
      </c>
      <c r="U1646">
        <f t="shared" si="438"/>
        <v>0</v>
      </c>
    </row>
    <row r="1647" spans="1:21" x14ac:dyDescent="0.25">
      <c r="A1647" s="7" t="s">
        <v>11</v>
      </c>
      <c r="B1647" s="7">
        <v>1636</v>
      </c>
      <c r="C1647" s="7">
        <v>159</v>
      </c>
      <c r="D1647" s="13">
        <v>105.7</v>
      </c>
      <c r="E1647" s="23">
        <f t="shared" si="428"/>
        <v>29.361111111111111</v>
      </c>
      <c r="F1647" s="17">
        <f t="shared" si="434"/>
        <v>-9.2592592592595224E-3</v>
      </c>
      <c r="G1647" s="17">
        <f t="shared" si="429"/>
        <v>242.80687211813034</v>
      </c>
      <c r="H1647" s="17">
        <f t="shared" si="430"/>
        <v>64.049764778099998</v>
      </c>
      <c r="I1647" s="17">
        <f t="shared" si="422"/>
        <v>-2.66669444444452</v>
      </c>
      <c r="J1647" s="17">
        <f t="shared" si="431"/>
        <v>304.18994245178578</v>
      </c>
      <c r="K1647" s="17">
        <f t="shared" si="432"/>
        <v>8.9313546992093755</v>
      </c>
      <c r="L1647" s="17">
        <f t="shared" si="423"/>
        <v>0</v>
      </c>
      <c r="M1647" s="17">
        <f t="shared" si="433"/>
        <v>124.14007089004629</v>
      </c>
      <c r="N1647" s="17">
        <f t="shared" si="435"/>
        <v>0.66561638888888885</v>
      </c>
      <c r="O1647" s="17">
        <f t="shared" si="436"/>
        <v>3508.5058872544923</v>
      </c>
      <c r="P1647" s="26">
        <f t="shared" si="424"/>
        <v>0.97458496868180344</v>
      </c>
      <c r="Q1647" s="17">
        <f t="shared" si="437"/>
        <v>-149.02264660433266</v>
      </c>
      <c r="R1647" s="17">
        <f t="shared" si="425"/>
        <v>4.1395179612314627E-2</v>
      </c>
      <c r="S1647" s="17">
        <f t="shared" si="426"/>
        <v>0</v>
      </c>
      <c r="T1647" s="17">
        <f t="shared" si="427"/>
        <v>0.9331897890694888</v>
      </c>
      <c r="U1647">
        <f t="shared" si="438"/>
        <v>0</v>
      </c>
    </row>
    <row r="1648" spans="1:21" x14ac:dyDescent="0.25">
      <c r="A1648" s="7" t="s">
        <v>11</v>
      </c>
      <c r="B1648" s="7">
        <v>1637</v>
      </c>
      <c r="C1648" s="7">
        <v>160</v>
      </c>
      <c r="D1648" s="13">
        <v>105.6</v>
      </c>
      <c r="E1648" s="23">
        <f t="shared" si="428"/>
        <v>29.333333333333332</v>
      </c>
      <c r="F1648" s="17">
        <f t="shared" si="434"/>
        <v>-3.7037037037036903E-2</v>
      </c>
      <c r="G1648" s="17">
        <f t="shared" si="429"/>
        <v>242.34766300647695</v>
      </c>
      <c r="H1648" s="17">
        <f t="shared" si="430"/>
        <v>64.049764778099998</v>
      </c>
      <c r="I1648" s="17">
        <f t="shared" si="422"/>
        <v>-10.666777777777739</v>
      </c>
      <c r="J1648" s="17">
        <f t="shared" si="431"/>
        <v>295.73065000679924</v>
      </c>
      <c r="K1648" s="17">
        <f t="shared" si="432"/>
        <v>8.6747657335327766</v>
      </c>
      <c r="L1648" s="17">
        <f t="shared" si="423"/>
        <v>0</v>
      </c>
      <c r="M1648" s="17">
        <f t="shared" si="433"/>
        <v>123.90529066666666</v>
      </c>
      <c r="N1648" s="17">
        <f t="shared" si="435"/>
        <v>0.66498666666666661</v>
      </c>
      <c r="O1648" s="17">
        <f t="shared" si="436"/>
        <v>3517.180652988025</v>
      </c>
      <c r="P1648" s="26">
        <f t="shared" si="424"/>
        <v>0.97699462583000696</v>
      </c>
      <c r="Q1648" s="17">
        <f t="shared" si="437"/>
        <v>-149.02264660433266</v>
      </c>
      <c r="R1648" s="17">
        <f t="shared" si="425"/>
        <v>4.1395179612314627E-2</v>
      </c>
      <c r="S1648" s="17">
        <f t="shared" si="426"/>
        <v>0</v>
      </c>
      <c r="T1648" s="17">
        <f t="shared" si="427"/>
        <v>0.93559944621769231</v>
      </c>
      <c r="U1648">
        <f t="shared" si="438"/>
        <v>0</v>
      </c>
    </row>
    <row r="1649" spans="1:21" x14ac:dyDescent="0.25">
      <c r="A1649" s="7" t="s">
        <v>11</v>
      </c>
      <c r="B1649" s="7">
        <v>1638</v>
      </c>
      <c r="C1649" s="7">
        <v>161</v>
      </c>
      <c r="D1649" s="13">
        <v>105.3</v>
      </c>
      <c r="E1649" s="23">
        <f t="shared" si="428"/>
        <v>29.25</v>
      </c>
      <c r="F1649" s="17">
        <f t="shared" si="434"/>
        <v>-6.4814814814814284E-2</v>
      </c>
      <c r="G1649" s="17">
        <f t="shared" si="429"/>
        <v>240.97264357939187</v>
      </c>
      <c r="H1649" s="17">
        <f t="shared" si="430"/>
        <v>64.049764778099998</v>
      </c>
      <c r="I1649" s="17">
        <f t="shared" si="422"/>
        <v>-18.666861111110958</v>
      </c>
      <c r="J1649" s="17">
        <f t="shared" si="431"/>
        <v>286.35554724638092</v>
      </c>
      <c r="K1649" s="17">
        <f t="shared" si="432"/>
        <v>8.3758997569566418</v>
      </c>
      <c r="L1649" s="17">
        <f t="shared" si="423"/>
        <v>0</v>
      </c>
      <c r="M1649" s="17">
        <f t="shared" si="433"/>
        <v>123.20228334375</v>
      </c>
      <c r="N1649" s="17">
        <f t="shared" si="435"/>
        <v>0.66309750000000001</v>
      </c>
      <c r="O1649" s="17">
        <f t="shared" si="436"/>
        <v>3525.5565527449817</v>
      </c>
      <c r="P1649" s="26">
        <f t="shared" si="424"/>
        <v>0.9793212646513838</v>
      </c>
      <c r="Q1649" s="17">
        <f t="shared" si="437"/>
        <v>-149.02264660433266</v>
      </c>
      <c r="R1649" s="17">
        <f t="shared" si="425"/>
        <v>4.1395179612314627E-2</v>
      </c>
      <c r="S1649" s="17">
        <f t="shared" si="426"/>
        <v>0</v>
      </c>
      <c r="T1649" s="17">
        <f t="shared" si="427"/>
        <v>0.93792608503906916</v>
      </c>
      <c r="U1649">
        <f t="shared" si="438"/>
        <v>0</v>
      </c>
    </row>
    <row r="1650" spans="1:21" x14ac:dyDescent="0.25">
      <c r="A1650" s="7" t="s">
        <v>11</v>
      </c>
      <c r="B1650" s="7">
        <v>1639</v>
      </c>
      <c r="C1650" s="7">
        <v>162</v>
      </c>
      <c r="D1650" s="13">
        <v>104.9</v>
      </c>
      <c r="E1650" s="23">
        <f t="shared" si="428"/>
        <v>29.138888888888889</v>
      </c>
      <c r="F1650" s="17">
        <f t="shared" si="434"/>
        <v>-8.3333333333333329E-2</v>
      </c>
      <c r="G1650" s="17">
        <f t="shared" si="429"/>
        <v>239.14536946165333</v>
      </c>
      <c r="H1650" s="17">
        <f t="shared" si="430"/>
        <v>64.049764778099998</v>
      </c>
      <c r="I1650" s="17">
        <f t="shared" si="422"/>
        <v>-24.000249999999998</v>
      </c>
      <c r="J1650" s="17">
        <f t="shared" si="431"/>
        <v>279.19488423975332</v>
      </c>
      <c r="K1650" s="17">
        <f t="shared" si="432"/>
        <v>8.1354287102083678</v>
      </c>
      <c r="L1650" s="17">
        <f t="shared" si="423"/>
        <v>0</v>
      </c>
      <c r="M1650" s="17">
        <f t="shared" si="433"/>
        <v>122.2680513900463</v>
      </c>
      <c r="N1650" s="17">
        <f t="shared" si="435"/>
        <v>0.66057861111111105</v>
      </c>
      <c r="O1650" s="17">
        <f t="shared" si="436"/>
        <v>3533.6919814551902</v>
      </c>
      <c r="P1650" s="26">
        <f t="shared" si="424"/>
        <v>0.9815811059597751</v>
      </c>
      <c r="Q1650" s="17">
        <f t="shared" si="437"/>
        <v>-149.02264660433266</v>
      </c>
      <c r="R1650" s="17">
        <f t="shared" si="425"/>
        <v>4.1395179612314627E-2</v>
      </c>
      <c r="S1650" s="17">
        <f t="shared" si="426"/>
        <v>0</v>
      </c>
      <c r="T1650" s="17">
        <f t="shared" si="427"/>
        <v>0.94018592634746045</v>
      </c>
      <c r="U1650">
        <f t="shared" si="438"/>
        <v>0</v>
      </c>
    </row>
    <row r="1651" spans="1:21" x14ac:dyDescent="0.25">
      <c r="A1651" s="7" t="s">
        <v>11</v>
      </c>
      <c r="B1651" s="7">
        <v>1640</v>
      </c>
      <c r="C1651" s="7">
        <v>163</v>
      </c>
      <c r="D1651" s="13">
        <v>104.4</v>
      </c>
      <c r="E1651" s="23">
        <f t="shared" si="428"/>
        <v>29</v>
      </c>
      <c r="F1651" s="17">
        <f t="shared" si="434"/>
        <v>-8.3333333333333329E-2</v>
      </c>
      <c r="G1651" s="17">
        <f t="shared" si="429"/>
        <v>236.87105646901139</v>
      </c>
      <c r="H1651" s="17">
        <f t="shared" si="430"/>
        <v>64.049764778099998</v>
      </c>
      <c r="I1651" s="17">
        <f t="shared" si="422"/>
        <v>-24.000249999999998</v>
      </c>
      <c r="J1651" s="17">
        <f t="shared" si="431"/>
        <v>276.92057124711141</v>
      </c>
      <c r="K1651" s="17">
        <f t="shared" si="432"/>
        <v>8.0306965661662311</v>
      </c>
      <c r="L1651" s="17">
        <f t="shared" si="423"/>
        <v>0</v>
      </c>
      <c r="M1651" s="17">
        <f t="shared" si="433"/>
        <v>121.1052615</v>
      </c>
      <c r="N1651" s="17">
        <f t="shared" si="435"/>
        <v>0.65742999999999996</v>
      </c>
      <c r="O1651" s="17">
        <f t="shared" si="436"/>
        <v>3541.7226780213564</v>
      </c>
      <c r="P1651" s="26">
        <f t="shared" si="424"/>
        <v>0.98381185500593238</v>
      </c>
      <c r="Q1651" s="17">
        <f t="shared" si="437"/>
        <v>-149.02264660433266</v>
      </c>
      <c r="R1651" s="17">
        <f t="shared" si="425"/>
        <v>4.1395179612314627E-2</v>
      </c>
      <c r="S1651" s="17">
        <f t="shared" si="426"/>
        <v>0</v>
      </c>
      <c r="T1651" s="17">
        <f t="shared" si="427"/>
        <v>0.94241667539361773</v>
      </c>
      <c r="U1651">
        <f t="shared" si="438"/>
        <v>0</v>
      </c>
    </row>
    <row r="1652" spans="1:21" x14ac:dyDescent="0.25">
      <c r="A1652" s="7" t="s">
        <v>11</v>
      </c>
      <c r="B1652" s="7">
        <v>1641</v>
      </c>
      <c r="C1652" s="7">
        <v>164</v>
      </c>
      <c r="D1652" s="13">
        <v>104</v>
      </c>
      <c r="E1652" s="23">
        <f t="shared" si="428"/>
        <v>28.888888888888889</v>
      </c>
      <c r="F1652" s="17">
        <f t="shared" si="434"/>
        <v>-5.5555555555555948E-2</v>
      </c>
      <c r="G1652" s="17">
        <f t="shared" si="429"/>
        <v>235.05942979852276</v>
      </c>
      <c r="H1652" s="17">
        <f t="shared" si="430"/>
        <v>64.049764778099998</v>
      </c>
      <c r="I1652" s="17">
        <f t="shared" si="422"/>
        <v>-16.000166666666779</v>
      </c>
      <c r="J1652" s="17">
        <f t="shared" si="431"/>
        <v>283.10902790995601</v>
      </c>
      <c r="K1652" s="17">
        <f t="shared" si="432"/>
        <v>8.1787052507320617</v>
      </c>
      <c r="L1652" s="17">
        <f t="shared" si="423"/>
        <v>0</v>
      </c>
      <c r="M1652" s="17">
        <f t="shared" si="433"/>
        <v>120.17902962962962</v>
      </c>
      <c r="N1652" s="17">
        <f t="shared" si="435"/>
        <v>0.65491111111111111</v>
      </c>
      <c r="O1652" s="17">
        <f t="shared" si="436"/>
        <v>3549.9013832720884</v>
      </c>
      <c r="P1652" s="26">
        <f t="shared" si="424"/>
        <v>0.98608371757558011</v>
      </c>
      <c r="Q1652" s="17">
        <f t="shared" si="437"/>
        <v>-149.02264660433266</v>
      </c>
      <c r="R1652" s="17">
        <f t="shared" si="425"/>
        <v>4.1395179612314627E-2</v>
      </c>
      <c r="S1652" s="17">
        <f t="shared" si="426"/>
        <v>0</v>
      </c>
      <c r="T1652" s="17">
        <f t="shared" si="427"/>
        <v>0.94468853796326546</v>
      </c>
      <c r="U1652">
        <f t="shared" si="438"/>
        <v>0</v>
      </c>
    </row>
    <row r="1653" spans="1:21" x14ac:dyDescent="0.25">
      <c r="A1653" s="7" t="s">
        <v>11</v>
      </c>
      <c r="B1653" s="7">
        <v>1642</v>
      </c>
      <c r="C1653" s="7">
        <v>165</v>
      </c>
      <c r="D1653" s="13">
        <v>103.8</v>
      </c>
      <c r="E1653" s="23">
        <f t="shared" si="428"/>
        <v>28.833333333333332</v>
      </c>
      <c r="F1653" s="17">
        <f t="shared" si="434"/>
        <v>-9.2592592592595224E-3</v>
      </c>
      <c r="G1653" s="17">
        <f t="shared" si="429"/>
        <v>234.15622437115343</v>
      </c>
      <c r="H1653" s="17">
        <f t="shared" si="430"/>
        <v>64.049764778099998</v>
      </c>
      <c r="I1653" s="17">
        <f t="shared" si="422"/>
        <v>-2.66669444444452</v>
      </c>
      <c r="J1653" s="17">
        <f t="shared" si="431"/>
        <v>295.53929470480887</v>
      </c>
      <c r="K1653" s="17">
        <f t="shared" si="432"/>
        <v>8.5213829973219894</v>
      </c>
      <c r="L1653" s="17">
        <f t="shared" si="423"/>
        <v>0</v>
      </c>
      <c r="M1653" s="17">
        <f t="shared" si="433"/>
        <v>119.71724704166667</v>
      </c>
      <c r="N1653" s="17">
        <f t="shared" si="435"/>
        <v>0.65365166666666663</v>
      </c>
      <c r="O1653" s="17">
        <f t="shared" si="436"/>
        <v>3558.4227662694102</v>
      </c>
      <c r="P1653" s="26">
        <f t="shared" si="424"/>
        <v>0.98845076840816948</v>
      </c>
      <c r="Q1653" s="17">
        <f t="shared" si="437"/>
        <v>-149.02264660433266</v>
      </c>
      <c r="R1653" s="17">
        <f t="shared" si="425"/>
        <v>4.1395179612314627E-2</v>
      </c>
      <c r="S1653" s="17">
        <f t="shared" si="426"/>
        <v>0</v>
      </c>
      <c r="T1653" s="17">
        <f t="shared" si="427"/>
        <v>0.94705558879585483</v>
      </c>
      <c r="U1653">
        <f t="shared" si="438"/>
        <v>0</v>
      </c>
    </row>
    <row r="1654" spans="1:21" x14ac:dyDescent="0.25">
      <c r="A1654" s="7" t="s">
        <v>11</v>
      </c>
      <c r="B1654" s="7">
        <v>1643</v>
      </c>
      <c r="C1654" s="7">
        <v>166</v>
      </c>
      <c r="D1654" s="13">
        <v>103.9</v>
      </c>
      <c r="E1654" s="23">
        <f t="shared" si="428"/>
        <v>28.861111111111111</v>
      </c>
      <c r="F1654" s="17">
        <f t="shared" si="434"/>
        <v>5.5555555555555948E-2</v>
      </c>
      <c r="G1654" s="17">
        <f t="shared" si="429"/>
        <v>234.60760975918183</v>
      </c>
      <c r="H1654" s="17">
        <f t="shared" si="430"/>
        <v>64.049764778099998</v>
      </c>
      <c r="I1654" s="17">
        <f t="shared" si="422"/>
        <v>16.000166666666779</v>
      </c>
      <c r="J1654" s="17">
        <f t="shared" si="431"/>
        <v>314.6575412039486</v>
      </c>
      <c r="K1654" s="17">
        <f t="shared" si="432"/>
        <v>9.0813662586361819</v>
      </c>
      <c r="L1654" s="17">
        <f t="shared" si="423"/>
        <v>0</v>
      </c>
      <c r="M1654" s="17">
        <f t="shared" si="433"/>
        <v>119.94802722337961</v>
      </c>
      <c r="N1654" s="17">
        <f t="shared" si="435"/>
        <v>0.65428138888888887</v>
      </c>
      <c r="O1654" s="17">
        <f t="shared" si="436"/>
        <v>3567.5041325280463</v>
      </c>
      <c r="P1654" s="26">
        <f t="shared" si="424"/>
        <v>0.99097337014667952</v>
      </c>
      <c r="Q1654" s="17">
        <f t="shared" si="437"/>
        <v>-149.02264660433266</v>
      </c>
      <c r="R1654" s="17">
        <f t="shared" si="425"/>
        <v>4.1395179612314627E-2</v>
      </c>
      <c r="S1654" s="17">
        <f t="shared" si="426"/>
        <v>0</v>
      </c>
      <c r="T1654" s="17">
        <f t="shared" si="427"/>
        <v>0.94957819053436487</v>
      </c>
      <c r="U1654">
        <f t="shared" si="438"/>
        <v>0</v>
      </c>
    </row>
    <row r="1655" spans="1:21" x14ac:dyDescent="0.25">
      <c r="A1655" s="7" t="s">
        <v>11</v>
      </c>
      <c r="B1655" s="7">
        <v>1644</v>
      </c>
      <c r="C1655" s="7">
        <v>167</v>
      </c>
      <c r="D1655" s="13">
        <v>104.4</v>
      </c>
      <c r="E1655" s="23">
        <f t="shared" si="428"/>
        <v>29</v>
      </c>
      <c r="F1655" s="17">
        <f t="shared" si="434"/>
        <v>0.11111111111111072</v>
      </c>
      <c r="G1655" s="17">
        <f t="shared" si="429"/>
        <v>236.87105646901139</v>
      </c>
      <c r="H1655" s="17">
        <f t="shared" si="430"/>
        <v>64.049764778099998</v>
      </c>
      <c r="I1655" s="17">
        <f t="shared" si="422"/>
        <v>32.000333333333217</v>
      </c>
      <c r="J1655" s="17">
        <f t="shared" si="431"/>
        <v>332.92115458044464</v>
      </c>
      <c r="K1655" s="17">
        <f t="shared" si="432"/>
        <v>9.6547134828328947</v>
      </c>
      <c r="L1655" s="17">
        <f t="shared" si="423"/>
        <v>0</v>
      </c>
      <c r="M1655" s="17">
        <f t="shared" si="433"/>
        <v>121.1052615</v>
      </c>
      <c r="N1655" s="17">
        <f t="shared" si="435"/>
        <v>0.65742999999999996</v>
      </c>
      <c r="O1655" s="17">
        <f t="shared" si="436"/>
        <v>3577.1588460108792</v>
      </c>
      <c r="P1655" s="26">
        <f t="shared" si="424"/>
        <v>0.993655235003022</v>
      </c>
      <c r="Q1655" s="17">
        <f t="shared" si="437"/>
        <v>-149.02264660433266</v>
      </c>
      <c r="R1655" s="17">
        <f t="shared" si="425"/>
        <v>4.1395179612314627E-2</v>
      </c>
      <c r="S1655" s="17">
        <f t="shared" si="426"/>
        <v>0</v>
      </c>
      <c r="T1655" s="17">
        <f t="shared" si="427"/>
        <v>0.95226005539070735</v>
      </c>
      <c r="U1655">
        <f t="shared" si="438"/>
        <v>0</v>
      </c>
    </row>
    <row r="1656" spans="1:21" x14ac:dyDescent="0.25">
      <c r="A1656" s="7" t="s">
        <v>11</v>
      </c>
      <c r="B1656" s="7">
        <v>1645</v>
      </c>
      <c r="C1656" s="7">
        <v>168</v>
      </c>
      <c r="D1656" s="13">
        <v>105.1</v>
      </c>
      <c r="E1656" s="23">
        <f t="shared" si="428"/>
        <v>29.194444444444443</v>
      </c>
      <c r="F1656" s="17">
        <f t="shared" si="434"/>
        <v>0.15740740740740713</v>
      </c>
      <c r="G1656" s="17">
        <f t="shared" si="429"/>
        <v>240.05813721789758</v>
      </c>
      <c r="H1656" s="17">
        <f t="shared" si="430"/>
        <v>64.049764778099998</v>
      </c>
      <c r="I1656" s="17">
        <f t="shared" si="422"/>
        <v>45.333805555555472</v>
      </c>
      <c r="J1656" s="17">
        <f t="shared" si="431"/>
        <v>349.44170755155301</v>
      </c>
      <c r="K1656" s="17">
        <f t="shared" si="432"/>
        <v>10.201756517685617</v>
      </c>
      <c r="L1656" s="17">
        <f t="shared" si="423"/>
        <v>0</v>
      </c>
      <c r="M1656" s="17">
        <f t="shared" si="433"/>
        <v>122.73472291782406</v>
      </c>
      <c r="N1656" s="17">
        <f t="shared" si="435"/>
        <v>0.66183805555555553</v>
      </c>
      <c r="O1656" s="17">
        <f t="shared" si="436"/>
        <v>3587.3606025285649</v>
      </c>
      <c r="P1656" s="26">
        <f t="shared" si="424"/>
        <v>0.99648905625793471</v>
      </c>
      <c r="Q1656" s="17">
        <f t="shared" si="437"/>
        <v>-149.02264660433266</v>
      </c>
      <c r="R1656" s="17">
        <f t="shared" si="425"/>
        <v>4.1395179612314627E-2</v>
      </c>
      <c r="S1656" s="17">
        <f t="shared" si="426"/>
        <v>0</v>
      </c>
      <c r="T1656" s="17">
        <f t="shared" si="427"/>
        <v>0.95509387664562007</v>
      </c>
      <c r="U1656">
        <f t="shared" si="438"/>
        <v>0</v>
      </c>
    </row>
    <row r="1657" spans="1:21" x14ac:dyDescent="0.25">
      <c r="A1657" s="7" t="s">
        <v>11</v>
      </c>
      <c r="B1657" s="7">
        <v>1646</v>
      </c>
      <c r="C1657" s="7">
        <v>169</v>
      </c>
      <c r="D1657" s="13">
        <v>106.1</v>
      </c>
      <c r="E1657" s="23">
        <f t="shared" si="428"/>
        <v>29.472222222222221</v>
      </c>
      <c r="F1657" s="17">
        <f t="shared" si="434"/>
        <v>0.19444444444444522</v>
      </c>
      <c r="G1657" s="17">
        <f t="shared" si="429"/>
        <v>244.64805507786875</v>
      </c>
      <c r="H1657" s="17">
        <f t="shared" si="430"/>
        <v>64.049764778099998</v>
      </c>
      <c r="I1657" s="17">
        <f t="shared" si="422"/>
        <v>56.000583333333559</v>
      </c>
      <c r="J1657" s="17">
        <f t="shared" si="431"/>
        <v>364.69840318930233</v>
      </c>
      <c r="K1657" s="17">
        <f t="shared" si="432"/>
        <v>10.748472382884716</v>
      </c>
      <c r="L1657" s="17">
        <f t="shared" si="423"/>
        <v>0</v>
      </c>
      <c r="M1657" s="17">
        <f t="shared" si="433"/>
        <v>125.08141402893516</v>
      </c>
      <c r="N1657" s="17">
        <f t="shared" si="435"/>
        <v>0.6681352777777777</v>
      </c>
      <c r="O1657" s="17">
        <f t="shared" si="436"/>
        <v>3598.1090749114496</v>
      </c>
      <c r="P1657" s="26">
        <f t="shared" si="424"/>
        <v>0.99947474303095818</v>
      </c>
      <c r="Q1657" s="17">
        <f t="shared" si="437"/>
        <v>-149.02264660433266</v>
      </c>
      <c r="R1657" s="17">
        <f t="shared" si="425"/>
        <v>4.1395179612314627E-2</v>
      </c>
      <c r="S1657" s="17">
        <f t="shared" si="426"/>
        <v>0</v>
      </c>
      <c r="T1657" s="17">
        <f t="shared" si="427"/>
        <v>0.95807956341864353</v>
      </c>
      <c r="U1657">
        <f t="shared" si="438"/>
        <v>0</v>
      </c>
    </row>
    <row r="1658" spans="1:21" x14ac:dyDescent="0.25">
      <c r="A1658" s="7" t="s">
        <v>11</v>
      </c>
      <c r="B1658" s="7">
        <v>1647</v>
      </c>
      <c r="C1658" s="7">
        <v>170</v>
      </c>
      <c r="D1658" s="13">
        <v>107.2</v>
      </c>
      <c r="E1658" s="23">
        <f t="shared" si="428"/>
        <v>29.777777777777779</v>
      </c>
      <c r="F1658" s="17">
        <f t="shared" si="434"/>
        <v>0.22222222222222263</v>
      </c>
      <c r="G1658" s="17">
        <f t="shared" si="429"/>
        <v>249.74716695043045</v>
      </c>
      <c r="H1658" s="17">
        <f t="shared" si="430"/>
        <v>64.049764778099998</v>
      </c>
      <c r="I1658" s="17">
        <f t="shared" si="422"/>
        <v>64.000666666666774</v>
      </c>
      <c r="J1658" s="17">
        <f t="shared" si="431"/>
        <v>377.79759839519727</v>
      </c>
      <c r="K1658" s="17">
        <f t="shared" si="432"/>
        <v>11.249972929990319</v>
      </c>
      <c r="L1658" s="17">
        <f t="shared" si="423"/>
        <v>0</v>
      </c>
      <c r="M1658" s="17">
        <f t="shared" si="433"/>
        <v>127.68844118518517</v>
      </c>
      <c r="N1658" s="17">
        <f t="shared" si="435"/>
        <v>0.67506222222222223</v>
      </c>
      <c r="O1658" s="17">
        <f t="shared" si="436"/>
        <v>3609.3590478414399</v>
      </c>
      <c r="P1658" s="26">
        <f t="shared" si="424"/>
        <v>1.002599735511511</v>
      </c>
      <c r="Q1658" s="17">
        <f t="shared" si="437"/>
        <v>-149.02264660433266</v>
      </c>
      <c r="R1658" s="17">
        <f t="shared" si="425"/>
        <v>4.1395179612314627E-2</v>
      </c>
      <c r="S1658" s="17">
        <f t="shared" si="426"/>
        <v>0</v>
      </c>
      <c r="T1658" s="17">
        <f t="shared" si="427"/>
        <v>0.9612045558991964</v>
      </c>
      <c r="U1658">
        <f t="shared" si="438"/>
        <v>0</v>
      </c>
    </row>
    <row r="1659" spans="1:21" x14ac:dyDescent="0.25">
      <c r="A1659" s="7" t="s">
        <v>11</v>
      </c>
      <c r="B1659" s="7">
        <v>1648</v>
      </c>
      <c r="C1659" s="7">
        <v>171</v>
      </c>
      <c r="D1659" s="13">
        <v>108.5</v>
      </c>
      <c r="E1659" s="23">
        <f t="shared" si="428"/>
        <v>30.138888888888889</v>
      </c>
      <c r="F1659" s="17">
        <f t="shared" si="434"/>
        <v>0.25</v>
      </c>
      <c r="G1659" s="17">
        <f t="shared" si="429"/>
        <v>255.84119567729843</v>
      </c>
      <c r="H1659" s="17">
        <f t="shared" si="430"/>
        <v>64.049764778099998</v>
      </c>
      <c r="I1659" s="17">
        <f t="shared" si="422"/>
        <v>72.000749999999996</v>
      </c>
      <c r="J1659" s="17">
        <f t="shared" si="431"/>
        <v>391.89171045539842</v>
      </c>
      <c r="K1659" s="17">
        <f t="shared" si="432"/>
        <v>11.811180717891871</v>
      </c>
      <c r="L1659" s="17">
        <f t="shared" si="423"/>
        <v>0</v>
      </c>
      <c r="M1659" s="17">
        <f t="shared" si="433"/>
        <v>130.80414030671298</v>
      </c>
      <c r="N1659" s="17">
        <f t="shared" si="435"/>
        <v>0.68324861111111113</v>
      </c>
      <c r="O1659" s="17">
        <f t="shared" si="436"/>
        <v>3621.1702285593319</v>
      </c>
      <c r="P1659" s="26">
        <f t="shared" si="424"/>
        <v>1.0058806190442589</v>
      </c>
      <c r="Q1659" s="17">
        <f t="shared" si="437"/>
        <v>-149.02264660433266</v>
      </c>
      <c r="R1659" s="17">
        <f t="shared" si="425"/>
        <v>4.1395179612314627E-2</v>
      </c>
      <c r="S1659" s="17">
        <f t="shared" si="426"/>
        <v>0</v>
      </c>
      <c r="T1659" s="17">
        <f t="shared" si="427"/>
        <v>0.9644854394319442</v>
      </c>
      <c r="U1659">
        <f t="shared" si="438"/>
        <v>0</v>
      </c>
    </row>
    <row r="1660" spans="1:21" x14ac:dyDescent="0.25">
      <c r="A1660" s="7" t="s">
        <v>11</v>
      </c>
      <c r="B1660" s="7">
        <v>1649</v>
      </c>
      <c r="C1660" s="7">
        <v>172</v>
      </c>
      <c r="D1660" s="13">
        <v>109.9</v>
      </c>
      <c r="E1660" s="23">
        <f t="shared" si="428"/>
        <v>30.527777777777779</v>
      </c>
      <c r="F1660" s="17">
        <f t="shared" si="434"/>
        <v>0.25925925925925952</v>
      </c>
      <c r="G1660" s="17">
        <f t="shared" si="429"/>
        <v>262.48614494275665</v>
      </c>
      <c r="H1660" s="17">
        <f t="shared" si="430"/>
        <v>64.049764778099998</v>
      </c>
      <c r="I1660" s="17">
        <f t="shared" si="422"/>
        <v>74.667444444444513</v>
      </c>
      <c r="J1660" s="17">
        <f t="shared" si="431"/>
        <v>401.20335416530116</v>
      </c>
      <c r="K1660" s="17">
        <f t="shared" si="432"/>
        <v>12.247846839657388</v>
      </c>
      <c r="L1660" s="17">
        <f t="shared" si="423"/>
        <v>0</v>
      </c>
      <c r="M1660" s="17">
        <f t="shared" si="433"/>
        <v>134.20150902893519</v>
      </c>
      <c r="N1660" s="17">
        <f t="shared" si="435"/>
        <v>0.69206472222222226</v>
      </c>
      <c r="O1660" s="17">
        <f t="shared" si="436"/>
        <v>3633.4180753989895</v>
      </c>
      <c r="P1660" s="26">
        <f t="shared" si="424"/>
        <v>1.0092827987219415</v>
      </c>
      <c r="Q1660" s="17">
        <f t="shared" si="437"/>
        <v>-149.02264660433266</v>
      </c>
      <c r="R1660" s="17">
        <f t="shared" si="425"/>
        <v>4.1395179612314627E-2</v>
      </c>
      <c r="S1660" s="17">
        <f t="shared" si="426"/>
        <v>0</v>
      </c>
      <c r="T1660" s="17">
        <f t="shared" si="427"/>
        <v>0.96788761910962684</v>
      </c>
      <c r="U1660">
        <f t="shared" si="438"/>
        <v>0</v>
      </c>
    </row>
    <row r="1661" spans="1:21" x14ac:dyDescent="0.25">
      <c r="A1661" s="7" t="s">
        <v>11</v>
      </c>
      <c r="B1661" s="7">
        <v>1650</v>
      </c>
      <c r="C1661" s="7">
        <v>173</v>
      </c>
      <c r="D1661" s="13">
        <v>111.3</v>
      </c>
      <c r="E1661" s="23">
        <f t="shared" si="428"/>
        <v>30.916666666666668</v>
      </c>
      <c r="F1661" s="17">
        <f t="shared" si="434"/>
        <v>0.25925925925925952</v>
      </c>
      <c r="G1661" s="17">
        <f t="shared" si="429"/>
        <v>269.21628586546439</v>
      </c>
      <c r="H1661" s="17">
        <f t="shared" si="430"/>
        <v>64.049764778099998</v>
      </c>
      <c r="I1661" s="17">
        <f t="shared" si="422"/>
        <v>74.667444444444513</v>
      </c>
      <c r="J1661" s="17">
        <f t="shared" si="431"/>
        <v>407.9334950880089</v>
      </c>
      <c r="K1661" s="17">
        <f t="shared" si="432"/>
        <v>12.611943889804275</v>
      </c>
      <c r="L1661" s="17">
        <f t="shared" si="423"/>
        <v>0</v>
      </c>
      <c r="M1661" s="17">
        <f t="shared" si="433"/>
        <v>137.64243376041665</v>
      </c>
      <c r="N1661" s="17">
        <f t="shared" si="435"/>
        <v>0.70088083333333329</v>
      </c>
      <c r="O1661" s="17">
        <f t="shared" si="436"/>
        <v>3646.0300192887939</v>
      </c>
      <c r="P1661" s="26">
        <f t="shared" si="424"/>
        <v>1.0127861164691094</v>
      </c>
      <c r="Q1661" s="17">
        <f t="shared" si="437"/>
        <v>-149.02264660433266</v>
      </c>
      <c r="R1661" s="17">
        <f t="shared" si="425"/>
        <v>4.1395179612314627E-2</v>
      </c>
      <c r="S1661" s="17">
        <f t="shared" si="426"/>
        <v>0</v>
      </c>
      <c r="T1661" s="17">
        <f t="shared" si="427"/>
        <v>0.97139093685679478</v>
      </c>
      <c r="U1661">
        <f t="shared" si="438"/>
        <v>0</v>
      </c>
    </row>
    <row r="1662" spans="1:21" x14ac:dyDescent="0.25">
      <c r="A1662" s="7" t="s">
        <v>11</v>
      </c>
      <c r="B1662" s="7">
        <v>1651</v>
      </c>
      <c r="C1662" s="7">
        <v>174</v>
      </c>
      <c r="D1662" s="13">
        <v>112.7</v>
      </c>
      <c r="E1662" s="23">
        <f t="shared" si="428"/>
        <v>31.305555555555557</v>
      </c>
      <c r="F1662" s="17">
        <f t="shared" si="434"/>
        <v>0.24074074074074048</v>
      </c>
      <c r="G1662" s="17">
        <f t="shared" si="429"/>
        <v>276.03161844542154</v>
      </c>
      <c r="H1662" s="17">
        <f t="shared" si="430"/>
        <v>64.049764778099998</v>
      </c>
      <c r="I1662" s="17">
        <f t="shared" si="422"/>
        <v>69.33405555555548</v>
      </c>
      <c r="J1662" s="17">
        <f t="shared" si="431"/>
        <v>409.41543877907702</v>
      </c>
      <c r="K1662" s="17">
        <f t="shared" si="432"/>
        <v>12.816977764000551</v>
      </c>
      <c r="L1662" s="17">
        <f t="shared" si="423"/>
        <v>0</v>
      </c>
      <c r="M1662" s="17">
        <f t="shared" si="433"/>
        <v>141.12691450115742</v>
      </c>
      <c r="N1662" s="17">
        <f t="shared" si="435"/>
        <v>0.70969694444444442</v>
      </c>
      <c r="O1662" s="17">
        <f t="shared" si="436"/>
        <v>3658.8469970527944</v>
      </c>
      <c r="P1662" s="26">
        <f t="shared" si="424"/>
        <v>1.0163463880702206</v>
      </c>
      <c r="Q1662" s="17">
        <f t="shared" si="437"/>
        <v>-149.02264660433266</v>
      </c>
      <c r="R1662" s="17">
        <f t="shared" si="425"/>
        <v>4.1395179612314627E-2</v>
      </c>
      <c r="S1662" s="17">
        <f t="shared" si="426"/>
        <v>0</v>
      </c>
      <c r="T1662" s="17">
        <f t="shared" si="427"/>
        <v>0.97495120845790595</v>
      </c>
      <c r="U1662">
        <f t="shared" si="438"/>
        <v>0</v>
      </c>
    </row>
    <row r="1663" spans="1:21" x14ac:dyDescent="0.25">
      <c r="A1663" s="7" t="s">
        <v>11</v>
      </c>
      <c r="B1663" s="7">
        <v>1652</v>
      </c>
      <c r="C1663" s="7">
        <v>175</v>
      </c>
      <c r="D1663" s="13">
        <v>113.9</v>
      </c>
      <c r="E1663" s="23">
        <f t="shared" si="428"/>
        <v>31.638888888888889</v>
      </c>
      <c r="F1663" s="17">
        <f t="shared" si="434"/>
        <v>0.21296296296296191</v>
      </c>
      <c r="G1663" s="17">
        <f t="shared" si="429"/>
        <v>281.94113769013438</v>
      </c>
      <c r="H1663" s="17">
        <f t="shared" si="430"/>
        <v>64.049764778099998</v>
      </c>
      <c r="I1663" s="17">
        <f t="shared" si="422"/>
        <v>61.333972222221917</v>
      </c>
      <c r="J1663" s="17">
        <f t="shared" si="431"/>
        <v>407.32487469045628</v>
      </c>
      <c r="K1663" s="17">
        <f t="shared" si="432"/>
        <v>12.887306452011938</v>
      </c>
      <c r="L1663" s="17">
        <f t="shared" si="423"/>
        <v>0</v>
      </c>
      <c r="M1663" s="17">
        <f t="shared" si="433"/>
        <v>144.14827930671296</v>
      </c>
      <c r="N1663" s="17">
        <f t="shared" si="435"/>
        <v>0.71725361111111108</v>
      </c>
      <c r="O1663" s="17">
        <f t="shared" si="436"/>
        <v>3671.7343035048066</v>
      </c>
      <c r="P1663" s="26">
        <f t="shared" si="424"/>
        <v>1.0199261954180019</v>
      </c>
      <c r="Q1663" s="17">
        <f t="shared" si="437"/>
        <v>-149.02264660433266</v>
      </c>
      <c r="R1663" s="17">
        <f t="shared" si="425"/>
        <v>4.1395179612314627E-2</v>
      </c>
      <c r="S1663" s="17">
        <f t="shared" si="426"/>
        <v>0</v>
      </c>
      <c r="T1663" s="17">
        <f t="shared" si="427"/>
        <v>0.97853101580568724</v>
      </c>
      <c r="U1663">
        <f t="shared" si="438"/>
        <v>0</v>
      </c>
    </row>
    <row r="1664" spans="1:21" x14ac:dyDescent="0.25">
      <c r="A1664" s="7" t="s">
        <v>11</v>
      </c>
      <c r="B1664" s="7">
        <v>1653</v>
      </c>
      <c r="C1664" s="7">
        <v>176</v>
      </c>
      <c r="D1664" s="13">
        <v>115</v>
      </c>
      <c r="E1664" s="23">
        <f t="shared" si="428"/>
        <v>31.944444444444443</v>
      </c>
      <c r="F1664" s="17">
        <f t="shared" si="434"/>
        <v>0.19444444444444406</v>
      </c>
      <c r="G1664" s="17">
        <f t="shared" si="429"/>
        <v>287.41318038881872</v>
      </c>
      <c r="H1664" s="17">
        <f t="shared" si="430"/>
        <v>64.049764778099998</v>
      </c>
      <c r="I1664" s="17">
        <f t="shared" si="422"/>
        <v>56.000583333333218</v>
      </c>
      <c r="J1664" s="17">
        <f t="shared" si="431"/>
        <v>407.46352850025193</v>
      </c>
      <c r="K1664" s="17">
        <f t="shared" si="432"/>
        <v>13.016196049313603</v>
      </c>
      <c r="L1664" s="17">
        <f t="shared" si="423"/>
        <v>0</v>
      </c>
      <c r="M1664" s="17">
        <f t="shared" si="433"/>
        <v>146.94597511574074</v>
      </c>
      <c r="N1664" s="17">
        <f t="shared" si="435"/>
        <v>0.72418055555555549</v>
      </c>
      <c r="O1664" s="17">
        <f t="shared" si="436"/>
        <v>3684.7504995541203</v>
      </c>
      <c r="P1664" s="26">
        <f t="shared" si="424"/>
        <v>1.0235418054317</v>
      </c>
      <c r="Q1664" s="17">
        <f t="shared" si="437"/>
        <v>-149.02264660433266</v>
      </c>
      <c r="R1664" s="17">
        <f t="shared" si="425"/>
        <v>4.1395179612314627E-2</v>
      </c>
      <c r="S1664" s="17">
        <f t="shared" si="426"/>
        <v>0</v>
      </c>
      <c r="T1664" s="17">
        <f t="shared" si="427"/>
        <v>0.98214662581938539</v>
      </c>
      <c r="U1664">
        <f t="shared" si="438"/>
        <v>0</v>
      </c>
    </row>
    <row r="1665" spans="1:21" x14ac:dyDescent="0.25">
      <c r="A1665" s="7" t="s">
        <v>11</v>
      </c>
      <c r="B1665" s="7">
        <v>1654</v>
      </c>
      <c r="C1665" s="7">
        <v>177</v>
      </c>
      <c r="D1665" s="13">
        <v>116</v>
      </c>
      <c r="E1665" s="23">
        <f t="shared" si="428"/>
        <v>32.222222222222221</v>
      </c>
      <c r="F1665" s="17">
        <f t="shared" si="434"/>
        <v>0.16666666666666666</v>
      </c>
      <c r="G1665" s="17">
        <f t="shared" si="429"/>
        <v>292.43340304816218</v>
      </c>
      <c r="H1665" s="17">
        <f t="shared" si="430"/>
        <v>64.049764778099998</v>
      </c>
      <c r="I1665" s="17">
        <f t="shared" si="422"/>
        <v>48.000499999999995</v>
      </c>
      <c r="J1665" s="17">
        <f t="shared" si="431"/>
        <v>404.48366782626215</v>
      </c>
      <c r="K1665" s="17">
        <f t="shared" si="432"/>
        <v>13.033362629957335</v>
      </c>
      <c r="L1665" s="17">
        <f t="shared" si="423"/>
        <v>0</v>
      </c>
      <c r="M1665" s="17">
        <f t="shared" si="433"/>
        <v>149.5126685185185</v>
      </c>
      <c r="N1665" s="17">
        <f t="shared" si="435"/>
        <v>0.73047777777777778</v>
      </c>
      <c r="O1665" s="17">
        <f t="shared" si="436"/>
        <v>3697.7838621840779</v>
      </c>
      <c r="P1665" s="26">
        <f t="shared" si="424"/>
        <v>1.0271621839400216</v>
      </c>
      <c r="Q1665" s="17">
        <f t="shared" si="437"/>
        <v>-149.02264660433266</v>
      </c>
      <c r="R1665" s="17">
        <f t="shared" si="425"/>
        <v>4.1395179612314627E-2</v>
      </c>
      <c r="S1665" s="17">
        <f t="shared" si="426"/>
        <v>0</v>
      </c>
      <c r="T1665" s="17">
        <f t="shared" si="427"/>
        <v>0.98576700432770692</v>
      </c>
      <c r="U1665">
        <f t="shared" si="438"/>
        <v>0</v>
      </c>
    </row>
    <row r="1666" spans="1:21" x14ac:dyDescent="0.25">
      <c r="A1666" s="7" t="s">
        <v>11</v>
      </c>
      <c r="B1666" s="7">
        <v>1655</v>
      </c>
      <c r="C1666" s="7">
        <v>178</v>
      </c>
      <c r="D1666" s="13">
        <v>116.8</v>
      </c>
      <c r="E1666" s="23">
        <f t="shared" si="428"/>
        <v>32.444444444444443</v>
      </c>
      <c r="F1666" s="17">
        <f t="shared" si="434"/>
        <v>0.14814814814814761</v>
      </c>
      <c r="G1666" s="17">
        <f t="shared" si="429"/>
        <v>296.48087607013673</v>
      </c>
      <c r="H1666" s="17">
        <f t="shared" si="430"/>
        <v>64.049764778099998</v>
      </c>
      <c r="I1666" s="17">
        <f t="shared" si="422"/>
        <v>42.667111111110955</v>
      </c>
      <c r="J1666" s="17">
        <f t="shared" si="431"/>
        <v>403.19775195934767</v>
      </c>
      <c r="K1666" s="17">
        <f t="shared" si="432"/>
        <v>13.081527063569945</v>
      </c>
      <c r="L1666" s="17">
        <f t="shared" si="423"/>
        <v>0</v>
      </c>
      <c r="M1666" s="17">
        <f t="shared" si="433"/>
        <v>151.58202340740738</v>
      </c>
      <c r="N1666" s="17">
        <f t="shared" si="435"/>
        <v>0.73551555555555548</v>
      </c>
      <c r="O1666" s="17">
        <f t="shared" si="436"/>
        <v>3710.8653892476477</v>
      </c>
      <c r="P1666" s="26">
        <f t="shared" si="424"/>
        <v>1.0307959414576799</v>
      </c>
      <c r="Q1666" s="17">
        <f t="shared" si="437"/>
        <v>-149.02264660433266</v>
      </c>
      <c r="R1666" s="17">
        <f t="shared" si="425"/>
        <v>4.1395179612314627E-2</v>
      </c>
      <c r="S1666" s="17">
        <f t="shared" si="426"/>
        <v>0</v>
      </c>
      <c r="T1666" s="17">
        <f t="shared" si="427"/>
        <v>0.9894007618453653</v>
      </c>
      <c r="U1666">
        <f t="shared" si="438"/>
        <v>0</v>
      </c>
    </row>
    <row r="1667" spans="1:21" x14ac:dyDescent="0.25">
      <c r="A1667" s="7" t="s">
        <v>11</v>
      </c>
      <c r="B1667" s="7">
        <v>1656</v>
      </c>
      <c r="C1667" s="7">
        <v>179</v>
      </c>
      <c r="D1667" s="13">
        <v>117.6</v>
      </c>
      <c r="E1667" s="23">
        <f t="shared" si="428"/>
        <v>32.666666666666664</v>
      </c>
      <c r="F1667" s="17">
        <f t="shared" si="434"/>
        <v>0.14814814814814761</v>
      </c>
      <c r="G1667" s="17">
        <f t="shared" si="429"/>
        <v>300.55616677611107</v>
      </c>
      <c r="H1667" s="17">
        <f t="shared" si="430"/>
        <v>64.049764778099998</v>
      </c>
      <c r="I1667" s="17">
        <f t="shared" si="422"/>
        <v>42.667111111110955</v>
      </c>
      <c r="J1667" s="17">
        <f t="shared" si="431"/>
        <v>407.27304266532201</v>
      </c>
      <c r="K1667" s="17">
        <f t="shared" si="432"/>
        <v>13.304252727067185</v>
      </c>
      <c r="L1667" s="17">
        <f t="shared" si="423"/>
        <v>0</v>
      </c>
      <c r="M1667" s="17">
        <f t="shared" si="433"/>
        <v>153.66560066666665</v>
      </c>
      <c r="N1667" s="17">
        <f t="shared" si="435"/>
        <v>0.74055333333333329</v>
      </c>
      <c r="O1667" s="17">
        <f t="shared" si="436"/>
        <v>3724.169641974715</v>
      </c>
      <c r="P1667" s="26">
        <f t="shared" si="424"/>
        <v>1.0344915672151986</v>
      </c>
      <c r="Q1667" s="17">
        <f t="shared" si="437"/>
        <v>-149.02264660433266</v>
      </c>
      <c r="R1667" s="17">
        <f t="shared" si="425"/>
        <v>4.1395179612314627E-2</v>
      </c>
      <c r="S1667" s="17">
        <f t="shared" si="426"/>
        <v>0</v>
      </c>
      <c r="T1667" s="17">
        <f t="shared" si="427"/>
        <v>0.99309638760288399</v>
      </c>
      <c r="U1667">
        <f t="shared" si="438"/>
        <v>0</v>
      </c>
    </row>
    <row r="1668" spans="1:21" x14ac:dyDescent="0.25">
      <c r="A1668" s="7" t="s">
        <v>11</v>
      </c>
      <c r="B1668" s="7">
        <v>1657</v>
      </c>
      <c r="C1668" s="7">
        <v>180</v>
      </c>
      <c r="D1668" s="13">
        <v>118.4</v>
      </c>
      <c r="E1668" s="23">
        <f t="shared" si="428"/>
        <v>32.888888888888886</v>
      </c>
      <c r="F1668" s="17">
        <f t="shared" si="434"/>
        <v>0.14814814814815</v>
      </c>
      <c r="G1668" s="17">
        <f t="shared" si="429"/>
        <v>304.65927516608531</v>
      </c>
      <c r="H1668" s="17">
        <f t="shared" si="430"/>
        <v>64.049764778099998</v>
      </c>
      <c r="I1668" s="17">
        <f t="shared" si="422"/>
        <v>42.667111111111645</v>
      </c>
      <c r="J1668" s="17">
        <f t="shared" si="431"/>
        <v>411.37615105529693</v>
      </c>
      <c r="K1668" s="17">
        <f t="shared" si="432"/>
        <v>13.529704523596431</v>
      </c>
      <c r="L1668" s="17">
        <f t="shared" si="423"/>
        <v>0</v>
      </c>
      <c r="M1668" s="17">
        <f t="shared" si="433"/>
        <v>155.76340029629625</v>
      </c>
      <c r="N1668" s="17">
        <f t="shared" si="435"/>
        <v>0.74559111111111098</v>
      </c>
      <c r="O1668" s="17">
        <f t="shared" si="436"/>
        <v>3737.6993464983116</v>
      </c>
      <c r="P1668" s="26">
        <f t="shared" si="424"/>
        <v>1.0382498184717532</v>
      </c>
      <c r="Q1668" s="17">
        <f t="shared" si="437"/>
        <v>-149.02264660433266</v>
      </c>
      <c r="R1668" s="17">
        <f t="shared" si="425"/>
        <v>4.1395179612314627E-2</v>
      </c>
      <c r="S1668" s="17">
        <f t="shared" si="426"/>
        <v>0</v>
      </c>
      <c r="T1668" s="17">
        <f t="shared" si="427"/>
        <v>0.99685463885943859</v>
      </c>
      <c r="U1668">
        <f t="shared" si="438"/>
        <v>0</v>
      </c>
    </row>
    <row r="1669" spans="1:21" x14ac:dyDescent="0.25">
      <c r="A1669" s="7" t="s">
        <v>11</v>
      </c>
      <c r="B1669" s="7">
        <v>1658</v>
      </c>
      <c r="C1669" s="7">
        <v>181</v>
      </c>
      <c r="D1669" s="13">
        <v>119.2</v>
      </c>
      <c r="E1669" s="23">
        <f t="shared" si="428"/>
        <v>33.111111111111114</v>
      </c>
      <c r="F1669" s="17">
        <f t="shared" si="434"/>
        <v>0.14814814814815</v>
      </c>
      <c r="G1669" s="17">
        <f t="shared" si="429"/>
        <v>308.7902012400595</v>
      </c>
      <c r="H1669" s="17">
        <f t="shared" si="430"/>
        <v>64.049764778099998</v>
      </c>
      <c r="I1669" s="17">
        <f t="shared" si="422"/>
        <v>42.667111111111645</v>
      </c>
      <c r="J1669" s="17">
        <f t="shared" si="431"/>
        <v>415.50707712927112</v>
      </c>
      <c r="K1669" s="17">
        <f t="shared" si="432"/>
        <v>13.757900998280313</v>
      </c>
      <c r="L1669" s="17">
        <f t="shared" si="423"/>
        <v>0</v>
      </c>
      <c r="M1669" s="17">
        <f t="shared" si="433"/>
        <v>157.87542229629634</v>
      </c>
      <c r="N1669" s="17">
        <f t="shared" si="435"/>
        <v>0.7506288888888889</v>
      </c>
      <c r="O1669" s="17">
        <f t="shared" si="436"/>
        <v>3751.4572474965917</v>
      </c>
      <c r="P1669" s="26">
        <f t="shared" si="424"/>
        <v>1.0420714576379422</v>
      </c>
      <c r="Q1669" s="17">
        <f t="shared" si="437"/>
        <v>-149.02264660433266</v>
      </c>
      <c r="R1669" s="17">
        <f t="shared" si="425"/>
        <v>4.1395179612314627E-2</v>
      </c>
      <c r="S1669" s="17">
        <f t="shared" si="426"/>
        <v>0</v>
      </c>
      <c r="T1669" s="17">
        <f t="shared" si="427"/>
        <v>1.0006762780256275</v>
      </c>
      <c r="U1669">
        <f t="shared" si="438"/>
        <v>0</v>
      </c>
    </row>
    <row r="1670" spans="1:21" x14ac:dyDescent="0.25">
      <c r="A1670" s="7" t="s">
        <v>11</v>
      </c>
      <c r="B1670" s="7">
        <v>1659</v>
      </c>
      <c r="C1670" s="7">
        <v>182</v>
      </c>
      <c r="D1670" s="13">
        <v>120</v>
      </c>
      <c r="E1670" s="23">
        <f t="shared" si="428"/>
        <v>33.333333333333336</v>
      </c>
      <c r="F1670" s="17">
        <f t="shared" si="434"/>
        <v>0.14814814814814761</v>
      </c>
      <c r="G1670" s="17">
        <f t="shared" si="429"/>
        <v>312.94894499803331</v>
      </c>
      <c r="H1670" s="17">
        <f t="shared" si="430"/>
        <v>64.049764778099998</v>
      </c>
      <c r="I1670" s="17">
        <f t="shared" si="422"/>
        <v>42.667111111110955</v>
      </c>
      <c r="J1670" s="17">
        <f t="shared" si="431"/>
        <v>419.66582088724425</v>
      </c>
      <c r="K1670" s="17">
        <f t="shared" si="432"/>
        <v>13.988860696241476</v>
      </c>
      <c r="L1670" s="17">
        <f t="shared" si="423"/>
        <v>0</v>
      </c>
      <c r="M1670" s="17">
        <f t="shared" si="433"/>
        <v>160.00166666666669</v>
      </c>
      <c r="N1670" s="17">
        <f t="shared" si="435"/>
        <v>0.75566666666666671</v>
      </c>
      <c r="O1670" s="17">
        <f t="shared" si="436"/>
        <v>3765.446108192833</v>
      </c>
      <c r="P1670" s="26">
        <f t="shared" si="424"/>
        <v>1.045957252275787</v>
      </c>
      <c r="Q1670" s="17">
        <f t="shared" si="437"/>
        <v>-149.02264660433266</v>
      </c>
      <c r="R1670" s="17">
        <f t="shared" si="425"/>
        <v>4.1395179612314627E-2</v>
      </c>
      <c r="S1670" s="17">
        <f t="shared" si="426"/>
        <v>0</v>
      </c>
      <c r="T1670" s="17">
        <f t="shared" si="427"/>
        <v>1.0045620726634723</v>
      </c>
      <c r="U1670">
        <f t="shared" si="438"/>
        <v>0</v>
      </c>
    </row>
    <row r="1671" spans="1:21" x14ac:dyDescent="0.25">
      <c r="A1671" s="7" t="s">
        <v>11</v>
      </c>
      <c r="B1671" s="7">
        <v>1660</v>
      </c>
      <c r="C1671" s="7">
        <v>183</v>
      </c>
      <c r="D1671" s="13">
        <v>120.8</v>
      </c>
      <c r="E1671" s="23">
        <f t="shared" si="428"/>
        <v>33.555555555555557</v>
      </c>
      <c r="F1671" s="17">
        <f t="shared" si="434"/>
        <v>0.14814814814814761</v>
      </c>
      <c r="G1671" s="17">
        <f t="shared" si="429"/>
        <v>317.13550644000702</v>
      </c>
      <c r="H1671" s="17">
        <f t="shared" si="430"/>
        <v>64.049764778099998</v>
      </c>
      <c r="I1671" s="17">
        <f t="shared" si="422"/>
        <v>42.667111111110955</v>
      </c>
      <c r="J1671" s="17">
        <f t="shared" si="431"/>
        <v>423.85238232921796</v>
      </c>
      <c r="K1671" s="17">
        <f t="shared" si="432"/>
        <v>14.222602162602648</v>
      </c>
      <c r="L1671" s="17">
        <f t="shared" si="423"/>
        <v>0</v>
      </c>
      <c r="M1671" s="17">
        <f t="shared" si="433"/>
        <v>162.14213340740744</v>
      </c>
      <c r="N1671" s="17">
        <f t="shared" si="435"/>
        <v>0.76070444444444441</v>
      </c>
      <c r="O1671" s="17">
        <f t="shared" si="436"/>
        <v>3779.6687103554355</v>
      </c>
      <c r="P1671" s="26">
        <f t="shared" si="424"/>
        <v>1.0499079750987321</v>
      </c>
      <c r="Q1671" s="17">
        <f t="shared" si="437"/>
        <v>-149.02264660433266</v>
      </c>
      <c r="R1671" s="17">
        <f t="shared" si="425"/>
        <v>4.1395179612314627E-2</v>
      </c>
      <c r="S1671" s="17">
        <f t="shared" si="426"/>
        <v>0</v>
      </c>
      <c r="T1671" s="17">
        <f t="shared" si="427"/>
        <v>1.0085127954864175</v>
      </c>
      <c r="U1671">
        <f t="shared" si="438"/>
        <v>0</v>
      </c>
    </row>
    <row r="1672" spans="1:21" x14ac:dyDescent="0.25">
      <c r="A1672" s="7" t="s">
        <v>11</v>
      </c>
      <c r="B1672" s="7">
        <v>1661</v>
      </c>
      <c r="C1672" s="7">
        <v>184</v>
      </c>
      <c r="D1672" s="13">
        <v>121.6</v>
      </c>
      <c r="E1672" s="23">
        <f t="shared" si="428"/>
        <v>33.777777777777779</v>
      </c>
      <c r="F1672" s="17">
        <f t="shared" si="434"/>
        <v>0.13888888888888809</v>
      </c>
      <c r="G1672" s="17">
        <f t="shared" si="429"/>
        <v>321.34988556598051</v>
      </c>
      <c r="H1672" s="17">
        <f t="shared" si="430"/>
        <v>64.049764778099998</v>
      </c>
      <c r="I1672" s="17">
        <f t="shared" si="422"/>
        <v>40.000416666666432</v>
      </c>
      <c r="J1672" s="17">
        <f t="shared" si="431"/>
        <v>425.40006701074691</v>
      </c>
      <c r="K1672" s="17">
        <f t="shared" si="432"/>
        <v>14.369068930140786</v>
      </c>
      <c r="L1672" s="17">
        <f t="shared" si="423"/>
        <v>0</v>
      </c>
      <c r="M1672" s="17">
        <f t="shared" si="433"/>
        <v>164.29682251851852</v>
      </c>
      <c r="N1672" s="17">
        <f t="shared" si="435"/>
        <v>0.76574222222222221</v>
      </c>
      <c r="O1672" s="17">
        <f t="shared" si="436"/>
        <v>3794.0377792855761</v>
      </c>
      <c r="P1672" s="26">
        <f t="shared" si="424"/>
        <v>1.0538993831348822</v>
      </c>
      <c r="Q1672" s="17">
        <f t="shared" si="437"/>
        <v>-149.02264660433266</v>
      </c>
      <c r="R1672" s="17">
        <f t="shared" si="425"/>
        <v>4.1395179612314627E-2</v>
      </c>
      <c r="S1672" s="17">
        <f t="shared" si="426"/>
        <v>0</v>
      </c>
      <c r="T1672" s="17">
        <f t="shared" si="427"/>
        <v>1.0125042035225675</v>
      </c>
      <c r="U1672">
        <f t="shared" si="438"/>
        <v>0</v>
      </c>
    </row>
    <row r="1673" spans="1:21" x14ac:dyDescent="0.25">
      <c r="A1673" s="7" t="s">
        <v>11</v>
      </c>
      <c r="B1673" s="7">
        <v>1662</v>
      </c>
      <c r="C1673" s="7">
        <v>185</v>
      </c>
      <c r="D1673" s="13">
        <v>122.3</v>
      </c>
      <c r="E1673" s="23">
        <f t="shared" si="428"/>
        <v>33.972222222222221</v>
      </c>
      <c r="F1673" s="17">
        <f t="shared" si="434"/>
        <v>0.13888888888888809</v>
      </c>
      <c r="G1673" s="17">
        <f t="shared" si="429"/>
        <v>325.06028649511342</v>
      </c>
      <c r="H1673" s="17">
        <f t="shared" si="430"/>
        <v>64.049764778099998</v>
      </c>
      <c r="I1673" s="17">
        <f t="shared" si="422"/>
        <v>40.000416666666432</v>
      </c>
      <c r="J1673" s="17">
        <f t="shared" si="431"/>
        <v>429.11046793987981</v>
      </c>
      <c r="K1673" s="17">
        <f t="shared" si="432"/>
        <v>14.577836174735362</v>
      </c>
      <c r="L1673" s="17">
        <f t="shared" si="423"/>
        <v>0</v>
      </c>
      <c r="M1673" s="17">
        <f t="shared" si="433"/>
        <v>166.19384227893519</v>
      </c>
      <c r="N1673" s="17">
        <f t="shared" si="435"/>
        <v>0.77015027777777778</v>
      </c>
      <c r="O1673" s="17">
        <f t="shared" si="436"/>
        <v>3808.6156154603113</v>
      </c>
      <c r="P1673" s="26">
        <f t="shared" si="424"/>
        <v>1.0579487820723088</v>
      </c>
      <c r="Q1673" s="17">
        <f t="shared" si="437"/>
        <v>-149.02264660433266</v>
      </c>
      <c r="R1673" s="17">
        <f t="shared" si="425"/>
        <v>4.1395179612314627E-2</v>
      </c>
      <c r="S1673" s="17">
        <f t="shared" si="426"/>
        <v>0</v>
      </c>
      <c r="T1673" s="17">
        <f t="shared" si="427"/>
        <v>1.0165536024599942</v>
      </c>
      <c r="U1673">
        <f t="shared" si="438"/>
        <v>0</v>
      </c>
    </row>
    <row r="1674" spans="1:21" x14ac:dyDescent="0.25">
      <c r="A1674" s="7" t="s">
        <v>11</v>
      </c>
      <c r="B1674" s="7">
        <v>1663</v>
      </c>
      <c r="C1674" s="7">
        <v>186</v>
      </c>
      <c r="D1674" s="13">
        <v>123.1</v>
      </c>
      <c r="E1674" s="23">
        <f t="shared" si="428"/>
        <v>34.194444444444443</v>
      </c>
      <c r="F1674" s="17">
        <f t="shared" si="434"/>
        <v>0.13888888888888809</v>
      </c>
      <c r="G1674" s="17">
        <f t="shared" si="429"/>
        <v>329.32682377858657</v>
      </c>
      <c r="H1674" s="17">
        <f t="shared" si="430"/>
        <v>64.049764778099998</v>
      </c>
      <c r="I1674" s="17">
        <f t="shared" si="422"/>
        <v>40.000416666666432</v>
      </c>
      <c r="J1674" s="17">
        <f t="shared" si="431"/>
        <v>433.37700522335297</v>
      </c>
      <c r="K1674" s="17">
        <f t="shared" si="432"/>
        <v>14.819085928609653</v>
      </c>
      <c r="L1674" s="17">
        <f t="shared" si="423"/>
        <v>0</v>
      </c>
      <c r="M1674" s="17">
        <f t="shared" si="433"/>
        <v>168.37519833449073</v>
      </c>
      <c r="N1674" s="17">
        <f t="shared" si="435"/>
        <v>0.77518805555555548</v>
      </c>
      <c r="O1674" s="17">
        <f t="shared" si="436"/>
        <v>3823.434701388921</v>
      </c>
      <c r="P1674" s="26">
        <f t="shared" si="424"/>
        <v>1.0620651948302557</v>
      </c>
      <c r="Q1674" s="17">
        <f t="shared" si="437"/>
        <v>-149.02264660433266</v>
      </c>
      <c r="R1674" s="17">
        <f t="shared" si="425"/>
        <v>4.1395179612314627E-2</v>
      </c>
      <c r="S1674" s="17">
        <f t="shared" si="426"/>
        <v>0</v>
      </c>
      <c r="T1674" s="17">
        <f t="shared" si="427"/>
        <v>1.0206700152179411</v>
      </c>
      <c r="U1674">
        <f t="shared" si="438"/>
        <v>0</v>
      </c>
    </row>
    <row r="1675" spans="1:21" x14ac:dyDescent="0.25">
      <c r="A1675" s="7" t="s">
        <v>11</v>
      </c>
      <c r="B1675" s="7">
        <v>1664</v>
      </c>
      <c r="C1675" s="7">
        <v>187</v>
      </c>
      <c r="D1675" s="13">
        <v>123.8</v>
      </c>
      <c r="E1675" s="23">
        <f t="shared" si="428"/>
        <v>34.388888888888886</v>
      </c>
      <c r="F1675" s="17">
        <f t="shared" si="434"/>
        <v>0.12037037037037142</v>
      </c>
      <c r="G1675" s="17">
        <f t="shared" si="429"/>
        <v>333.08286309553171</v>
      </c>
      <c r="H1675" s="17">
        <f t="shared" si="430"/>
        <v>64.049764778099998</v>
      </c>
      <c r="I1675" s="17">
        <f t="shared" ref="I1675:I1738" si="439">$H$3*F1675</f>
        <v>34.667027777778081</v>
      </c>
      <c r="J1675" s="17">
        <f t="shared" si="431"/>
        <v>431.79965565140975</v>
      </c>
      <c r="K1675" s="17">
        <f t="shared" si="432"/>
        <v>14.849110380456812</v>
      </c>
      <c r="L1675" s="17">
        <f t="shared" ref="L1675:L1738" si="440">IF(K1675&lt;0,SUM(K1675,L1674),0)</f>
        <v>0</v>
      </c>
      <c r="M1675" s="17">
        <f t="shared" si="433"/>
        <v>170.29555167129627</v>
      </c>
      <c r="N1675" s="17">
        <f t="shared" si="435"/>
        <v>0.77959611111111105</v>
      </c>
      <c r="O1675" s="17">
        <f t="shared" si="436"/>
        <v>3838.2838117693777</v>
      </c>
      <c r="P1675" s="26">
        <f t="shared" ref="P1675:P1738" si="441">O1675/3600</f>
        <v>1.066189947713716</v>
      </c>
      <c r="Q1675" s="17">
        <f t="shared" si="437"/>
        <v>-149.02264660433266</v>
      </c>
      <c r="R1675" s="17">
        <f t="shared" ref="R1675:R1738" si="442">ABS(Q1675)/3600</f>
        <v>4.1395179612314627E-2</v>
      </c>
      <c r="S1675" s="17">
        <f t="shared" ref="S1675:S1738" si="443">IF(K1675&lt;0,SUM(M1675,S1674),0)</f>
        <v>0</v>
      </c>
      <c r="T1675" s="17">
        <f t="shared" ref="T1675:T1738" si="444">P1675-R1675</f>
        <v>1.0247947681014014</v>
      </c>
      <c r="U1675">
        <f t="shared" si="438"/>
        <v>0</v>
      </c>
    </row>
    <row r="1676" spans="1:21" x14ac:dyDescent="0.25">
      <c r="A1676" s="7" t="s">
        <v>11</v>
      </c>
      <c r="B1676" s="7">
        <v>1665</v>
      </c>
      <c r="C1676" s="7">
        <v>188</v>
      </c>
      <c r="D1676" s="13">
        <v>124.4</v>
      </c>
      <c r="E1676" s="23">
        <f t="shared" ref="E1676:E1739" si="445">(D1676*1000)/3600</f>
        <v>34.555555555555557</v>
      </c>
      <c r="F1676" s="17">
        <f t="shared" si="434"/>
        <v>0.1111111111111119</v>
      </c>
      <c r="G1676" s="17">
        <f t="shared" ref="G1676:G1739" si="446">0.5*$H$5*$H$7*$H$6*(E1676^2)</f>
        <v>336.31927676838643</v>
      </c>
      <c r="H1676" s="17">
        <f t="shared" ref="H1676:H1739" si="447">$H$4*$H$3*9.81</f>
        <v>64.049764778099998</v>
      </c>
      <c r="I1676" s="17">
        <f t="shared" si="439"/>
        <v>32.000333333333558</v>
      </c>
      <c r="J1676" s="17">
        <f t="shared" ref="J1676:J1739" si="448">SUM(G1676:I1676)</f>
        <v>432.36937487981999</v>
      </c>
      <c r="K1676" s="17">
        <f t="shared" ref="K1676:K1739" si="449">(J1676*E1676)/1000</f>
        <v>14.940763954180447</v>
      </c>
      <c r="L1676" s="17">
        <f t="shared" si="440"/>
        <v>0</v>
      </c>
      <c r="M1676" s="17">
        <f t="shared" ref="M1676:M1739" si="450">(0.5*$H$3*E1676^2)/1000</f>
        <v>171.9502355740741</v>
      </c>
      <c r="N1676" s="17">
        <f t="shared" si="435"/>
        <v>0.78337444444444448</v>
      </c>
      <c r="O1676" s="17">
        <f t="shared" si="436"/>
        <v>3853.2245757235582</v>
      </c>
      <c r="P1676" s="26">
        <f t="shared" si="441"/>
        <v>1.0703401599232105</v>
      </c>
      <c r="Q1676" s="17">
        <f t="shared" si="437"/>
        <v>-149.02264660433266</v>
      </c>
      <c r="R1676" s="17">
        <f t="shared" si="442"/>
        <v>4.1395179612314627E-2</v>
      </c>
      <c r="S1676" s="17">
        <f t="shared" si="443"/>
        <v>0</v>
      </c>
      <c r="T1676" s="17">
        <f t="shared" si="444"/>
        <v>1.0289449803108959</v>
      </c>
      <c r="U1676">
        <f t="shared" si="438"/>
        <v>0</v>
      </c>
    </row>
    <row r="1677" spans="1:21" x14ac:dyDescent="0.25">
      <c r="A1677" s="7" t="s">
        <v>11</v>
      </c>
      <c r="B1677" s="7">
        <v>1666</v>
      </c>
      <c r="C1677" s="7">
        <v>189</v>
      </c>
      <c r="D1677" s="13">
        <v>125</v>
      </c>
      <c r="E1677" s="23">
        <f t="shared" si="445"/>
        <v>34.722222222222221</v>
      </c>
      <c r="F1677" s="17">
        <f t="shared" ref="F1677:F1740" si="451">(E1678-E1676)/3</f>
        <v>9.2592592592592851E-2</v>
      </c>
      <c r="G1677" s="17">
        <f t="shared" si="446"/>
        <v>339.57133788849097</v>
      </c>
      <c r="H1677" s="17">
        <f t="shared" si="447"/>
        <v>64.049764778099998</v>
      </c>
      <c r="I1677" s="17">
        <f t="shared" si="439"/>
        <v>26.666944444444518</v>
      </c>
      <c r="J1677" s="17">
        <f t="shared" si="448"/>
        <v>430.2880471110355</v>
      </c>
      <c r="K1677" s="17">
        <f t="shared" si="449"/>
        <v>14.940557191355399</v>
      </c>
      <c r="L1677" s="17">
        <f t="shared" si="440"/>
        <v>0</v>
      </c>
      <c r="M1677" s="17">
        <f t="shared" si="450"/>
        <v>173.61291956018516</v>
      </c>
      <c r="N1677" s="17">
        <f t="shared" ref="N1677:N1740" si="452">$H$4*E1677</f>
        <v>0.7871527777777777</v>
      </c>
      <c r="O1677" s="17">
        <f t="shared" ref="O1677:O1740" si="453">IF(E1677&gt;0, IF(K1677&gt;0, SUM($K1677,O1676), O1676), O1676)</f>
        <v>3868.1651329149136</v>
      </c>
      <c r="P1677" s="26">
        <f t="shared" si="441"/>
        <v>1.0744903146985871</v>
      </c>
      <c r="Q1677" s="17">
        <f t="shared" ref="Q1677:Q1740" si="454">IF(K1677&lt;0,SUM(K1677,Q1676),Q1676)</f>
        <v>-149.02264660433266</v>
      </c>
      <c r="R1677" s="17">
        <f t="shared" si="442"/>
        <v>4.1395179612314627E-2</v>
      </c>
      <c r="S1677" s="17">
        <f t="shared" si="443"/>
        <v>0</v>
      </c>
      <c r="T1677" s="17">
        <f t="shared" si="444"/>
        <v>1.0330951350862725</v>
      </c>
      <c r="U1677">
        <f t="shared" ref="U1677:U1740" si="455">ABS(IF(K1677&lt;0,SUM(K1677,U1676)))</f>
        <v>0</v>
      </c>
    </row>
    <row r="1678" spans="1:21" x14ac:dyDescent="0.25">
      <c r="A1678" s="7" t="s">
        <v>11</v>
      </c>
      <c r="B1678" s="7">
        <v>1667</v>
      </c>
      <c r="C1678" s="7">
        <v>190</v>
      </c>
      <c r="D1678" s="13">
        <v>125.4</v>
      </c>
      <c r="E1678" s="23">
        <f t="shared" si="445"/>
        <v>34.833333333333336</v>
      </c>
      <c r="F1678" s="17">
        <f t="shared" si="451"/>
        <v>7.4074074074073806E-2</v>
      </c>
      <c r="G1678" s="17">
        <f t="shared" si="446"/>
        <v>341.74807166147735</v>
      </c>
      <c r="H1678" s="17">
        <f t="shared" si="447"/>
        <v>64.049764778099998</v>
      </c>
      <c r="I1678" s="17">
        <f t="shared" si="439"/>
        <v>21.333555555555478</v>
      </c>
      <c r="J1678" s="17">
        <f t="shared" si="448"/>
        <v>427.13139199513284</v>
      </c>
      <c r="K1678" s="17">
        <f t="shared" si="449"/>
        <v>14.878410154497129</v>
      </c>
      <c r="L1678" s="17">
        <f t="shared" si="440"/>
        <v>0</v>
      </c>
      <c r="M1678" s="17">
        <f t="shared" si="450"/>
        <v>174.72582004166668</v>
      </c>
      <c r="N1678" s="17">
        <f t="shared" si="452"/>
        <v>0.78967166666666666</v>
      </c>
      <c r="O1678" s="17">
        <f t="shared" si="453"/>
        <v>3883.0435430694106</v>
      </c>
      <c r="P1678" s="26">
        <f t="shared" si="441"/>
        <v>1.0786232064081696</v>
      </c>
      <c r="Q1678" s="17">
        <f t="shared" si="454"/>
        <v>-149.02264660433266</v>
      </c>
      <c r="R1678" s="17">
        <f t="shared" si="442"/>
        <v>4.1395179612314627E-2</v>
      </c>
      <c r="S1678" s="17">
        <f t="shared" si="443"/>
        <v>0</v>
      </c>
      <c r="T1678" s="17">
        <f t="shared" si="444"/>
        <v>1.0372280267958549</v>
      </c>
      <c r="U1678">
        <f t="shared" si="455"/>
        <v>0</v>
      </c>
    </row>
    <row r="1679" spans="1:21" x14ac:dyDescent="0.25">
      <c r="A1679" s="7" t="s">
        <v>11</v>
      </c>
      <c r="B1679" s="7">
        <v>1668</v>
      </c>
      <c r="C1679" s="7">
        <v>191</v>
      </c>
      <c r="D1679" s="13">
        <v>125.8</v>
      </c>
      <c r="E1679" s="23">
        <f t="shared" si="445"/>
        <v>34.944444444444443</v>
      </c>
      <c r="F1679" s="17">
        <f t="shared" si="451"/>
        <v>6.4814814814814284E-2</v>
      </c>
      <c r="G1679" s="17">
        <f t="shared" si="446"/>
        <v>343.9317598554635</v>
      </c>
      <c r="H1679" s="17">
        <f t="shared" si="447"/>
        <v>64.049764778099998</v>
      </c>
      <c r="I1679" s="17">
        <f t="shared" si="439"/>
        <v>18.666861111110958</v>
      </c>
      <c r="J1679" s="17">
        <f t="shared" si="448"/>
        <v>426.64838574467444</v>
      </c>
      <c r="K1679" s="17">
        <f t="shared" si="449"/>
        <v>14.908990812966678</v>
      </c>
      <c r="L1679" s="17">
        <f t="shared" si="440"/>
        <v>0</v>
      </c>
      <c r="M1679" s="17">
        <f t="shared" si="450"/>
        <v>175.8422761157407</v>
      </c>
      <c r="N1679" s="17">
        <f t="shared" si="452"/>
        <v>0.79219055555555551</v>
      </c>
      <c r="O1679" s="17">
        <f t="shared" si="453"/>
        <v>3897.9525338823773</v>
      </c>
      <c r="P1679" s="26">
        <f t="shared" si="441"/>
        <v>1.0827645927451048</v>
      </c>
      <c r="Q1679" s="17">
        <f t="shared" si="454"/>
        <v>-149.02264660433266</v>
      </c>
      <c r="R1679" s="17">
        <f t="shared" si="442"/>
        <v>4.1395179612314627E-2</v>
      </c>
      <c r="S1679" s="17">
        <f t="shared" si="443"/>
        <v>0</v>
      </c>
      <c r="T1679" s="17">
        <f t="shared" si="444"/>
        <v>1.0413694131327902</v>
      </c>
      <c r="U1679">
        <f t="shared" si="455"/>
        <v>0</v>
      </c>
    </row>
    <row r="1680" spans="1:21" x14ac:dyDescent="0.25">
      <c r="A1680" s="7" t="s">
        <v>11</v>
      </c>
      <c r="B1680" s="7">
        <v>1669</v>
      </c>
      <c r="C1680" s="7">
        <v>192</v>
      </c>
      <c r="D1680" s="13">
        <v>126.1</v>
      </c>
      <c r="E1680" s="23">
        <f t="shared" si="445"/>
        <v>35.027777777777779</v>
      </c>
      <c r="F1680" s="17">
        <f t="shared" si="451"/>
        <v>5.5555555555557135E-2</v>
      </c>
      <c r="G1680" s="17">
        <f t="shared" si="446"/>
        <v>345.57408983973448</v>
      </c>
      <c r="H1680" s="17">
        <f t="shared" si="447"/>
        <v>64.049764778099998</v>
      </c>
      <c r="I1680" s="17">
        <f t="shared" si="439"/>
        <v>16.00016666666712</v>
      </c>
      <c r="J1680" s="17">
        <f t="shared" si="448"/>
        <v>425.62402128450157</v>
      </c>
      <c r="K1680" s="17">
        <f t="shared" si="449"/>
        <v>14.90866363443768</v>
      </c>
      <c r="L1680" s="17">
        <f t="shared" si="440"/>
        <v>0</v>
      </c>
      <c r="M1680" s="17">
        <f t="shared" si="450"/>
        <v>176.68195152893517</v>
      </c>
      <c r="N1680" s="17">
        <f t="shared" si="452"/>
        <v>0.79407972222222223</v>
      </c>
      <c r="O1680" s="17">
        <f t="shared" si="453"/>
        <v>3912.8611975168151</v>
      </c>
      <c r="P1680" s="26">
        <f t="shared" si="441"/>
        <v>1.0869058881991154</v>
      </c>
      <c r="Q1680" s="17">
        <f t="shared" si="454"/>
        <v>-149.02264660433266</v>
      </c>
      <c r="R1680" s="17">
        <f t="shared" si="442"/>
        <v>4.1395179612314627E-2</v>
      </c>
      <c r="S1680" s="17">
        <f t="shared" si="443"/>
        <v>0</v>
      </c>
      <c r="T1680" s="17">
        <f t="shared" si="444"/>
        <v>1.0455107085868007</v>
      </c>
      <c r="U1680">
        <f t="shared" si="455"/>
        <v>0</v>
      </c>
    </row>
    <row r="1681" spans="1:21" x14ac:dyDescent="0.25">
      <c r="A1681" s="7" t="s">
        <v>11</v>
      </c>
      <c r="B1681" s="7">
        <v>1670</v>
      </c>
      <c r="C1681" s="7">
        <v>193</v>
      </c>
      <c r="D1681" s="13">
        <v>126.4</v>
      </c>
      <c r="E1681" s="23">
        <f t="shared" si="445"/>
        <v>35.111111111111114</v>
      </c>
      <c r="F1681" s="17">
        <f t="shared" si="451"/>
        <v>4.6296296296295246E-2</v>
      </c>
      <c r="G1681" s="17">
        <f t="shared" si="446"/>
        <v>347.22033168581794</v>
      </c>
      <c r="H1681" s="17">
        <f t="shared" si="447"/>
        <v>64.049764778099998</v>
      </c>
      <c r="I1681" s="17">
        <f t="shared" si="439"/>
        <v>13.33347222222192</v>
      </c>
      <c r="J1681" s="17">
        <f t="shared" si="448"/>
        <v>424.60356868613985</v>
      </c>
      <c r="K1681" s="17">
        <f t="shared" si="449"/>
        <v>14.908303078313356</v>
      </c>
      <c r="L1681" s="17">
        <f t="shared" si="440"/>
        <v>0</v>
      </c>
      <c r="M1681" s="17">
        <f t="shared" si="450"/>
        <v>177.52362696296296</v>
      </c>
      <c r="N1681" s="17">
        <f t="shared" si="452"/>
        <v>0.79596888888888895</v>
      </c>
      <c r="O1681" s="17">
        <f t="shared" si="453"/>
        <v>3927.7695005951286</v>
      </c>
      <c r="P1681" s="26">
        <f t="shared" si="441"/>
        <v>1.0910470834986468</v>
      </c>
      <c r="Q1681" s="17">
        <f t="shared" si="454"/>
        <v>-149.02264660433266</v>
      </c>
      <c r="R1681" s="17">
        <f t="shared" si="442"/>
        <v>4.1395179612314627E-2</v>
      </c>
      <c r="S1681" s="17">
        <f t="shared" si="443"/>
        <v>0</v>
      </c>
      <c r="T1681" s="17">
        <f t="shared" si="444"/>
        <v>1.0496519038863321</v>
      </c>
      <c r="U1681">
        <f t="shared" si="455"/>
        <v>0</v>
      </c>
    </row>
    <row r="1682" spans="1:21" x14ac:dyDescent="0.25">
      <c r="A1682" s="7" t="s">
        <v>11</v>
      </c>
      <c r="B1682" s="7">
        <v>1671</v>
      </c>
      <c r="C1682" s="7">
        <v>194</v>
      </c>
      <c r="D1682" s="13">
        <v>126.6</v>
      </c>
      <c r="E1682" s="23">
        <f t="shared" si="445"/>
        <v>35.166666666666664</v>
      </c>
      <c r="F1682" s="17">
        <f t="shared" si="451"/>
        <v>2.7777777777776198E-2</v>
      </c>
      <c r="G1682" s="17">
        <f t="shared" si="446"/>
        <v>348.31999950643598</v>
      </c>
      <c r="H1682" s="17">
        <f t="shared" si="447"/>
        <v>64.049764778099998</v>
      </c>
      <c r="I1682" s="17">
        <f t="shared" si="439"/>
        <v>8.0000833333328778</v>
      </c>
      <c r="J1682" s="17">
        <f t="shared" si="448"/>
        <v>420.36984761786886</v>
      </c>
      <c r="K1682" s="17">
        <f t="shared" si="449"/>
        <v>14.783006307895054</v>
      </c>
      <c r="L1682" s="17">
        <f t="shared" si="440"/>
        <v>0</v>
      </c>
      <c r="M1682" s="17">
        <f t="shared" si="450"/>
        <v>178.08585504166666</v>
      </c>
      <c r="N1682" s="17">
        <f t="shared" si="452"/>
        <v>0.79722833333333321</v>
      </c>
      <c r="O1682" s="17">
        <f t="shared" si="453"/>
        <v>3942.5525069030236</v>
      </c>
      <c r="P1682" s="26">
        <f t="shared" si="441"/>
        <v>1.0951534741397289</v>
      </c>
      <c r="Q1682" s="17">
        <f t="shared" si="454"/>
        <v>-149.02264660433266</v>
      </c>
      <c r="R1682" s="17">
        <f t="shared" si="442"/>
        <v>4.1395179612314627E-2</v>
      </c>
      <c r="S1682" s="17">
        <f t="shared" si="443"/>
        <v>0</v>
      </c>
      <c r="T1682" s="17">
        <f t="shared" si="444"/>
        <v>1.0537582945274142</v>
      </c>
      <c r="U1682">
        <f t="shared" si="455"/>
        <v>0</v>
      </c>
    </row>
    <row r="1683" spans="1:21" x14ac:dyDescent="0.25">
      <c r="A1683" s="7" t="s">
        <v>11</v>
      </c>
      <c r="B1683" s="7">
        <v>1672</v>
      </c>
      <c r="C1683" s="7">
        <v>195</v>
      </c>
      <c r="D1683" s="13">
        <v>126.7</v>
      </c>
      <c r="E1683" s="23">
        <f t="shared" si="445"/>
        <v>35.194444444444443</v>
      </c>
      <c r="F1683" s="17">
        <f t="shared" si="451"/>
        <v>1.8518518518519045E-2</v>
      </c>
      <c r="G1683" s="17">
        <f t="shared" si="446"/>
        <v>348.87048539371375</v>
      </c>
      <c r="H1683" s="17">
        <f t="shared" si="447"/>
        <v>64.049764778099998</v>
      </c>
      <c r="I1683" s="17">
        <f t="shared" si="439"/>
        <v>5.3333888888890399</v>
      </c>
      <c r="J1683" s="17">
        <f t="shared" si="448"/>
        <v>418.25363906070277</v>
      </c>
      <c r="K1683" s="17">
        <f t="shared" si="449"/>
        <v>14.720204463608621</v>
      </c>
      <c r="L1683" s="17">
        <f t="shared" si="440"/>
        <v>0</v>
      </c>
      <c r="M1683" s="17">
        <f t="shared" si="450"/>
        <v>178.36730241782405</v>
      </c>
      <c r="N1683" s="17">
        <f t="shared" si="452"/>
        <v>0.79785805555555545</v>
      </c>
      <c r="O1683" s="17">
        <f t="shared" si="453"/>
        <v>3957.2727113666324</v>
      </c>
      <c r="P1683" s="26">
        <f t="shared" si="441"/>
        <v>1.0992424198240645</v>
      </c>
      <c r="Q1683" s="17">
        <f t="shared" si="454"/>
        <v>-149.02264660433266</v>
      </c>
      <c r="R1683" s="17">
        <f t="shared" si="442"/>
        <v>4.1395179612314627E-2</v>
      </c>
      <c r="S1683" s="17">
        <f t="shared" si="443"/>
        <v>0</v>
      </c>
      <c r="T1683" s="17">
        <f t="shared" si="444"/>
        <v>1.0578472402117498</v>
      </c>
      <c r="U1683">
        <f t="shared" si="455"/>
        <v>0</v>
      </c>
    </row>
    <row r="1684" spans="1:21" x14ac:dyDescent="0.25">
      <c r="A1684" s="7" t="s">
        <v>11</v>
      </c>
      <c r="B1684" s="7">
        <v>1673</v>
      </c>
      <c r="C1684" s="7">
        <v>196</v>
      </c>
      <c r="D1684" s="13">
        <v>126.8</v>
      </c>
      <c r="E1684" s="23">
        <f t="shared" si="445"/>
        <v>35.222222222222221</v>
      </c>
      <c r="F1684" s="17">
        <f t="shared" si="451"/>
        <v>1.8518518518519045E-2</v>
      </c>
      <c r="G1684" s="17">
        <f t="shared" si="446"/>
        <v>349.42140593230403</v>
      </c>
      <c r="H1684" s="17">
        <f t="shared" si="447"/>
        <v>64.049764778099998</v>
      </c>
      <c r="I1684" s="17">
        <f t="shared" si="439"/>
        <v>5.3333888888890399</v>
      </c>
      <c r="J1684" s="17">
        <f t="shared" si="448"/>
        <v>418.80455959929304</v>
      </c>
      <c r="K1684" s="17">
        <f t="shared" si="449"/>
        <v>14.751227265886209</v>
      </c>
      <c r="L1684" s="17">
        <f t="shared" si="440"/>
        <v>0</v>
      </c>
      <c r="M1684" s="17">
        <f t="shared" si="450"/>
        <v>178.64897201851849</v>
      </c>
      <c r="N1684" s="17">
        <f t="shared" si="452"/>
        <v>0.79848777777777769</v>
      </c>
      <c r="O1684" s="17">
        <f t="shared" si="453"/>
        <v>3972.0239386325188</v>
      </c>
      <c r="P1684" s="26">
        <f t="shared" si="441"/>
        <v>1.1033399829534773</v>
      </c>
      <c r="Q1684" s="17">
        <f t="shared" si="454"/>
        <v>-149.02264660433266</v>
      </c>
      <c r="R1684" s="17">
        <f t="shared" si="442"/>
        <v>4.1395179612314627E-2</v>
      </c>
      <c r="S1684" s="17">
        <f t="shared" si="443"/>
        <v>0</v>
      </c>
      <c r="T1684" s="17">
        <f t="shared" si="444"/>
        <v>1.0619448033411627</v>
      </c>
      <c r="U1684">
        <f t="shared" si="455"/>
        <v>0</v>
      </c>
    </row>
    <row r="1685" spans="1:21" x14ac:dyDescent="0.25">
      <c r="A1685" s="7" t="s">
        <v>11</v>
      </c>
      <c r="B1685" s="7">
        <v>1674</v>
      </c>
      <c r="C1685" s="7">
        <v>197</v>
      </c>
      <c r="D1685" s="13">
        <v>126.9</v>
      </c>
      <c r="E1685" s="23">
        <f t="shared" si="445"/>
        <v>35.25</v>
      </c>
      <c r="F1685" s="17">
        <f t="shared" si="451"/>
        <v>9.2592592592595224E-3</v>
      </c>
      <c r="G1685" s="17">
        <f t="shared" si="446"/>
        <v>349.97276112220686</v>
      </c>
      <c r="H1685" s="17">
        <f t="shared" si="447"/>
        <v>64.049764778099998</v>
      </c>
      <c r="I1685" s="17">
        <f t="shared" si="439"/>
        <v>2.66669444444452</v>
      </c>
      <c r="J1685" s="17">
        <f t="shared" si="448"/>
        <v>416.68922034475139</v>
      </c>
      <c r="K1685" s="17">
        <f t="shared" si="449"/>
        <v>14.688295017152486</v>
      </c>
      <c r="L1685" s="17">
        <f t="shared" si="440"/>
        <v>0</v>
      </c>
      <c r="M1685" s="17">
        <f t="shared" si="450"/>
        <v>178.93086384375002</v>
      </c>
      <c r="N1685" s="17">
        <f t="shared" si="452"/>
        <v>0.79911749999999993</v>
      </c>
      <c r="O1685" s="17">
        <f t="shared" si="453"/>
        <v>3986.7122336496714</v>
      </c>
      <c r="P1685" s="26">
        <f t="shared" si="441"/>
        <v>1.1074200649026864</v>
      </c>
      <c r="Q1685" s="17">
        <f t="shared" si="454"/>
        <v>-149.02264660433266</v>
      </c>
      <c r="R1685" s="17">
        <f t="shared" si="442"/>
        <v>4.1395179612314627E-2</v>
      </c>
      <c r="S1685" s="17">
        <f t="shared" si="443"/>
        <v>0</v>
      </c>
      <c r="T1685" s="17">
        <f t="shared" si="444"/>
        <v>1.0660248852903718</v>
      </c>
      <c r="U1685">
        <f t="shared" si="455"/>
        <v>0</v>
      </c>
    </row>
    <row r="1686" spans="1:21" x14ac:dyDescent="0.25">
      <c r="A1686" s="7" t="s">
        <v>11</v>
      </c>
      <c r="B1686" s="7">
        <v>1675</v>
      </c>
      <c r="C1686" s="7">
        <v>198</v>
      </c>
      <c r="D1686" s="13">
        <v>126.9</v>
      </c>
      <c r="E1686" s="23">
        <f t="shared" si="445"/>
        <v>35.25</v>
      </c>
      <c r="F1686" s="17">
        <f t="shared" si="451"/>
        <v>0</v>
      </c>
      <c r="G1686" s="17">
        <f t="shared" si="446"/>
        <v>349.97276112220686</v>
      </c>
      <c r="H1686" s="17">
        <f t="shared" si="447"/>
        <v>64.049764778099998</v>
      </c>
      <c r="I1686" s="17">
        <f t="shared" si="439"/>
        <v>0</v>
      </c>
      <c r="J1686" s="17">
        <f t="shared" si="448"/>
        <v>414.02252590030685</v>
      </c>
      <c r="K1686" s="17">
        <f t="shared" si="449"/>
        <v>14.594294037985815</v>
      </c>
      <c r="L1686" s="17">
        <f t="shared" si="440"/>
        <v>0</v>
      </c>
      <c r="M1686" s="17">
        <f t="shared" si="450"/>
        <v>178.93086384375002</v>
      </c>
      <c r="N1686" s="17">
        <f t="shared" si="452"/>
        <v>0.79911749999999993</v>
      </c>
      <c r="O1686" s="17">
        <f t="shared" si="453"/>
        <v>4001.3065276876573</v>
      </c>
      <c r="P1686" s="26">
        <f t="shared" si="441"/>
        <v>1.1114740354687938</v>
      </c>
      <c r="Q1686" s="17">
        <f t="shared" si="454"/>
        <v>-149.02264660433266</v>
      </c>
      <c r="R1686" s="17">
        <f t="shared" si="442"/>
        <v>4.1395179612314627E-2</v>
      </c>
      <c r="S1686" s="17">
        <f t="shared" si="443"/>
        <v>0</v>
      </c>
      <c r="T1686" s="17">
        <f t="shared" si="444"/>
        <v>1.0700788558564791</v>
      </c>
      <c r="U1686">
        <f t="shared" si="455"/>
        <v>0</v>
      </c>
    </row>
    <row r="1687" spans="1:21" x14ac:dyDescent="0.25">
      <c r="A1687" s="7" t="s">
        <v>11</v>
      </c>
      <c r="B1687" s="7">
        <v>1676</v>
      </c>
      <c r="C1687" s="7">
        <v>199</v>
      </c>
      <c r="D1687" s="13">
        <v>126.9</v>
      </c>
      <c r="E1687" s="23">
        <f t="shared" si="445"/>
        <v>35.25</v>
      </c>
      <c r="F1687" s="17">
        <f t="shared" si="451"/>
        <v>-9.2592592592595224E-3</v>
      </c>
      <c r="G1687" s="17">
        <f t="shared" si="446"/>
        <v>349.97276112220686</v>
      </c>
      <c r="H1687" s="17">
        <f t="shared" si="447"/>
        <v>64.049764778099998</v>
      </c>
      <c r="I1687" s="17">
        <f t="shared" si="439"/>
        <v>-2.66669444444452</v>
      </c>
      <c r="J1687" s="17">
        <f t="shared" si="448"/>
        <v>411.3558314558623</v>
      </c>
      <c r="K1687" s="17">
        <f t="shared" si="449"/>
        <v>14.500293058819146</v>
      </c>
      <c r="L1687" s="17">
        <f t="shared" si="440"/>
        <v>0</v>
      </c>
      <c r="M1687" s="17">
        <f t="shared" si="450"/>
        <v>178.93086384375002</v>
      </c>
      <c r="N1687" s="17">
        <f t="shared" si="452"/>
        <v>0.79911749999999993</v>
      </c>
      <c r="O1687" s="17">
        <f>IF(E1687&gt;0, IF(K1687&gt;0, SUM($K1687,O1686), O1686), O1686)</f>
        <v>4015.8068207464767</v>
      </c>
      <c r="P1687" s="26">
        <f t="shared" si="441"/>
        <v>1.1155018946517992</v>
      </c>
      <c r="Q1687" s="17">
        <f t="shared" si="454"/>
        <v>-149.02264660433266</v>
      </c>
      <c r="R1687" s="17">
        <f t="shared" si="442"/>
        <v>4.1395179612314627E-2</v>
      </c>
      <c r="S1687" s="17">
        <f t="shared" si="443"/>
        <v>0</v>
      </c>
      <c r="T1687" s="17">
        <f t="shared" si="444"/>
        <v>1.0741067150394845</v>
      </c>
      <c r="U1687">
        <f t="shared" si="455"/>
        <v>0</v>
      </c>
    </row>
    <row r="1688" spans="1:21" x14ac:dyDescent="0.25">
      <c r="A1688" s="7" t="s">
        <v>11</v>
      </c>
      <c r="B1688" s="7">
        <v>1677</v>
      </c>
      <c r="C1688" s="7">
        <v>200</v>
      </c>
      <c r="D1688" s="13">
        <v>126.8</v>
      </c>
      <c r="E1688" s="23">
        <f t="shared" si="445"/>
        <v>35.222222222222221</v>
      </c>
      <c r="F1688" s="17">
        <f t="shared" si="451"/>
        <v>-2.7777777777778567E-2</v>
      </c>
      <c r="G1688" s="17">
        <f t="shared" si="446"/>
        <v>349.42140593230403</v>
      </c>
      <c r="H1688" s="17">
        <f t="shared" si="447"/>
        <v>64.049764778099998</v>
      </c>
      <c r="I1688" s="17">
        <f t="shared" si="439"/>
        <v>-8.0000833333335599</v>
      </c>
      <c r="J1688" s="17">
        <f t="shared" si="448"/>
        <v>405.47108737707043</v>
      </c>
      <c r="K1688" s="17">
        <f t="shared" si="449"/>
        <v>14.281592744281259</v>
      </c>
      <c r="L1688" s="17">
        <f t="shared" si="440"/>
        <v>0</v>
      </c>
      <c r="M1688" s="17">
        <f t="shared" si="450"/>
        <v>178.64897201851849</v>
      </c>
      <c r="N1688" s="17">
        <f t="shared" si="452"/>
        <v>0.79848777777777769</v>
      </c>
      <c r="O1688" s="17">
        <f t="shared" si="453"/>
        <v>4030.0884134907578</v>
      </c>
      <c r="P1688" s="26">
        <f t="shared" si="441"/>
        <v>1.1194690037474326</v>
      </c>
      <c r="Q1688" s="17">
        <f t="shared" si="454"/>
        <v>-149.02264660433266</v>
      </c>
      <c r="R1688" s="17">
        <f t="shared" si="442"/>
        <v>4.1395179612314627E-2</v>
      </c>
      <c r="S1688" s="17">
        <f t="shared" si="443"/>
        <v>0</v>
      </c>
      <c r="T1688" s="17">
        <f t="shared" si="444"/>
        <v>1.078073824135118</v>
      </c>
      <c r="U1688">
        <f t="shared" si="455"/>
        <v>0</v>
      </c>
    </row>
    <row r="1689" spans="1:21" x14ac:dyDescent="0.25">
      <c r="A1689" s="7" t="s">
        <v>11</v>
      </c>
      <c r="B1689" s="7">
        <v>1678</v>
      </c>
      <c r="C1689" s="7">
        <v>201</v>
      </c>
      <c r="D1689" s="13">
        <v>126.6</v>
      </c>
      <c r="E1689" s="23">
        <f t="shared" si="445"/>
        <v>35.166666666666664</v>
      </c>
      <c r="F1689" s="17">
        <f t="shared" si="451"/>
        <v>-4.6296296296295246E-2</v>
      </c>
      <c r="G1689" s="17">
        <f>0.5*$H$5*$H$7*$H$6*(E1689^2)</f>
        <v>348.31999950643598</v>
      </c>
      <c r="H1689" s="17">
        <f t="shared" si="447"/>
        <v>64.049764778099998</v>
      </c>
      <c r="I1689" s="17">
        <f t="shared" si="439"/>
        <v>-13.33347222222192</v>
      </c>
      <c r="J1689" s="17">
        <f>SUM(G1689:I1689)</f>
        <v>399.03629206231403</v>
      </c>
      <c r="K1689" s="17">
        <f t="shared" si="449"/>
        <v>14.032776270858044</v>
      </c>
      <c r="L1689" s="17">
        <f t="shared" si="440"/>
        <v>0</v>
      </c>
      <c r="M1689" s="17">
        <f t="shared" si="450"/>
        <v>178.08585504166666</v>
      </c>
      <c r="N1689" s="17">
        <f t="shared" si="452"/>
        <v>0.79722833333333321</v>
      </c>
      <c r="O1689" s="17">
        <f t="shared" si="453"/>
        <v>4044.1211897616158</v>
      </c>
      <c r="P1689" s="26">
        <f t="shared" si="441"/>
        <v>1.1233669971560043</v>
      </c>
      <c r="Q1689" s="17">
        <f t="shared" si="454"/>
        <v>-149.02264660433266</v>
      </c>
      <c r="R1689" s="17">
        <f t="shared" si="442"/>
        <v>4.1395179612314627E-2</v>
      </c>
      <c r="S1689" s="17">
        <f t="shared" si="443"/>
        <v>0</v>
      </c>
      <c r="T1689" s="17">
        <f t="shared" si="444"/>
        <v>1.0819718175436897</v>
      </c>
      <c r="U1689">
        <f t="shared" si="455"/>
        <v>0</v>
      </c>
    </row>
    <row r="1690" spans="1:21" x14ac:dyDescent="0.25">
      <c r="A1690" s="7" t="s">
        <v>11</v>
      </c>
      <c r="B1690" s="7">
        <v>1679</v>
      </c>
      <c r="C1690" s="7">
        <v>202</v>
      </c>
      <c r="D1690" s="13">
        <v>126.3</v>
      </c>
      <c r="E1690" s="23">
        <f t="shared" si="445"/>
        <v>35.083333333333336</v>
      </c>
      <c r="F1690" s="17">
        <f t="shared" si="451"/>
        <v>-5.5555555555554768E-2</v>
      </c>
      <c r="G1690" s="17">
        <f t="shared" si="446"/>
        <v>346.67114975247767</v>
      </c>
      <c r="H1690" s="17">
        <f t="shared" si="447"/>
        <v>64.049764778099998</v>
      </c>
      <c r="I1690" s="17">
        <f t="shared" si="439"/>
        <v>-16.000166666666438</v>
      </c>
      <c r="J1690" s="17">
        <f t="shared" si="448"/>
        <v>394.72074786391124</v>
      </c>
      <c r="K1690" s="17">
        <f>(J1690*E1690)/1000</f>
        <v>13.848119570892221</v>
      </c>
      <c r="L1690" s="17">
        <f t="shared" si="440"/>
        <v>0</v>
      </c>
      <c r="M1690" s="17">
        <f t="shared" si="450"/>
        <v>177.24284626041671</v>
      </c>
      <c r="N1690" s="17">
        <f t="shared" si="452"/>
        <v>0.79533916666666671</v>
      </c>
      <c r="O1690" s="17">
        <f t="shared" si="453"/>
        <v>4057.9693093325081</v>
      </c>
      <c r="P1690" s="26">
        <f t="shared" si="441"/>
        <v>1.1272136970368078</v>
      </c>
      <c r="Q1690" s="17">
        <f t="shared" si="454"/>
        <v>-149.02264660433266</v>
      </c>
      <c r="R1690" s="17">
        <f t="shared" si="442"/>
        <v>4.1395179612314627E-2</v>
      </c>
      <c r="S1690" s="17">
        <f t="shared" si="443"/>
        <v>0</v>
      </c>
      <c r="T1690" s="17">
        <f t="shared" si="444"/>
        <v>1.0858185174244932</v>
      </c>
      <c r="U1690">
        <f t="shared" si="455"/>
        <v>0</v>
      </c>
    </row>
    <row r="1691" spans="1:21" x14ac:dyDescent="0.25">
      <c r="A1691" s="7" t="s">
        <v>11</v>
      </c>
      <c r="B1691" s="7">
        <v>1680</v>
      </c>
      <c r="C1691" s="7">
        <v>203</v>
      </c>
      <c r="D1691" s="13">
        <v>126</v>
      </c>
      <c r="E1691" s="23">
        <f t="shared" si="445"/>
        <v>35</v>
      </c>
      <c r="F1691" s="17">
        <f t="shared" si="451"/>
        <v>-5.5555555555557135E-2</v>
      </c>
      <c r="G1691" s="17">
        <f t="shared" si="446"/>
        <v>345.02621186033167</v>
      </c>
      <c r="H1691" s="17">
        <f t="shared" si="447"/>
        <v>64.049764778099998</v>
      </c>
      <c r="I1691" s="17">
        <f t="shared" si="439"/>
        <v>-16.00016666666712</v>
      </c>
      <c r="J1691" s="17">
        <f t="shared" si="448"/>
        <v>393.07580997176456</v>
      </c>
      <c r="K1691" s="17">
        <f t="shared" si="449"/>
        <v>13.757653349011759</v>
      </c>
      <c r="L1691" s="17">
        <f t="shared" si="440"/>
        <v>0</v>
      </c>
      <c r="M1691" s="17">
        <f t="shared" si="450"/>
        <v>176.4018375</v>
      </c>
      <c r="N1691" s="17">
        <f t="shared" si="452"/>
        <v>0.79344999999999999</v>
      </c>
      <c r="O1691" s="17">
        <f t="shared" si="453"/>
        <v>4071.72696268152</v>
      </c>
      <c r="P1691" s="26">
        <f t="shared" si="441"/>
        <v>1.1310352674115334</v>
      </c>
      <c r="Q1691" s="17">
        <f t="shared" si="454"/>
        <v>-149.02264660433266</v>
      </c>
      <c r="R1691" s="17">
        <f t="shared" si="442"/>
        <v>4.1395179612314627E-2</v>
      </c>
      <c r="S1691" s="17">
        <f t="shared" si="443"/>
        <v>0</v>
      </c>
      <c r="T1691" s="17">
        <f t="shared" si="444"/>
        <v>1.0896400877992187</v>
      </c>
      <c r="U1691">
        <f t="shared" si="455"/>
        <v>0</v>
      </c>
    </row>
    <row r="1692" spans="1:21" x14ac:dyDescent="0.25">
      <c r="A1692" s="7" t="s">
        <v>11</v>
      </c>
      <c r="B1692" s="7">
        <v>1681</v>
      </c>
      <c r="C1692" s="7">
        <v>204</v>
      </c>
      <c r="D1692" s="13">
        <v>125.7</v>
      </c>
      <c r="E1692" s="23">
        <f t="shared" si="445"/>
        <v>34.916666666666664</v>
      </c>
      <c r="F1692" s="17">
        <f t="shared" si="451"/>
        <v>-3.703703703703809E-2</v>
      </c>
      <c r="G1692" s="17">
        <f t="shared" si="446"/>
        <v>343.38518582999819</v>
      </c>
      <c r="H1692" s="17">
        <f t="shared" si="447"/>
        <v>64.049764778099998</v>
      </c>
      <c r="I1692" s="17">
        <f t="shared" si="439"/>
        <v>-10.66677777777808</v>
      </c>
      <c r="J1692" s="17">
        <f t="shared" si="448"/>
        <v>396.76817283032011</v>
      </c>
      <c r="K1692" s="17">
        <f t="shared" si="449"/>
        <v>13.853822034658677</v>
      </c>
      <c r="L1692" s="17">
        <f t="shared" si="440"/>
        <v>0</v>
      </c>
      <c r="M1692" s="17">
        <f t="shared" si="450"/>
        <v>175.56282876041664</v>
      </c>
      <c r="N1692" s="17">
        <f t="shared" si="452"/>
        <v>0.79156083333333327</v>
      </c>
      <c r="O1692" s="17">
        <f t="shared" si="453"/>
        <v>4085.5807847161786</v>
      </c>
      <c r="P1692" s="26">
        <f t="shared" si="441"/>
        <v>1.1348835513100497</v>
      </c>
      <c r="Q1692" s="17">
        <f t="shared" si="454"/>
        <v>-149.02264660433266</v>
      </c>
      <c r="R1692" s="17">
        <f t="shared" si="442"/>
        <v>4.1395179612314627E-2</v>
      </c>
      <c r="S1692" s="17">
        <f t="shared" si="443"/>
        <v>0</v>
      </c>
      <c r="T1692" s="17">
        <f t="shared" si="444"/>
        <v>1.0934883716977351</v>
      </c>
      <c r="U1692">
        <f t="shared" si="455"/>
        <v>0</v>
      </c>
    </row>
    <row r="1693" spans="1:21" x14ac:dyDescent="0.25">
      <c r="A1693" s="7" t="s">
        <v>11</v>
      </c>
      <c r="B1693" s="7">
        <v>1682</v>
      </c>
      <c r="C1693" s="7">
        <v>205</v>
      </c>
      <c r="D1693" s="13">
        <v>125.6</v>
      </c>
      <c r="E1693" s="23">
        <f t="shared" si="445"/>
        <v>34.888888888888886</v>
      </c>
      <c r="F1693" s="17">
        <f t="shared" si="451"/>
        <v>-9.2592592592595224E-3</v>
      </c>
      <c r="G1693" s="17">
        <f t="shared" si="446"/>
        <v>342.83904645584539</v>
      </c>
      <c r="H1693" s="17">
        <f t="shared" si="447"/>
        <v>64.049764778099998</v>
      </c>
      <c r="I1693" s="17">
        <f t="shared" si="439"/>
        <v>-2.66669444444452</v>
      </c>
      <c r="J1693" s="17">
        <f t="shared" si="448"/>
        <v>404.22211678950083</v>
      </c>
      <c r="K1693" s="17">
        <f t="shared" si="449"/>
        <v>14.102860519100361</v>
      </c>
      <c r="L1693" s="17">
        <f t="shared" si="440"/>
        <v>0</v>
      </c>
      <c r="M1693" s="17">
        <f t="shared" si="450"/>
        <v>175.2836036296296</v>
      </c>
      <c r="N1693" s="17">
        <f t="shared" si="452"/>
        <v>0.79093111111111103</v>
      </c>
      <c r="O1693" s="17">
        <f t="shared" si="453"/>
        <v>4099.6836452352791</v>
      </c>
      <c r="P1693" s="26">
        <f t="shared" si="441"/>
        <v>1.1388010125653554</v>
      </c>
      <c r="Q1693" s="17">
        <f t="shared" si="454"/>
        <v>-149.02264660433266</v>
      </c>
      <c r="R1693" s="17">
        <f t="shared" si="442"/>
        <v>4.1395179612314627E-2</v>
      </c>
      <c r="S1693" s="17">
        <f t="shared" si="443"/>
        <v>0</v>
      </c>
      <c r="T1693" s="17">
        <f t="shared" si="444"/>
        <v>1.0974058329530407</v>
      </c>
      <c r="U1693">
        <f t="shared" si="455"/>
        <v>0</v>
      </c>
    </row>
    <row r="1694" spans="1:21" x14ac:dyDescent="0.25">
      <c r="A1694" s="7" t="s">
        <v>11</v>
      </c>
      <c r="B1694" s="7">
        <v>1683</v>
      </c>
      <c r="C1694" s="7">
        <v>206</v>
      </c>
      <c r="D1694" s="13">
        <v>125.6</v>
      </c>
      <c r="E1694" s="23">
        <f t="shared" si="445"/>
        <v>34.888888888888886</v>
      </c>
      <c r="F1694" s="17">
        <f t="shared" si="451"/>
        <v>1.8518518518519045E-2</v>
      </c>
      <c r="G1694" s="17">
        <f t="shared" si="446"/>
        <v>342.83904645584539</v>
      </c>
      <c r="H1694" s="17">
        <f t="shared" si="447"/>
        <v>64.049764778099998</v>
      </c>
      <c r="I1694" s="17">
        <f t="shared" si="439"/>
        <v>5.3333888888890399</v>
      </c>
      <c r="J1694" s="17">
        <f t="shared" si="448"/>
        <v>412.22220012283441</v>
      </c>
      <c r="K1694" s="17">
        <f t="shared" si="449"/>
        <v>14.381974537618888</v>
      </c>
      <c r="L1694" s="17">
        <f t="shared" si="440"/>
        <v>0</v>
      </c>
      <c r="M1694" s="17">
        <f t="shared" si="450"/>
        <v>175.2836036296296</v>
      </c>
      <c r="N1694" s="17">
        <f t="shared" si="452"/>
        <v>0.79093111111111103</v>
      </c>
      <c r="O1694" s="17">
        <f t="shared" si="453"/>
        <v>4114.0656197728977</v>
      </c>
      <c r="P1694" s="26">
        <f t="shared" si="441"/>
        <v>1.1427960054924715</v>
      </c>
      <c r="Q1694" s="17">
        <f t="shared" si="454"/>
        <v>-149.02264660433266</v>
      </c>
      <c r="R1694" s="17">
        <f t="shared" si="442"/>
        <v>4.1395179612314627E-2</v>
      </c>
      <c r="S1694" s="17">
        <f t="shared" si="443"/>
        <v>0</v>
      </c>
      <c r="T1694" s="17">
        <f t="shared" si="444"/>
        <v>1.1014008258801569</v>
      </c>
      <c r="U1694">
        <f t="shared" si="455"/>
        <v>0</v>
      </c>
    </row>
    <row r="1695" spans="1:21" x14ac:dyDescent="0.25">
      <c r="A1695" s="7" t="s">
        <v>11</v>
      </c>
      <c r="B1695" s="7">
        <v>1684</v>
      </c>
      <c r="C1695" s="7">
        <v>207</v>
      </c>
      <c r="D1695" s="13">
        <v>125.8</v>
      </c>
      <c r="E1695" s="23">
        <f t="shared" si="445"/>
        <v>34.944444444444443</v>
      </c>
      <c r="F1695" s="17">
        <f t="shared" si="451"/>
        <v>5.5555555555557135E-2</v>
      </c>
      <c r="G1695" s="17">
        <f t="shared" si="446"/>
        <v>343.9317598554635</v>
      </c>
      <c r="H1695" s="17">
        <f t="shared" si="447"/>
        <v>64.049764778099998</v>
      </c>
      <c r="I1695" s="17">
        <f t="shared" si="439"/>
        <v>16.00016666666712</v>
      </c>
      <c r="J1695" s="17">
        <f t="shared" si="448"/>
        <v>423.98169130023058</v>
      </c>
      <c r="K1695" s="17">
        <f t="shared" si="449"/>
        <v>14.8158046571025</v>
      </c>
      <c r="L1695" s="17">
        <f t="shared" si="440"/>
        <v>0</v>
      </c>
      <c r="M1695" s="17">
        <f t="shared" si="450"/>
        <v>175.8422761157407</v>
      </c>
      <c r="N1695" s="17">
        <f t="shared" si="452"/>
        <v>0.79219055555555551</v>
      </c>
      <c r="O1695" s="17">
        <f t="shared" si="453"/>
        <v>4128.8814244300002</v>
      </c>
      <c r="P1695" s="26">
        <f t="shared" si="441"/>
        <v>1.1469115067861111</v>
      </c>
      <c r="Q1695" s="17">
        <f t="shared" si="454"/>
        <v>-149.02264660433266</v>
      </c>
      <c r="R1695" s="17">
        <f t="shared" si="442"/>
        <v>4.1395179612314627E-2</v>
      </c>
      <c r="S1695" s="17">
        <f t="shared" si="443"/>
        <v>0</v>
      </c>
      <c r="T1695" s="17">
        <f t="shared" si="444"/>
        <v>1.1055163271737964</v>
      </c>
      <c r="U1695">
        <f t="shared" si="455"/>
        <v>0</v>
      </c>
    </row>
    <row r="1696" spans="1:21" x14ac:dyDescent="0.25">
      <c r="A1696" s="7" t="s">
        <v>11</v>
      </c>
      <c r="B1696" s="7">
        <v>1685</v>
      </c>
      <c r="C1696" s="7">
        <v>208</v>
      </c>
      <c r="D1696" s="13">
        <v>126.2</v>
      </c>
      <c r="E1696" s="23">
        <f t="shared" si="445"/>
        <v>35.055555555555557</v>
      </c>
      <c r="F1696" s="17">
        <f t="shared" si="451"/>
        <v>7.4074074074073806E-2</v>
      </c>
      <c r="G1696" s="17">
        <f t="shared" si="446"/>
        <v>346.1224024704498</v>
      </c>
      <c r="H1696" s="17">
        <f t="shared" si="447"/>
        <v>64.049764778099998</v>
      </c>
      <c r="I1696" s="17">
        <f t="shared" si="439"/>
        <v>21.333555555555478</v>
      </c>
      <c r="J1696" s="17">
        <f t="shared" si="448"/>
        <v>431.50572280410529</v>
      </c>
      <c r="K1696" s="17">
        <f t="shared" si="449"/>
        <v>15.12667283829947</v>
      </c>
      <c r="L1696" s="17">
        <f t="shared" si="440"/>
        <v>0</v>
      </c>
      <c r="M1696" s="17">
        <f t="shared" si="450"/>
        <v>176.9622877824074</v>
      </c>
      <c r="N1696" s="17">
        <f t="shared" si="452"/>
        <v>0.79470944444444447</v>
      </c>
      <c r="O1696" s="17">
        <f t="shared" si="453"/>
        <v>4144.0080972682999</v>
      </c>
      <c r="P1696" s="26">
        <f t="shared" si="441"/>
        <v>1.1511133603523056</v>
      </c>
      <c r="Q1696" s="17">
        <f t="shared" si="454"/>
        <v>-149.02264660433266</v>
      </c>
      <c r="R1696" s="17">
        <f t="shared" si="442"/>
        <v>4.1395179612314627E-2</v>
      </c>
      <c r="S1696" s="17">
        <f t="shared" si="443"/>
        <v>0</v>
      </c>
      <c r="T1696" s="17">
        <f t="shared" si="444"/>
        <v>1.109718180739991</v>
      </c>
      <c r="U1696">
        <f t="shared" si="455"/>
        <v>0</v>
      </c>
    </row>
    <row r="1697" spans="1:21" x14ac:dyDescent="0.25">
      <c r="A1697" s="7" t="s">
        <v>11</v>
      </c>
      <c r="B1697" s="7">
        <v>1686</v>
      </c>
      <c r="C1697" s="7">
        <v>209</v>
      </c>
      <c r="D1697" s="13">
        <v>126.6</v>
      </c>
      <c r="E1697" s="23">
        <f t="shared" si="445"/>
        <v>35.166666666666664</v>
      </c>
      <c r="F1697" s="17">
        <f t="shared" si="451"/>
        <v>7.4074074074073806E-2</v>
      </c>
      <c r="G1697" s="17">
        <f t="shared" si="446"/>
        <v>348.31999950643598</v>
      </c>
      <c r="H1697" s="17">
        <f t="shared" si="447"/>
        <v>64.049764778099998</v>
      </c>
      <c r="I1697" s="17">
        <f t="shared" si="439"/>
        <v>21.333555555555478</v>
      </c>
      <c r="J1697" s="17">
        <f t="shared" si="448"/>
        <v>433.70331984009147</v>
      </c>
      <c r="K1697" s="17">
        <f t="shared" si="449"/>
        <v>15.251900081043216</v>
      </c>
      <c r="L1697" s="17">
        <f t="shared" si="440"/>
        <v>0</v>
      </c>
      <c r="M1697" s="17">
        <f t="shared" si="450"/>
        <v>178.08585504166666</v>
      </c>
      <c r="N1697" s="17">
        <f t="shared" si="452"/>
        <v>0.79722833333333321</v>
      </c>
      <c r="O1697" s="17">
        <f t="shared" si="453"/>
        <v>4159.2599973493434</v>
      </c>
      <c r="P1697" s="26">
        <f t="shared" si="441"/>
        <v>1.1553499992637064</v>
      </c>
      <c r="Q1697" s="17">
        <f t="shared" si="454"/>
        <v>-149.02264660433266</v>
      </c>
      <c r="R1697" s="17">
        <f t="shared" si="442"/>
        <v>4.1395179612314627E-2</v>
      </c>
      <c r="S1697" s="17">
        <f t="shared" si="443"/>
        <v>0</v>
      </c>
      <c r="T1697" s="17">
        <f t="shared" si="444"/>
        <v>1.1139548196513918</v>
      </c>
      <c r="U1697">
        <f t="shared" si="455"/>
        <v>0</v>
      </c>
    </row>
    <row r="1698" spans="1:21" x14ac:dyDescent="0.25">
      <c r="A1698" s="7" t="s">
        <v>11</v>
      </c>
      <c r="B1698" s="7">
        <v>1687</v>
      </c>
      <c r="C1698" s="7">
        <v>210</v>
      </c>
      <c r="D1698" s="13">
        <v>127</v>
      </c>
      <c r="E1698" s="23">
        <f t="shared" si="445"/>
        <v>35.277777777777779</v>
      </c>
      <c r="F1698" s="17">
        <f t="shared" si="451"/>
        <v>7.4074074074073806E-2</v>
      </c>
      <c r="G1698" s="17">
        <f t="shared" si="446"/>
        <v>350.52455096342214</v>
      </c>
      <c r="H1698" s="17">
        <f t="shared" si="447"/>
        <v>64.049764778099998</v>
      </c>
      <c r="I1698" s="17">
        <f t="shared" si="439"/>
        <v>21.333555555555478</v>
      </c>
      <c r="J1698" s="17">
        <f t="shared" si="448"/>
        <v>435.90787129707758</v>
      </c>
      <c r="K1698" s="17">
        <f t="shared" si="449"/>
        <v>15.377861015202459</v>
      </c>
      <c r="L1698" s="17">
        <f t="shared" si="440"/>
        <v>0</v>
      </c>
      <c r="M1698" s="17">
        <f t="shared" si="450"/>
        <v>179.21297789351851</v>
      </c>
      <c r="N1698" s="17">
        <f t="shared" si="452"/>
        <v>0.79974722222222216</v>
      </c>
      <c r="O1698" s="17">
        <f t="shared" si="453"/>
        <v>4174.6378583645455</v>
      </c>
      <c r="P1698" s="26">
        <f t="shared" si="441"/>
        <v>1.1596216273234849</v>
      </c>
      <c r="Q1698" s="17">
        <f t="shared" si="454"/>
        <v>-149.02264660433266</v>
      </c>
      <c r="R1698" s="17">
        <f t="shared" si="442"/>
        <v>4.1395179612314627E-2</v>
      </c>
      <c r="S1698" s="17">
        <f t="shared" si="443"/>
        <v>0</v>
      </c>
      <c r="T1698" s="17">
        <f t="shared" si="444"/>
        <v>1.1182264477111703</v>
      </c>
      <c r="U1698">
        <f t="shared" si="455"/>
        <v>0</v>
      </c>
    </row>
    <row r="1699" spans="1:21" x14ac:dyDescent="0.25">
      <c r="A1699" s="7" t="s">
        <v>11</v>
      </c>
      <c r="B1699" s="7">
        <v>1688</v>
      </c>
      <c r="C1699" s="7">
        <v>211</v>
      </c>
      <c r="D1699" s="13">
        <v>127.4</v>
      </c>
      <c r="E1699" s="23">
        <f t="shared" si="445"/>
        <v>35.388888888888886</v>
      </c>
      <c r="F1699" s="17">
        <f t="shared" si="451"/>
        <v>5.5555555555554768E-2</v>
      </c>
      <c r="G1699" s="17">
        <f t="shared" si="446"/>
        <v>352.73605684140819</v>
      </c>
      <c r="H1699" s="17">
        <f t="shared" si="447"/>
        <v>64.049764778099998</v>
      </c>
      <c r="I1699" s="17">
        <f t="shared" si="439"/>
        <v>16.000166666666438</v>
      </c>
      <c r="J1699" s="17">
        <f t="shared" si="448"/>
        <v>432.78598828617459</v>
      </c>
      <c r="K1699" s="17">
        <f t="shared" si="449"/>
        <v>15.315815252127399</v>
      </c>
      <c r="L1699" s="17">
        <f t="shared" si="440"/>
        <v>0</v>
      </c>
      <c r="M1699" s="17">
        <f t="shared" si="450"/>
        <v>180.34365633796293</v>
      </c>
      <c r="N1699" s="17">
        <f t="shared" si="452"/>
        <v>0.80226611111111101</v>
      </c>
      <c r="O1699" s="17">
        <f t="shared" si="453"/>
        <v>4189.9536736166729</v>
      </c>
      <c r="P1699" s="26">
        <f t="shared" si="441"/>
        <v>1.1638760204490759</v>
      </c>
      <c r="Q1699" s="17">
        <f t="shared" si="454"/>
        <v>-149.02264660433266</v>
      </c>
      <c r="R1699" s="17">
        <f t="shared" si="442"/>
        <v>4.1395179612314627E-2</v>
      </c>
      <c r="S1699" s="17">
        <f t="shared" si="443"/>
        <v>0</v>
      </c>
      <c r="T1699" s="17">
        <f t="shared" si="444"/>
        <v>1.1224808408367613</v>
      </c>
      <c r="U1699">
        <f t="shared" si="455"/>
        <v>0</v>
      </c>
    </row>
    <row r="1700" spans="1:21" x14ac:dyDescent="0.25">
      <c r="A1700" s="7" t="s">
        <v>11</v>
      </c>
      <c r="B1700" s="7">
        <v>1689</v>
      </c>
      <c r="C1700" s="7">
        <v>212</v>
      </c>
      <c r="D1700" s="13">
        <v>127.6</v>
      </c>
      <c r="E1700" s="23">
        <f t="shared" si="445"/>
        <v>35.444444444444443</v>
      </c>
      <c r="F1700" s="17">
        <f t="shared" si="451"/>
        <v>3.703703703703809E-2</v>
      </c>
      <c r="G1700" s="17">
        <f t="shared" si="446"/>
        <v>353.84441768827622</v>
      </c>
      <c r="H1700" s="17">
        <f t="shared" si="447"/>
        <v>64.049764778099998</v>
      </c>
      <c r="I1700" s="17">
        <f t="shared" si="439"/>
        <v>10.66677777777808</v>
      </c>
      <c r="J1700" s="17">
        <f t="shared" si="448"/>
        <v>428.56096024415427</v>
      </c>
      <c r="K1700" s="17">
        <f t="shared" si="449"/>
        <v>15.190105146431689</v>
      </c>
      <c r="L1700" s="17">
        <f t="shared" si="440"/>
        <v>0</v>
      </c>
      <c r="M1700" s="17">
        <f t="shared" si="450"/>
        <v>180.91032890740738</v>
      </c>
      <c r="N1700" s="17">
        <f t="shared" si="452"/>
        <v>0.80352555555555549</v>
      </c>
      <c r="O1700" s="17">
        <f t="shared" si="453"/>
        <v>4205.1437787631048</v>
      </c>
      <c r="P1700" s="26">
        <f t="shared" si="441"/>
        <v>1.1680954941008626</v>
      </c>
      <c r="Q1700" s="17">
        <f t="shared" si="454"/>
        <v>-149.02264660433266</v>
      </c>
      <c r="R1700" s="17">
        <f t="shared" si="442"/>
        <v>4.1395179612314627E-2</v>
      </c>
      <c r="S1700" s="17">
        <f t="shared" si="443"/>
        <v>0</v>
      </c>
      <c r="T1700" s="17">
        <f t="shared" si="444"/>
        <v>1.1267003144885479</v>
      </c>
      <c r="U1700">
        <f t="shared" si="455"/>
        <v>0</v>
      </c>
    </row>
    <row r="1701" spans="1:21" x14ac:dyDescent="0.25">
      <c r="A1701" s="7" t="s">
        <v>11</v>
      </c>
      <c r="B1701" s="7">
        <v>1690</v>
      </c>
      <c r="C1701" s="7">
        <v>213</v>
      </c>
      <c r="D1701" s="13">
        <v>127.8</v>
      </c>
      <c r="E1701" s="23">
        <f t="shared" si="445"/>
        <v>35.5</v>
      </c>
      <c r="F1701" s="17">
        <f t="shared" si="451"/>
        <v>2.7777777777778567E-2</v>
      </c>
      <c r="G1701" s="17">
        <f t="shared" si="446"/>
        <v>354.95451714039427</v>
      </c>
      <c r="H1701" s="17">
        <f t="shared" si="447"/>
        <v>64.049764778099998</v>
      </c>
      <c r="I1701" s="17">
        <f t="shared" si="439"/>
        <v>8.0000833333335599</v>
      </c>
      <c r="J1701" s="17">
        <f t="shared" si="448"/>
        <v>427.00436525182783</v>
      </c>
      <c r="K1701" s="17">
        <f t="shared" si="449"/>
        <v>15.158654966439888</v>
      </c>
      <c r="L1701" s="17">
        <f t="shared" si="440"/>
        <v>0</v>
      </c>
      <c r="M1701" s="17">
        <f t="shared" si="450"/>
        <v>181.47789037499999</v>
      </c>
      <c r="N1701" s="17">
        <f t="shared" si="452"/>
        <v>0.80478499999999997</v>
      </c>
      <c r="O1701" s="17">
        <f t="shared" si="453"/>
        <v>4220.3024337295446</v>
      </c>
      <c r="P1701" s="26">
        <f t="shared" si="441"/>
        <v>1.1723062315915402</v>
      </c>
      <c r="Q1701" s="17">
        <f t="shared" si="454"/>
        <v>-149.02264660433266</v>
      </c>
      <c r="R1701" s="17">
        <f t="shared" si="442"/>
        <v>4.1395179612314627E-2</v>
      </c>
      <c r="S1701" s="17">
        <f t="shared" si="443"/>
        <v>0</v>
      </c>
      <c r="T1701" s="17">
        <f t="shared" si="444"/>
        <v>1.1309110519792256</v>
      </c>
      <c r="U1701">
        <f t="shared" si="455"/>
        <v>0</v>
      </c>
    </row>
    <row r="1702" spans="1:21" x14ac:dyDescent="0.25">
      <c r="A1702" s="7" t="s">
        <v>11</v>
      </c>
      <c r="B1702" s="7">
        <v>1691</v>
      </c>
      <c r="C1702" s="7">
        <v>214</v>
      </c>
      <c r="D1702" s="13">
        <v>127.9</v>
      </c>
      <c r="E1702" s="23">
        <f t="shared" si="445"/>
        <v>35.527777777777779</v>
      </c>
      <c r="F1702" s="17">
        <f t="shared" si="451"/>
        <v>1.8518518518519045E-2</v>
      </c>
      <c r="G1702" s="17">
        <f t="shared" si="446"/>
        <v>355.51021884342202</v>
      </c>
      <c r="H1702" s="17">
        <f t="shared" si="447"/>
        <v>64.049764778099998</v>
      </c>
      <c r="I1702" s="17">
        <f t="shared" si="439"/>
        <v>5.3333888888890399</v>
      </c>
      <c r="J1702" s="17">
        <f t="shared" si="448"/>
        <v>424.89337251041104</v>
      </c>
      <c r="K1702" s="17">
        <f t="shared" si="449"/>
        <v>15.095517317800438</v>
      </c>
      <c r="L1702" s="17">
        <f t="shared" si="440"/>
        <v>0</v>
      </c>
      <c r="M1702" s="17">
        <f t="shared" si="450"/>
        <v>181.76200444560183</v>
      </c>
      <c r="N1702" s="17">
        <f t="shared" si="452"/>
        <v>0.80541472222222221</v>
      </c>
      <c r="O1702" s="17">
        <f t="shared" si="453"/>
        <v>4235.3979510473455</v>
      </c>
      <c r="P1702" s="26">
        <f t="shared" si="441"/>
        <v>1.1764994308464849</v>
      </c>
      <c r="Q1702" s="17">
        <f t="shared" si="454"/>
        <v>-149.02264660433266</v>
      </c>
      <c r="R1702" s="17">
        <f t="shared" si="442"/>
        <v>4.1395179612314627E-2</v>
      </c>
      <c r="S1702" s="17">
        <f t="shared" si="443"/>
        <v>0</v>
      </c>
      <c r="T1702" s="17">
        <f t="shared" si="444"/>
        <v>1.1351042512341702</v>
      </c>
      <c r="U1702">
        <f t="shared" si="455"/>
        <v>0</v>
      </c>
    </row>
    <row r="1703" spans="1:21" x14ac:dyDescent="0.25">
      <c r="A1703" s="7" t="s">
        <v>11</v>
      </c>
      <c r="B1703" s="7">
        <v>1692</v>
      </c>
      <c r="C1703" s="7">
        <v>215</v>
      </c>
      <c r="D1703" s="13">
        <v>128</v>
      </c>
      <c r="E1703" s="23">
        <f t="shared" si="445"/>
        <v>35.555555555555557</v>
      </c>
      <c r="F1703" s="17">
        <f t="shared" si="451"/>
        <v>1.8518518518519045E-2</v>
      </c>
      <c r="G1703" s="17">
        <f t="shared" si="446"/>
        <v>356.06635519776233</v>
      </c>
      <c r="H1703" s="17">
        <f t="shared" si="447"/>
        <v>64.049764778099998</v>
      </c>
      <c r="I1703" s="17">
        <f t="shared" si="439"/>
        <v>5.3333888888890399</v>
      </c>
      <c r="J1703" s="17">
        <f t="shared" si="448"/>
        <v>425.44950886475135</v>
      </c>
      <c r="K1703" s="17">
        <f t="shared" si="449"/>
        <v>15.127093648524493</v>
      </c>
      <c r="L1703" s="17">
        <f t="shared" si="440"/>
        <v>0</v>
      </c>
      <c r="M1703" s="17">
        <f t="shared" si="450"/>
        <v>182.04634074074076</v>
      </c>
      <c r="N1703" s="17">
        <f t="shared" si="452"/>
        <v>0.80604444444444445</v>
      </c>
      <c r="O1703" s="17">
        <f t="shared" si="453"/>
        <v>4250.5250446958698</v>
      </c>
      <c r="P1703" s="26">
        <f t="shared" si="441"/>
        <v>1.1807014013044084</v>
      </c>
      <c r="Q1703" s="17">
        <f t="shared" si="454"/>
        <v>-149.02264660433266</v>
      </c>
      <c r="R1703" s="17">
        <f t="shared" si="442"/>
        <v>4.1395179612314627E-2</v>
      </c>
      <c r="S1703" s="17">
        <f t="shared" si="443"/>
        <v>0</v>
      </c>
      <c r="T1703" s="17">
        <f t="shared" si="444"/>
        <v>1.1393062216920937</v>
      </c>
      <c r="U1703">
        <f t="shared" si="455"/>
        <v>0</v>
      </c>
    </row>
    <row r="1704" spans="1:21" x14ac:dyDescent="0.25">
      <c r="A1704" s="7" t="s">
        <v>11</v>
      </c>
      <c r="B1704" s="7">
        <v>1693</v>
      </c>
      <c r="C1704" s="7">
        <v>216</v>
      </c>
      <c r="D1704" s="13">
        <v>128.1</v>
      </c>
      <c r="E1704" s="23">
        <f t="shared" si="445"/>
        <v>35.583333333333336</v>
      </c>
      <c r="F1704" s="17">
        <f t="shared" si="451"/>
        <v>1.8518518518516675E-2</v>
      </c>
      <c r="G1704" s="17">
        <f t="shared" si="446"/>
        <v>356.62292620341509</v>
      </c>
      <c r="H1704" s="17">
        <f t="shared" si="447"/>
        <v>64.049764778099998</v>
      </c>
      <c r="I1704" s="17">
        <f t="shared" si="439"/>
        <v>5.3333888888883578</v>
      </c>
      <c r="J1704" s="17">
        <f t="shared" si="448"/>
        <v>426.00607987040343</v>
      </c>
      <c r="K1704" s="17">
        <f t="shared" si="449"/>
        <v>15.15871634205519</v>
      </c>
      <c r="L1704" s="17">
        <f t="shared" si="440"/>
        <v>0</v>
      </c>
      <c r="M1704" s="17">
        <f t="shared" si="450"/>
        <v>182.33089926041669</v>
      </c>
      <c r="N1704" s="17">
        <f t="shared" si="452"/>
        <v>0.80667416666666669</v>
      </c>
      <c r="O1704" s="17">
        <f t="shared" si="453"/>
        <v>4265.6837610379253</v>
      </c>
      <c r="P1704" s="26">
        <f t="shared" si="441"/>
        <v>1.1849121558438682</v>
      </c>
      <c r="Q1704" s="17">
        <f t="shared" si="454"/>
        <v>-149.02264660433266</v>
      </c>
      <c r="R1704" s="17">
        <f t="shared" si="442"/>
        <v>4.1395179612314627E-2</v>
      </c>
      <c r="S1704" s="17">
        <f t="shared" si="443"/>
        <v>0</v>
      </c>
      <c r="T1704" s="17">
        <f t="shared" si="444"/>
        <v>1.1435169762315536</v>
      </c>
      <c r="U1704">
        <f t="shared" si="455"/>
        <v>0</v>
      </c>
    </row>
    <row r="1705" spans="1:21" x14ac:dyDescent="0.25">
      <c r="A1705" s="7" t="s">
        <v>11</v>
      </c>
      <c r="B1705" s="7">
        <v>1694</v>
      </c>
      <c r="C1705" s="7">
        <v>217</v>
      </c>
      <c r="D1705" s="13">
        <v>128.19999999999999</v>
      </c>
      <c r="E1705" s="23">
        <f t="shared" si="445"/>
        <v>35.611111111111107</v>
      </c>
      <c r="F1705" s="17">
        <f t="shared" si="451"/>
        <v>1.8518518518519045E-2</v>
      </c>
      <c r="G1705" s="17">
        <f t="shared" si="446"/>
        <v>357.17993186038024</v>
      </c>
      <c r="H1705" s="17">
        <f t="shared" si="447"/>
        <v>64.049764778099998</v>
      </c>
      <c r="I1705" s="17">
        <f t="shared" si="439"/>
        <v>5.3333888888890399</v>
      </c>
      <c r="J1705" s="17">
        <f t="shared" si="448"/>
        <v>426.56308552736925</v>
      </c>
      <c r="K1705" s="17">
        <f t="shared" si="449"/>
        <v>15.190385434613535</v>
      </c>
      <c r="L1705" s="17">
        <f t="shared" si="440"/>
        <v>0</v>
      </c>
      <c r="M1705" s="17">
        <f t="shared" si="450"/>
        <v>182.61568000462958</v>
      </c>
      <c r="N1705" s="17">
        <f t="shared" si="452"/>
        <v>0.80730388888888882</v>
      </c>
      <c r="O1705" s="17">
        <f t="shared" si="453"/>
        <v>4280.874146472539</v>
      </c>
      <c r="P1705" s="26">
        <f t="shared" si="441"/>
        <v>1.1891317073534831</v>
      </c>
      <c r="Q1705" s="17">
        <f t="shared" si="454"/>
        <v>-149.02264660433266</v>
      </c>
      <c r="R1705" s="17">
        <f t="shared" si="442"/>
        <v>4.1395179612314627E-2</v>
      </c>
      <c r="S1705" s="17">
        <f t="shared" si="443"/>
        <v>0</v>
      </c>
      <c r="T1705" s="17">
        <f t="shared" si="444"/>
        <v>1.1477365277411684</v>
      </c>
      <c r="U1705">
        <f t="shared" si="455"/>
        <v>0</v>
      </c>
    </row>
    <row r="1706" spans="1:21" x14ac:dyDescent="0.25">
      <c r="A1706" s="7" t="s">
        <v>11</v>
      </c>
      <c r="B1706" s="7">
        <v>1695</v>
      </c>
      <c r="C1706" s="7">
        <v>218</v>
      </c>
      <c r="D1706" s="13">
        <v>128.30000000000001</v>
      </c>
      <c r="E1706" s="23">
        <f t="shared" si="445"/>
        <v>35.638888888888893</v>
      </c>
      <c r="F1706" s="17">
        <f t="shared" si="451"/>
        <v>1.8518518518519045E-2</v>
      </c>
      <c r="G1706" s="17">
        <f t="shared" si="446"/>
        <v>357.73737216865811</v>
      </c>
      <c r="H1706" s="17">
        <f t="shared" si="447"/>
        <v>64.049764778099998</v>
      </c>
      <c r="I1706" s="17">
        <f t="shared" si="439"/>
        <v>5.3333888888890399</v>
      </c>
      <c r="J1706" s="17">
        <f t="shared" si="448"/>
        <v>427.12052583564713</v>
      </c>
      <c r="K1706" s="17">
        <f t="shared" si="449"/>
        <v>15.222100962420425</v>
      </c>
      <c r="L1706" s="17">
        <f t="shared" si="440"/>
        <v>0</v>
      </c>
      <c r="M1706" s="17">
        <f t="shared" si="450"/>
        <v>182.90068297337965</v>
      </c>
      <c r="N1706" s="17">
        <f t="shared" si="452"/>
        <v>0.80793361111111117</v>
      </c>
      <c r="O1706" s="17">
        <f t="shared" si="453"/>
        <v>4296.096247434959</v>
      </c>
      <c r="P1706" s="26">
        <f t="shared" si="441"/>
        <v>1.193360068731933</v>
      </c>
      <c r="Q1706" s="17">
        <f t="shared" si="454"/>
        <v>-149.02264660433266</v>
      </c>
      <c r="R1706" s="17">
        <f t="shared" si="442"/>
        <v>4.1395179612314627E-2</v>
      </c>
      <c r="S1706" s="17">
        <f t="shared" si="443"/>
        <v>0</v>
      </c>
      <c r="T1706" s="17">
        <f t="shared" si="444"/>
        <v>1.1519648891196184</v>
      </c>
      <c r="U1706">
        <f t="shared" si="455"/>
        <v>0</v>
      </c>
    </row>
    <row r="1707" spans="1:21" x14ac:dyDescent="0.25">
      <c r="A1707" s="7" t="s">
        <v>11</v>
      </c>
      <c r="B1707" s="7">
        <v>1696</v>
      </c>
      <c r="C1707" s="7">
        <v>219</v>
      </c>
      <c r="D1707" s="13">
        <v>128.4</v>
      </c>
      <c r="E1707" s="23">
        <f t="shared" si="445"/>
        <v>35.666666666666664</v>
      </c>
      <c r="F1707" s="17">
        <f t="shared" si="451"/>
        <v>1.8518518518516675E-2</v>
      </c>
      <c r="G1707" s="17">
        <f t="shared" si="446"/>
        <v>358.29524712824821</v>
      </c>
      <c r="H1707" s="17">
        <f t="shared" si="447"/>
        <v>64.049764778099998</v>
      </c>
      <c r="I1707" s="17">
        <f t="shared" si="439"/>
        <v>5.3333888888883578</v>
      </c>
      <c r="J1707" s="17">
        <f t="shared" si="448"/>
        <v>427.67840079523654</v>
      </c>
      <c r="K1707" s="17">
        <f t="shared" si="449"/>
        <v>15.253862961696768</v>
      </c>
      <c r="L1707" s="17">
        <f t="shared" si="440"/>
        <v>0</v>
      </c>
      <c r="M1707" s="17">
        <f t="shared" si="450"/>
        <v>183.18590816666662</v>
      </c>
      <c r="N1707" s="17">
        <f t="shared" si="452"/>
        <v>0.8085633333333333</v>
      </c>
      <c r="O1707" s="17">
        <f t="shared" si="453"/>
        <v>4311.3501103966555</v>
      </c>
      <c r="P1707" s="26">
        <f t="shared" si="441"/>
        <v>1.1975972528879599</v>
      </c>
      <c r="Q1707" s="17">
        <f t="shared" si="454"/>
        <v>-149.02264660433266</v>
      </c>
      <c r="R1707" s="17">
        <f t="shared" si="442"/>
        <v>4.1395179612314627E-2</v>
      </c>
      <c r="S1707" s="17">
        <f t="shared" si="443"/>
        <v>0</v>
      </c>
      <c r="T1707" s="17">
        <f t="shared" si="444"/>
        <v>1.1562020732756453</v>
      </c>
      <c r="U1707">
        <f t="shared" si="455"/>
        <v>0</v>
      </c>
    </row>
    <row r="1708" spans="1:21" x14ac:dyDescent="0.25">
      <c r="A1708" s="7" t="s">
        <v>11</v>
      </c>
      <c r="B1708" s="7">
        <v>1697</v>
      </c>
      <c r="C1708" s="7">
        <v>220</v>
      </c>
      <c r="D1708" s="13">
        <v>128.5</v>
      </c>
      <c r="E1708" s="23">
        <f t="shared" si="445"/>
        <v>35.694444444444443</v>
      </c>
      <c r="F1708" s="17">
        <f t="shared" si="451"/>
        <v>1.8518518518519045E-2</v>
      </c>
      <c r="G1708" s="17">
        <f t="shared" si="446"/>
        <v>358.85355673915097</v>
      </c>
      <c r="H1708" s="17">
        <f t="shared" si="447"/>
        <v>64.049764778099998</v>
      </c>
      <c r="I1708" s="17">
        <f t="shared" si="439"/>
        <v>5.3333888888890399</v>
      </c>
      <c r="J1708" s="17">
        <f t="shared" si="448"/>
        <v>428.23671040613999</v>
      </c>
      <c r="K1708" s="17">
        <f t="shared" si="449"/>
        <v>15.285671468663608</v>
      </c>
      <c r="L1708" s="17">
        <f t="shared" si="440"/>
        <v>0</v>
      </c>
      <c r="M1708" s="17">
        <f t="shared" si="450"/>
        <v>183.47135558449074</v>
      </c>
      <c r="N1708" s="17">
        <f t="shared" si="452"/>
        <v>0.80919305555555554</v>
      </c>
      <c r="O1708" s="17">
        <f t="shared" si="453"/>
        <v>4326.6357818653187</v>
      </c>
      <c r="P1708" s="26">
        <f t="shared" si="441"/>
        <v>1.2018432727403663</v>
      </c>
      <c r="Q1708" s="17">
        <f t="shared" si="454"/>
        <v>-149.02264660433266</v>
      </c>
      <c r="R1708" s="17">
        <f t="shared" si="442"/>
        <v>4.1395179612314627E-2</v>
      </c>
      <c r="S1708" s="17">
        <f t="shared" si="443"/>
        <v>0</v>
      </c>
      <c r="T1708" s="17">
        <f t="shared" si="444"/>
        <v>1.1604480931280516</v>
      </c>
      <c r="U1708">
        <f t="shared" si="455"/>
        <v>0</v>
      </c>
    </row>
    <row r="1709" spans="1:21" x14ac:dyDescent="0.25">
      <c r="A1709" s="7" t="s">
        <v>11</v>
      </c>
      <c r="B1709" s="7">
        <v>1698</v>
      </c>
      <c r="C1709" s="7">
        <v>221</v>
      </c>
      <c r="D1709" s="13">
        <v>128.6</v>
      </c>
      <c r="E1709" s="23">
        <f t="shared" si="445"/>
        <v>35.722222222222221</v>
      </c>
      <c r="F1709" s="17">
        <f t="shared" si="451"/>
        <v>9.2592592592595224E-3</v>
      </c>
      <c r="G1709" s="17">
        <f t="shared" si="446"/>
        <v>359.41230100136625</v>
      </c>
      <c r="H1709" s="17">
        <f t="shared" si="447"/>
        <v>64.049764778099998</v>
      </c>
      <c r="I1709" s="17">
        <f t="shared" si="439"/>
        <v>2.66669444444452</v>
      </c>
      <c r="J1709" s="17">
        <f t="shared" si="448"/>
        <v>426.12876022391077</v>
      </c>
      <c r="K1709" s="17">
        <f t="shared" si="449"/>
        <v>15.22226626799859</v>
      </c>
      <c r="L1709" s="17">
        <f t="shared" si="440"/>
        <v>0</v>
      </c>
      <c r="M1709" s="17">
        <f t="shared" si="450"/>
        <v>183.75702522685179</v>
      </c>
      <c r="N1709" s="17">
        <f t="shared" si="452"/>
        <v>0.80982277777777778</v>
      </c>
      <c r="O1709" s="17">
        <f t="shared" si="453"/>
        <v>4341.8580481333174</v>
      </c>
      <c r="P1709" s="26">
        <f t="shared" si="441"/>
        <v>1.2060716800370326</v>
      </c>
      <c r="Q1709" s="17">
        <f t="shared" si="454"/>
        <v>-149.02264660433266</v>
      </c>
      <c r="R1709" s="17">
        <f t="shared" si="442"/>
        <v>4.1395179612314627E-2</v>
      </c>
      <c r="S1709" s="17">
        <f t="shared" si="443"/>
        <v>0</v>
      </c>
      <c r="T1709" s="17">
        <f t="shared" si="444"/>
        <v>1.1646765004247179</v>
      </c>
      <c r="U1709">
        <f t="shared" si="455"/>
        <v>0</v>
      </c>
    </row>
    <row r="1710" spans="1:21" x14ac:dyDescent="0.25">
      <c r="A1710" s="7" t="s">
        <v>11</v>
      </c>
      <c r="B1710" s="7">
        <v>1699</v>
      </c>
      <c r="C1710" s="7">
        <v>222</v>
      </c>
      <c r="D1710" s="13">
        <v>128.6</v>
      </c>
      <c r="E1710" s="23">
        <f t="shared" si="445"/>
        <v>35.722222222222221</v>
      </c>
      <c r="F1710" s="17">
        <f t="shared" si="451"/>
        <v>-9.2592592592595224E-3</v>
      </c>
      <c r="G1710" s="17">
        <f t="shared" si="446"/>
        <v>359.41230100136625</v>
      </c>
      <c r="H1710" s="17">
        <f t="shared" si="447"/>
        <v>64.049764778099998</v>
      </c>
      <c r="I1710" s="17">
        <f t="shared" si="439"/>
        <v>-2.66669444444452</v>
      </c>
      <c r="J1710" s="17">
        <f t="shared" si="448"/>
        <v>420.79537133502168</v>
      </c>
      <c r="K1710" s="17">
        <f t="shared" si="449"/>
        <v>15.031745764912163</v>
      </c>
      <c r="L1710" s="17">
        <f t="shared" si="440"/>
        <v>0</v>
      </c>
      <c r="M1710" s="17">
        <f t="shared" si="450"/>
        <v>183.75702522685179</v>
      </c>
      <c r="N1710" s="17">
        <f t="shared" si="452"/>
        <v>0.80982277777777778</v>
      </c>
      <c r="O1710" s="17">
        <f t="shared" si="453"/>
        <v>4356.88979389823</v>
      </c>
      <c r="P1710" s="26">
        <f t="shared" si="441"/>
        <v>1.2102471649717306</v>
      </c>
      <c r="Q1710" s="17">
        <f t="shared" si="454"/>
        <v>-149.02264660433266</v>
      </c>
      <c r="R1710" s="17">
        <f t="shared" si="442"/>
        <v>4.1395179612314627E-2</v>
      </c>
      <c r="S1710" s="17">
        <f t="shared" si="443"/>
        <v>0</v>
      </c>
      <c r="T1710" s="17">
        <f t="shared" si="444"/>
        <v>1.1688519853594159</v>
      </c>
      <c r="U1710">
        <f t="shared" si="455"/>
        <v>0</v>
      </c>
    </row>
    <row r="1711" spans="1:21" x14ac:dyDescent="0.25">
      <c r="A1711" s="7" t="s">
        <v>11</v>
      </c>
      <c r="B1711" s="7">
        <v>1700</v>
      </c>
      <c r="C1711" s="7">
        <v>223</v>
      </c>
      <c r="D1711" s="13">
        <v>128.5</v>
      </c>
      <c r="E1711" s="23">
        <f t="shared" si="445"/>
        <v>35.694444444444443</v>
      </c>
      <c r="F1711" s="17">
        <f t="shared" si="451"/>
        <v>-2.7777777777776198E-2</v>
      </c>
      <c r="G1711" s="17">
        <f t="shared" si="446"/>
        <v>358.85355673915097</v>
      </c>
      <c r="H1711" s="17">
        <f t="shared" si="447"/>
        <v>64.049764778099998</v>
      </c>
      <c r="I1711" s="17">
        <f t="shared" si="439"/>
        <v>-8.0000833333328778</v>
      </c>
      <c r="J1711" s="17">
        <f t="shared" si="448"/>
        <v>414.90323818391806</v>
      </c>
      <c r="K1711" s="17">
        <f t="shared" si="449"/>
        <v>14.809740585175962</v>
      </c>
      <c r="L1711" s="17">
        <f t="shared" si="440"/>
        <v>0</v>
      </c>
      <c r="M1711" s="17">
        <f t="shared" si="450"/>
        <v>183.47135558449074</v>
      </c>
      <c r="N1711" s="17">
        <f t="shared" si="452"/>
        <v>0.80919305555555554</v>
      </c>
      <c r="O1711" s="17">
        <f t="shared" si="453"/>
        <v>4371.6995344834058</v>
      </c>
      <c r="P1711" s="26">
        <f t="shared" si="441"/>
        <v>1.214360981800946</v>
      </c>
      <c r="Q1711" s="17">
        <f t="shared" si="454"/>
        <v>-149.02264660433266</v>
      </c>
      <c r="R1711" s="17">
        <f t="shared" si="442"/>
        <v>4.1395179612314627E-2</v>
      </c>
      <c r="S1711" s="17">
        <f t="shared" si="443"/>
        <v>0</v>
      </c>
      <c r="T1711" s="17">
        <f t="shared" si="444"/>
        <v>1.1729658021886313</v>
      </c>
      <c r="U1711">
        <f t="shared" si="455"/>
        <v>0</v>
      </c>
    </row>
    <row r="1712" spans="1:21" x14ac:dyDescent="0.25">
      <c r="A1712" s="7" t="s">
        <v>11</v>
      </c>
      <c r="B1712" s="7">
        <v>1701</v>
      </c>
      <c r="C1712" s="7">
        <v>224</v>
      </c>
      <c r="D1712" s="13">
        <v>128.30000000000001</v>
      </c>
      <c r="E1712" s="23">
        <f t="shared" si="445"/>
        <v>35.638888888888893</v>
      </c>
      <c r="F1712" s="17">
        <f t="shared" si="451"/>
        <v>-3.7037037037035724E-2</v>
      </c>
      <c r="G1712" s="17">
        <f t="shared" si="446"/>
        <v>357.73737216865811</v>
      </c>
      <c r="H1712" s="17">
        <f t="shared" si="447"/>
        <v>64.049764778099998</v>
      </c>
      <c r="I1712" s="17">
        <f t="shared" si="439"/>
        <v>-10.6667777777774</v>
      </c>
      <c r="J1712" s="17">
        <f t="shared" si="448"/>
        <v>411.12035916898071</v>
      </c>
      <c r="K1712" s="17">
        <f t="shared" si="449"/>
        <v>14.651872800383396</v>
      </c>
      <c r="L1712" s="17">
        <f t="shared" si="440"/>
        <v>0</v>
      </c>
      <c r="M1712" s="17">
        <f t="shared" si="450"/>
        <v>182.90068297337965</v>
      </c>
      <c r="N1712" s="17">
        <f t="shared" si="452"/>
        <v>0.80793361111111117</v>
      </c>
      <c r="O1712" s="17">
        <f t="shared" si="453"/>
        <v>4386.3514072837888</v>
      </c>
      <c r="P1712" s="26">
        <f t="shared" si="441"/>
        <v>1.2184309464677192</v>
      </c>
      <c r="Q1712" s="17">
        <f t="shared" si="454"/>
        <v>-149.02264660433266</v>
      </c>
      <c r="R1712" s="17">
        <f t="shared" si="442"/>
        <v>4.1395179612314627E-2</v>
      </c>
      <c r="S1712" s="17">
        <f t="shared" si="443"/>
        <v>0</v>
      </c>
      <c r="T1712" s="17">
        <f t="shared" si="444"/>
        <v>1.1770357668554046</v>
      </c>
      <c r="U1712">
        <f t="shared" si="455"/>
        <v>0</v>
      </c>
    </row>
    <row r="1713" spans="1:21" x14ac:dyDescent="0.25">
      <c r="A1713" s="7" t="s">
        <v>11</v>
      </c>
      <c r="B1713" s="7">
        <v>1702</v>
      </c>
      <c r="C1713" s="7">
        <v>225</v>
      </c>
      <c r="D1713" s="13">
        <v>128.1</v>
      </c>
      <c r="E1713" s="23">
        <f t="shared" si="445"/>
        <v>35.583333333333336</v>
      </c>
      <c r="F1713" s="17">
        <f t="shared" si="451"/>
        <v>-3.703703703703809E-2</v>
      </c>
      <c r="G1713" s="17">
        <f t="shared" si="446"/>
        <v>356.62292620341509</v>
      </c>
      <c r="H1713" s="17">
        <f t="shared" si="447"/>
        <v>64.049764778099998</v>
      </c>
      <c r="I1713" s="17">
        <f t="shared" si="439"/>
        <v>-10.66677777777808</v>
      </c>
      <c r="J1713" s="17">
        <f t="shared" si="448"/>
        <v>410.00591320373701</v>
      </c>
      <c r="K1713" s="17">
        <f t="shared" si="449"/>
        <v>14.58937707816631</v>
      </c>
      <c r="L1713" s="17">
        <f t="shared" si="440"/>
        <v>0</v>
      </c>
      <c r="M1713" s="17">
        <f t="shared" si="450"/>
        <v>182.33089926041669</v>
      </c>
      <c r="N1713" s="17">
        <f t="shared" si="452"/>
        <v>0.80667416666666669</v>
      </c>
      <c r="O1713" s="17">
        <f t="shared" si="453"/>
        <v>4400.9407843619556</v>
      </c>
      <c r="P1713" s="26">
        <f t="shared" si="441"/>
        <v>1.2224835512116543</v>
      </c>
      <c r="Q1713" s="17">
        <f t="shared" si="454"/>
        <v>-149.02264660433266</v>
      </c>
      <c r="R1713" s="17">
        <f t="shared" si="442"/>
        <v>4.1395179612314627E-2</v>
      </c>
      <c r="S1713" s="17">
        <f t="shared" si="443"/>
        <v>0</v>
      </c>
      <c r="T1713" s="17">
        <f t="shared" si="444"/>
        <v>1.1810883715993397</v>
      </c>
      <c r="U1713">
        <f t="shared" si="455"/>
        <v>0</v>
      </c>
    </row>
    <row r="1714" spans="1:21" x14ac:dyDescent="0.25">
      <c r="A1714" s="7" t="s">
        <v>11</v>
      </c>
      <c r="B1714" s="7">
        <v>1703</v>
      </c>
      <c r="C1714" s="7">
        <v>226</v>
      </c>
      <c r="D1714" s="13">
        <v>127.9</v>
      </c>
      <c r="E1714" s="23">
        <f t="shared" si="445"/>
        <v>35.527777777777779</v>
      </c>
      <c r="F1714" s="17">
        <f t="shared" si="451"/>
        <v>-4.6296296296297612E-2</v>
      </c>
      <c r="G1714" s="17">
        <f t="shared" si="446"/>
        <v>355.51021884342202</v>
      </c>
      <c r="H1714" s="17">
        <f t="shared" si="447"/>
        <v>64.049764778099998</v>
      </c>
      <c r="I1714" s="17">
        <f t="shared" si="439"/>
        <v>-13.3334722222226</v>
      </c>
      <c r="J1714" s="17">
        <f t="shared" si="448"/>
        <v>406.2265113992994</v>
      </c>
      <c r="K1714" s="17">
        <f t="shared" si="449"/>
        <v>14.432325224436221</v>
      </c>
      <c r="L1714" s="17">
        <f t="shared" si="440"/>
        <v>0</v>
      </c>
      <c r="M1714" s="17">
        <f t="shared" si="450"/>
        <v>181.76200444560183</v>
      </c>
      <c r="N1714" s="17">
        <f t="shared" si="452"/>
        <v>0.80541472222222221</v>
      </c>
      <c r="O1714" s="17">
        <f t="shared" si="453"/>
        <v>4415.3731095863914</v>
      </c>
      <c r="P1714" s="26">
        <f t="shared" si="441"/>
        <v>1.2264925304406642</v>
      </c>
      <c r="Q1714" s="17">
        <f t="shared" si="454"/>
        <v>-149.02264660433266</v>
      </c>
      <c r="R1714" s="17">
        <f t="shared" si="442"/>
        <v>4.1395179612314627E-2</v>
      </c>
      <c r="S1714" s="17">
        <f t="shared" si="443"/>
        <v>0</v>
      </c>
      <c r="T1714" s="17">
        <f t="shared" si="444"/>
        <v>1.1850973508283495</v>
      </c>
      <c r="U1714">
        <f t="shared" si="455"/>
        <v>0</v>
      </c>
    </row>
    <row r="1715" spans="1:21" x14ac:dyDescent="0.25">
      <c r="A1715" s="7" t="s">
        <v>11</v>
      </c>
      <c r="B1715" s="7">
        <v>1704</v>
      </c>
      <c r="C1715" s="7">
        <v>227</v>
      </c>
      <c r="D1715" s="13">
        <v>127.6</v>
      </c>
      <c r="E1715" s="23">
        <f t="shared" si="445"/>
        <v>35.444444444444443</v>
      </c>
      <c r="F1715" s="17">
        <f t="shared" si="451"/>
        <v>-4.6296296296297612E-2</v>
      </c>
      <c r="G1715" s="17">
        <f t="shared" si="446"/>
        <v>353.84441768827622</v>
      </c>
      <c r="H1715" s="17">
        <f t="shared" si="447"/>
        <v>64.049764778099998</v>
      </c>
      <c r="I1715" s="17">
        <f t="shared" si="439"/>
        <v>-13.3334722222226</v>
      </c>
      <c r="J1715" s="17">
        <f t="shared" si="448"/>
        <v>404.5607102441536</v>
      </c>
      <c r="K1715" s="17">
        <f t="shared" si="449"/>
        <v>14.339429618653888</v>
      </c>
      <c r="L1715" s="17">
        <f t="shared" si="440"/>
        <v>0</v>
      </c>
      <c r="M1715" s="17">
        <f t="shared" si="450"/>
        <v>180.91032890740738</v>
      </c>
      <c r="N1715" s="17">
        <f t="shared" si="452"/>
        <v>0.80352555555555549</v>
      </c>
      <c r="O1715" s="17">
        <f t="shared" si="453"/>
        <v>4429.7125392050457</v>
      </c>
      <c r="P1715" s="26">
        <f t="shared" si="441"/>
        <v>1.2304757053347348</v>
      </c>
      <c r="Q1715" s="17">
        <f t="shared" si="454"/>
        <v>-149.02264660433266</v>
      </c>
      <c r="R1715" s="17">
        <f t="shared" si="442"/>
        <v>4.1395179612314627E-2</v>
      </c>
      <c r="S1715" s="17">
        <f t="shared" si="443"/>
        <v>0</v>
      </c>
      <c r="T1715" s="17">
        <f t="shared" si="444"/>
        <v>1.1890805257224202</v>
      </c>
      <c r="U1715">
        <f t="shared" si="455"/>
        <v>0</v>
      </c>
    </row>
    <row r="1716" spans="1:21" x14ac:dyDescent="0.25">
      <c r="A1716" s="7" t="s">
        <v>11</v>
      </c>
      <c r="B1716" s="7">
        <v>1705</v>
      </c>
      <c r="C1716" s="7">
        <v>228</v>
      </c>
      <c r="D1716" s="13">
        <v>127.4</v>
      </c>
      <c r="E1716" s="23">
        <f t="shared" si="445"/>
        <v>35.388888888888886</v>
      </c>
      <c r="F1716" s="17">
        <f t="shared" si="451"/>
        <v>-3.7037037037035724E-2</v>
      </c>
      <c r="G1716" s="17">
        <f t="shared" si="446"/>
        <v>352.73605684140819</v>
      </c>
      <c r="H1716" s="17">
        <f t="shared" si="447"/>
        <v>64.049764778099998</v>
      </c>
      <c r="I1716" s="17">
        <f t="shared" si="439"/>
        <v>-10.6667777777774</v>
      </c>
      <c r="J1716" s="17">
        <f t="shared" si="448"/>
        <v>406.11904384173079</v>
      </c>
      <c r="K1716" s="17">
        <f t="shared" si="449"/>
        <v>14.372101718176806</v>
      </c>
      <c r="L1716" s="17">
        <f t="shared" si="440"/>
        <v>0</v>
      </c>
      <c r="M1716" s="17">
        <f t="shared" si="450"/>
        <v>180.34365633796293</v>
      </c>
      <c r="N1716" s="17">
        <f t="shared" si="452"/>
        <v>0.80226611111111101</v>
      </c>
      <c r="O1716" s="17">
        <f t="shared" si="453"/>
        <v>4444.0846409232227</v>
      </c>
      <c r="P1716" s="26">
        <f t="shared" si="441"/>
        <v>1.2344679558120062</v>
      </c>
      <c r="Q1716" s="17">
        <f t="shared" si="454"/>
        <v>-149.02264660433266</v>
      </c>
      <c r="R1716" s="17">
        <f t="shared" si="442"/>
        <v>4.1395179612314627E-2</v>
      </c>
      <c r="S1716" s="17">
        <f t="shared" si="443"/>
        <v>0</v>
      </c>
      <c r="T1716" s="17">
        <f t="shared" si="444"/>
        <v>1.1930727761996915</v>
      </c>
      <c r="U1716">
        <f t="shared" si="455"/>
        <v>0</v>
      </c>
    </row>
    <row r="1717" spans="1:21" x14ac:dyDescent="0.25">
      <c r="A1717" s="7" t="s">
        <v>11</v>
      </c>
      <c r="B1717" s="7">
        <v>1706</v>
      </c>
      <c r="C1717" s="7">
        <v>229</v>
      </c>
      <c r="D1717" s="13">
        <v>127.2</v>
      </c>
      <c r="E1717" s="23">
        <f t="shared" si="445"/>
        <v>35.333333333333336</v>
      </c>
      <c r="F1717" s="17">
        <f t="shared" si="451"/>
        <v>-3.7037037037035724E-2</v>
      </c>
      <c r="G1717" s="17">
        <f t="shared" si="446"/>
        <v>351.62943459979022</v>
      </c>
      <c r="H1717" s="17">
        <f t="shared" si="447"/>
        <v>64.049764778099998</v>
      </c>
      <c r="I1717" s="17">
        <f t="shared" si="439"/>
        <v>-10.6667777777774</v>
      </c>
      <c r="J1717" s="17">
        <f t="shared" si="448"/>
        <v>405.01242160011282</v>
      </c>
      <c r="K1717" s="17">
        <f t="shared" si="449"/>
        <v>14.31043889653732</v>
      </c>
      <c r="L1717" s="17">
        <f t="shared" si="440"/>
        <v>0</v>
      </c>
      <c r="M1717" s="17">
        <f t="shared" si="450"/>
        <v>179.77787266666667</v>
      </c>
      <c r="N1717" s="17">
        <f t="shared" si="452"/>
        <v>0.80100666666666664</v>
      </c>
      <c r="O1717" s="17">
        <f t="shared" si="453"/>
        <v>4458.3950798197602</v>
      </c>
      <c r="P1717" s="26">
        <f t="shared" si="441"/>
        <v>1.2384430777277111</v>
      </c>
      <c r="Q1717" s="17">
        <f t="shared" si="454"/>
        <v>-149.02264660433266</v>
      </c>
      <c r="R1717" s="17">
        <f t="shared" si="442"/>
        <v>4.1395179612314627E-2</v>
      </c>
      <c r="S1717" s="17">
        <f t="shared" si="443"/>
        <v>0</v>
      </c>
      <c r="T1717" s="17">
        <f t="shared" si="444"/>
        <v>1.1970478981153965</v>
      </c>
      <c r="U1717">
        <f t="shared" si="455"/>
        <v>0</v>
      </c>
    </row>
    <row r="1718" spans="1:21" x14ac:dyDescent="0.25">
      <c r="A1718" s="7" t="s">
        <v>11</v>
      </c>
      <c r="B1718" s="7">
        <v>1707</v>
      </c>
      <c r="C1718" s="7">
        <v>230</v>
      </c>
      <c r="D1718" s="13">
        <v>127</v>
      </c>
      <c r="E1718" s="23">
        <f t="shared" si="445"/>
        <v>35.277777777777779</v>
      </c>
      <c r="F1718" s="17">
        <f t="shared" si="451"/>
        <v>-2.7777777777778567E-2</v>
      </c>
      <c r="G1718" s="17">
        <f t="shared" si="446"/>
        <v>350.52455096342214</v>
      </c>
      <c r="H1718" s="17">
        <f t="shared" si="447"/>
        <v>64.049764778099998</v>
      </c>
      <c r="I1718" s="17">
        <f t="shared" si="439"/>
        <v>-8.0000833333335599</v>
      </c>
      <c r="J1718" s="17">
        <f t="shared" si="448"/>
        <v>406.57423240818855</v>
      </c>
      <c r="K1718" s="17">
        <f t="shared" si="449"/>
        <v>14.343035421066652</v>
      </c>
      <c r="L1718" s="17">
        <f t="shared" si="440"/>
        <v>0</v>
      </c>
      <c r="M1718" s="17">
        <f t="shared" si="450"/>
        <v>179.21297789351851</v>
      </c>
      <c r="N1718" s="17">
        <f t="shared" si="452"/>
        <v>0.79974722222222216</v>
      </c>
      <c r="O1718" s="17">
        <f t="shared" si="453"/>
        <v>4472.738115240827</v>
      </c>
      <c r="P1718" s="26">
        <f t="shared" si="441"/>
        <v>1.242427254233563</v>
      </c>
      <c r="Q1718" s="17">
        <f t="shared" si="454"/>
        <v>-149.02264660433266</v>
      </c>
      <c r="R1718" s="17">
        <f t="shared" si="442"/>
        <v>4.1395179612314627E-2</v>
      </c>
      <c r="S1718" s="17">
        <f t="shared" si="443"/>
        <v>0</v>
      </c>
      <c r="T1718" s="17">
        <f t="shared" si="444"/>
        <v>1.2010320746212484</v>
      </c>
      <c r="U1718">
        <f t="shared" si="455"/>
        <v>0</v>
      </c>
    </row>
    <row r="1719" spans="1:21" x14ac:dyDescent="0.25">
      <c r="A1719" s="7" t="s">
        <v>11</v>
      </c>
      <c r="B1719" s="7">
        <v>1708</v>
      </c>
      <c r="C1719" s="7">
        <v>231</v>
      </c>
      <c r="D1719" s="13">
        <v>126.9</v>
      </c>
      <c r="E1719" s="23">
        <f t="shared" si="445"/>
        <v>35.25</v>
      </c>
      <c r="F1719" s="17">
        <f t="shared" si="451"/>
        <v>-1.8518518518519045E-2</v>
      </c>
      <c r="G1719" s="17">
        <f t="shared" si="446"/>
        <v>349.97276112220686</v>
      </c>
      <c r="H1719" s="17">
        <f t="shared" si="447"/>
        <v>64.049764778099998</v>
      </c>
      <c r="I1719" s="17">
        <f t="shared" si="439"/>
        <v>-5.3333888888890399</v>
      </c>
      <c r="J1719" s="17">
        <f t="shared" si="448"/>
        <v>408.68913701141781</v>
      </c>
      <c r="K1719" s="17">
        <f t="shared" si="449"/>
        <v>14.406292079652477</v>
      </c>
      <c r="L1719" s="17">
        <f t="shared" si="440"/>
        <v>0</v>
      </c>
      <c r="M1719" s="17">
        <f t="shared" si="450"/>
        <v>178.93086384375002</v>
      </c>
      <c r="N1719" s="17">
        <f t="shared" si="452"/>
        <v>0.79911749999999993</v>
      </c>
      <c r="O1719" s="17">
        <f t="shared" si="453"/>
        <v>4487.1444073204793</v>
      </c>
      <c r="P1719" s="26">
        <f t="shared" si="441"/>
        <v>1.2464290020334665</v>
      </c>
      <c r="Q1719" s="17">
        <f t="shared" si="454"/>
        <v>-149.02264660433266</v>
      </c>
      <c r="R1719" s="17">
        <f t="shared" si="442"/>
        <v>4.1395179612314627E-2</v>
      </c>
      <c r="S1719" s="17">
        <f t="shared" si="443"/>
        <v>0</v>
      </c>
      <c r="T1719" s="17">
        <f t="shared" si="444"/>
        <v>1.2050338224211519</v>
      </c>
      <c r="U1719">
        <f t="shared" si="455"/>
        <v>0</v>
      </c>
    </row>
    <row r="1720" spans="1:21" x14ac:dyDescent="0.25">
      <c r="A1720" s="7" t="s">
        <v>11</v>
      </c>
      <c r="B1720" s="7">
        <v>1709</v>
      </c>
      <c r="C1720" s="7">
        <v>232</v>
      </c>
      <c r="D1720" s="13">
        <v>126.8</v>
      </c>
      <c r="E1720" s="23">
        <f t="shared" si="445"/>
        <v>35.222222222222221</v>
      </c>
      <c r="F1720" s="17">
        <f t="shared" si="451"/>
        <v>-1.8518518518519045E-2</v>
      </c>
      <c r="G1720" s="17">
        <f t="shared" si="446"/>
        <v>349.42140593230403</v>
      </c>
      <c r="H1720" s="17">
        <f t="shared" si="447"/>
        <v>64.049764778099998</v>
      </c>
      <c r="I1720" s="17">
        <f t="shared" si="439"/>
        <v>-5.3333888888890399</v>
      </c>
      <c r="J1720" s="17">
        <f t="shared" si="448"/>
        <v>408.13778182151498</v>
      </c>
      <c r="K1720" s="17">
        <f t="shared" si="449"/>
        <v>14.375519648602248</v>
      </c>
      <c r="L1720" s="17">
        <f t="shared" si="440"/>
        <v>0</v>
      </c>
      <c r="M1720" s="17">
        <f t="shared" si="450"/>
        <v>178.64897201851849</v>
      </c>
      <c r="N1720" s="17">
        <f t="shared" si="452"/>
        <v>0.79848777777777769</v>
      </c>
      <c r="O1720" s="17">
        <f t="shared" si="453"/>
        <v>4501.519926969082</v>
      </c>
      <c r="P1720" s="26">
        <f t="shared" si="441"/>
        <v>1.2504222019358562</v>
      </c>
      <c r="Q1720" s="17">
        <f t="shared" si="454"/>
        <v>-149.02264660433266</v>
      </c>
      <c r="R1720" s="17">
        <f t="shared" si="442"/>
        <v>4.1395179612314627E-2</v>
      </c>
      <c r="S1720" s="17">
        <f t="shared" si="443"/>
        <v>0</v>
      </c>
      <c r="T1720" s="17">
        <f t="shared" si="444"/>
        <v>1.2090270223235415</v>
      </c>
      <c r="U1720">
        <f t="shared" si="455"/>
        <v>0</v>
      </c>
    </row>
    <row r="1721" spans="1:21" x14ac:dyDescent="0.25">
      <c r="A1721" s="7" t="s">
        <v>11</v>
      </c>
      <c r="B1721" s="7">
        <v>1710</v>
      </c>
      <c r="C1721" s="7">
        <v>233</v>
      </c>
      <c r="D1721" s="13">
        <v>126.7</v>
      </c>
      <c r="E1721" s="23">
        <f t="shared" si="445"/>
        <v>35.194444444444443</v>
      </c>
      <c r="F1721" s="17">
        <f t="shared" si="451"/>
        <v>0</v>
      </c>
      <c r="G1721" s="17">
        <f t="shared" si="446"/>
        <v>348.87048539371375</v>
      </c>
      <c r="H1721" s="17">
        <f t="shared" si="447"/>
        <v>64.049764778099998</v>
      </c>
      <c r="I1721" s="17">
        <f t="shared" si="439"/>
        <v>0</v>
      </c>
      <c r="J1721" s="17">
        <f t="shared" si="448"/>
        <v>412.92025017181373</v>
      </c>
      <c r="K1721" s="17">
        <f t="shared" si="449"/>
        <v>14.532498804658001</v>
      </c>
      <c r="L1721" s="17">
        <f t="shared" si="440"/>
        <v>0</v>
      </c>
      <c r="M1721" s="17">
        <f t="shared" si="450"/>
        <v>178.36730241782405</v>
      </c>
      <c r="N1721" s="17">
        <f t="shared" si="452"/>
        <v>0.79785805555555545</v>
      </c>
      <c r="O1721" s="17">
        <f t="shared" si="453"/>
        <v>4516.0524257737397</v>
      </c>
      <c r="P1721" s="26">
        <f t="shared" si="441"/>
        <v>1.2544590071593722</v>
      </c>
      <c r="Q1721" s="17">
        <f t="shared" si="454"/>
        <v>-149.02264660433266</v>
      </c>
      <c r="R1721" s="17">
        <f t="shared" si="442"/>
        <v>4.1395179612314627E-2</v>
      </c>
      <c r="S1721" s="17">
        <f t="shared" si="443"/>
        <v>0</v>
      </c>
      <c r="T1721" s="17">
        <f t="shared" si="444"/>
        <v>1.2130638275470575</v>
      </c>
      <c r="U1721">
        <f t="shared" si="455"/>
        <v>0</v>
      </c>
    </row>
    <row r="1722" spans="1:21" x14ac:dyDescent="0.25">
      <c r="A1722" s="7" t="s">
        <v>11</v>
      </c>
      <c r="B1722" s="7">
        <v>1711</v>
      </c>
      <c r="C1722" s="7">
        <v>234</v>
      </c>
      <c r="D1722" s="13">
        <v>126.8</v>
      </c>
      <c r="E1722" s="23">
        <f t="shared" si="445"/>
        <v>35.222222222222221</v>
      </c>
      <c r="F1722" s="17">
        <f t="shared" si="451"/>
        <v>1.8518518518519045E-2</v>
      </c>
      <c r="G1722" s="17">
        <f t="shared" si="446"/>
        <v>349.42140593230403</v>
      </c>
      <c r="H1722" s="17">
        <f t="shared" si="447"/>
        <v>64.049764778099998</v>
      </c>
      <c r="I1722" s="17">
        <f t="shared" si="439"/>
        <v>5.3333888888890399</v>
      </c>
      <c r="J1722" s="17">
        <f t="shared" si="448"/>
        <v>418.80455959929304</v>
      </c>
      <c r="K1722" s="17">
        <f t="shared" si="449"/>
        <v>14.751227265886209</v>
      </c>
      <c r="L1722" s="17">
        <f t="shared" si="440"/>
        <v>0</v>
      </c>
      <c r="M1722" s="17">
        <f t="shared" si="450"/>
        <v>178.64897201851849</v>
      </c>
      <c r="N1722" s="17">
        <f t="shared" si="452"/>
        <v>0.79848777777777769</v>
      </c>
      <c r="O1722" s="17">
        <f t="shared" si="453"/>
        <v>4530.8036530396257</v>
      </c>
      <c r="P1722" s="26">
        <f t="shared" si="441"/>
        <v>1.2585565702887849</v>
      </c>
      <c r="Q1722" s="17">
        <f t="shared" si="454"/>
        <v>-149.02264660433266</v>
      </c>
      <c r="R1722" s="17">
        <f t="shared" si="442"/>
        <v>4.1395179612314627E-2</v>
      </c>
      <c r="S1722" s="17">
        <f t="shared" si="443"/>
        <v>0</v>
      </c>
      <c r="T1722" s="17">
        <f t="shared" si="444"/>
        <v>1.2171613906764702</v>
      </c>
      <c r="U1722">
        <f t="shared" si="455"/>
        <v>0</v>
      </c>
    </row>
    <row r="1723" spans="1:21" x14ac:dyDescent="0.25">
      <c r="A1723" s="7" t="s">
        <v>11</v>
      </c>
      <c r="B1723" s="7">
        <v>1712</v>
      </c>
      <c r="C1723" s="7">
        <v>235</v>
      </c>
      <c r="D1723" s="13">
        <v>126.9</v>
      </c>
      <c r="E1723" s="23">
        <f t="shared" si="445"/>
        <v>35.25</v>
      </c>
      <c r="F1723" s="17">
        <f t="shared" si="451"/>
        <v>2.7777777777778567E-2</v>
      </c>
      <c r="G1723" s="17">
        <f t="shared" si="446"/>
        <v>349.97276112220686</v>
      </c>
      <c r="H1723" s="17">
        <f t="shared" si="447"/>
        <v>64.049764778099998</v>
      </c>
      <c r="I1723" s="17">
        <f t="shared" si="439"/>
        <v>8.0000833333335599</v>
      </c>
      <c r="J1723" s="17">
        <f t="shared" si="448"/>
        <v>422.02260923364042</v>
      </c>
      <c r="K1723" s="17">
        <f t="shared" si="449"/>
        <v>14.876296975485824</v>
      </c>
      <c r="L1723" s="17">
        <f t="shared" si="440"/>
        <v>0</v>
      </c>
      <c r="M1723" s="17">
        <f t="shared" si="450"/>
        <v>178.93086384375002</v>
      </c>
      <c r="N1723" s="17">
        <f t="shared" si="452"/>
        <v>0.79911749999999993</v>
      </c>
      <c r="O1723" s="17">
        <f t="shared" si="453"/>
        <v>4545.6799500151119</v>
      </c>
      <c r="P1723" s="26">
        <f t="shared" si="441"/>
        <v>1.2626888750041978</v>
      </c>
      <c r="Q1723" s="17">
        <f t="shared" si="454"/>
        <v>-149.02264660433266</v>
      </c>
      <c r="R1723" s="17">
        <f t="shared" si="442"/>
        <v>4.1395179612314627E-2</v>
      </c>
      <c r="S1723" s="17">
        <f t="shared" si="443"/>
        <v>0</v>
      </c>
      <c r="T1723" s="17">
        <f t="shared" si="444"/>
        <v>1.2212936953918831</v>
      </c>
      <c r="U1723">
        <f t="shared" si="455"/>
        <v>0</v>
      </c>
    </row>
    <row r="1724" spans="1:21" x14ac:dyDescent="0.25">
      <c r="A1724" s="7" t="s">
        <v>11</v>
      </c>
      <c r="B1724" s="7">
        <v>1713</v>
      </c>
      <c r="C1724" s="7">
        <v>236</v>
      </c>
      <c r="D1724" s="13">
        <v>127.1</v>
      </c>
      <c r="E1724" s="23">
        <f t="shared" si="445"/>
        <v>35.305555555555557</v>
      </c>
      <c r="F1724" s="17">
        <f t="shared" si="451"/>
        <v>4.6296296296295246E-2</v>
      </c>
      <c r="G1724" s="17">
        <f t="shared" si="446"/>
        <v>351.07677545594993</v>
      </c>
      <c r="H1724" s="17">
        <f t="shared" si="447"/>
        <v>64.049764778099998</v>
      </c>
      <c r="I1724" s="17">
        <f t="shared" si="439"/>
        <v>13.33347222222192</v>
      </c>
      <c r="J1724" s="17">
        <f t="shared" si="448"/>
        <v>428.46001245627184</v>
      </c>
      <c r="K1724" s="17">
        <f t="shared" si="449"/>
        <v>15.127018773108931</v>
      </c>
      <c r="L1724" s="17">
        <f t="shared" si="440"/>
        <v>0</v>
      </c>
      <c r="M1724" s="17">
        <f t="shared" si="450"/>
        <v>179.49531416782409</v>
      </c>
      <c r="N1724" s="17">
        <f t="shared" si="452"/>
        <v>0.8003769444444444</v>
      </c>
      <c r="O1724" s="17">
        <f t="shared" si="453"/>
        <v>4560.8069687882207</v>
      </c>
      <c r="P1724" s="26">
        <f t="shared" si="441"/>
        <v>1.2668908246633948</v>
      </c>
      <c r="Q1724" s="17">
        <f t="shared" si="454"/>
        <v>-149.02264660433266</v>
      </c>
      <c r="R1724" s="17">
        <f t="shared" si="442"/>
        <v>4.1395179612314627E-2</v>
      </c>
      <c r="S1724" s="17">
        <f t="shared" si="443"/>
        <v>0</v>
      </c>
      <c r="T1724" s="17">
        <f t="shared" si="444"/>
        <v>1.2254956450510801</v>
      </c>
      <c r="U1724">
        <f t="shared" si="455"/>
        <v>0</v>
      </c>
    </row>
    <row r="1725" spans="1:21" x14ac:dyDescent="0.25">
      <c r="A1725" s="7" t="s">
        <v>11</v>
      </c>
      <c r="B1725" s="7">
        <v>1714</v>
      </c>
      <c r="C1725" s="7">
        <v>237</v>
      </c>
      <c r="D1725" s="13">
        <v>127.4</v>
      </c>
      <c r="E1725" s="23">
        <f t="shared" si="445"/>
        <v>35.388888888888886</v>
      </c>
      <c r="F1725" s="17">
        <f t="shared" si="451"/>
        <v>5.5555555555554768E-2</v>
      </c>
      <c r="G1725" s="17">
        <f t="shared" si="446"/>
        <v>352.73605684140819</v>
      </c>
      <c r="H1725" s="17">
        <f t="shared" si="447"/>
        <v>64.049764778099998</v>
      </c>
      <c r="I1725" s="17">
        <f t="shared" si="439"/>
        <v>16.000166666666438</v>
      </c>
      <c r="J1725" s="17">
        <f t="shared" si="448"/>
        <v>432.78598828617459</v>
      </c>
      <c r="K1725" s="17">
        <f t="shared" si="449"/>
        <v>15.315815252127399</v>
      </c>
      <c r="L1725" s="17">
        <f t="shared" si="440"/>
        <v>0</v>
      </c>
      <c r="M1725" s="17">
        <f t="shared" si="450"/>
        <v>180.34365633796293</v>
      </c>
      <c r="N1725" s="17">
        <f t="shared" si="452"/>
        <v>0.80226611111111101</v>
      </c>
      <c r="O1725" s="17">
        <f t="shared" si="453"/>
        <v>4576.1227840403481</v>
      </c>
      <c r="P1725" s="26">
        <f t="shared" si="441"/>
        <v>1.2711452177889855</v>
      </c>
      <c r="Q1725" s="17">
        <f t="shared" si="454"/>
        <v>-149.02264660433266</v>
      </c>
      <c r="R1725" s="17">
        <f t="shared" si="442"/>
        <v>4.1395179612314627E-2</v>
      </c>
      <c r="S1725" s="17">
        <f t="shared" si="443"/>
        <v>0</v>
      </c>
      <c r="T1725" s="17">
        <f t="shared" si="444"/>
        <v>1.2297500381766708</v>
      </c>
      <c r="U1725">
        <f t="shared" si="455"/>
        <v>0</v>
      </c>
    </row>
    <row r="1726" spans="1:21" x14ac:dyDescent="0.25">
      <c r="A1726" s="7" t="s">
        <v>11</v>
      </c>
      <c r="B1726" s="7">
        <v>1715</v>
      </c>
      <c r="C1726" s="7">
        <v>238</v>
      </c>
      <c r="D1726" s="13">
        <v>127.7</v>
      </c>
      <c r="E1726" s="23">
        <f t="shared" si="445"/>
        <v>35.472222222222221</v>
      </c>
      <c r="F1726" s="17">
        <f t="shared" si="451"/>
        <v>6.4814814814816657E-2</v>
      </c>
      <c r="G1726" s="17">
        <f t="shared" si="446"/>
        <v>354.39925008867903</v>
      </c>
      <c r="H1726" s="17">
        <f t="shared" si="447"/>
        <v>64.049764778099998</v>
      </c>
      <c r="I1726" s="17">
        <f t="shared" si="439"/>
        <v>18.66686111111164</v>
      </c>
      <c r="J1726" s="17">
        <f t="shared" si="448"/>
        <v>437.11587597789065</v>
      </c>
      <c r="K1726" s="17">
        <f t="shared" si="449"/>
        <v>15.505471489549064</v>
      </c>
      <c r="L1726" s="17">
        <f t="shared" si="440"/>
        <v>0</v>
      </c>
      <c r="M1726" s="17">
        <f t="shared" si="450"/>
        <v>181.19399852893517</v>
      </c>
      <c r="N1726" s="17">
        <f t="shared" si="452"/>
        <v>0.80415527777777773</v>
      </c>
      <c r="O1726" s="17">
        <f t="shared" si="453"/>
        <v>4591.6282555298967</v>
      </c>
      <c r="P1726" s="26">
        <f t="shared" si="441"/>
        <v>1.275452293202749</v>
      </c>
      <c r="Q1726" s="17">
        <f t="shared" si="454"/>
        <v>-149.02264660433266</v>
      </c>
      <c r="R1726" s="17">
        <f t="shared" si="442"/>
        <v>4.1395179612314627E-2</v>
      </c>
      <c r="S1726" s="17">
        <f t="shared" si="443"/>
        <v>0</v>
      </c>
      <c r="T1726" s="17">
        <f t="shared" si="444"/>
        <v>1.2340571135904344</v>
      </c>
      <c r="U1726">
        <f t="shared" si="455"/>
        <v>0</v>
      </c>
    </row>
    <row r="1727" spans="1:21" x14ac:dyDescent="0.25">
      <c r="A1727" s="7" t="s">
        <v>11</v>
      </c>
      <c r="B1727" s="7">
        <v>1716</v>
      </c>
      <c r="C1727" s="7">
        <v>239</v>
      </c>
      <c r="D1727" s="13">
        <v>128.1</v>
      </c>
      <c r="E1727" s="23">
        <f t="shared" si="445"/>
        <v>35.583333333333336</v>
      </c>
      <c r="F1727" s="17">
        <f t="shared" si="451"/>
        <v>7.4074074074073806E-2</v>
      </c>
      <c r="G1727" s="17">
        <f t="shared" si="446"/>
        <v>356.62292620341509</v>
      </c>
      <c r="H1727" s="17">
        <f t="shared" si="447"/>
        <v>64.049764778099998</v>
      </c>
      <c r="I1727" s="17">
        <f t="shared" si="439"/>
        <v>21.333555555555478</v>
      </c>
      <c r="J1727" s="17">
        <f t="shared" si="448"/>
        <v>442.00624653707052</v>
      </c>
      <c r="K1727" s="17">
        <f t="shared" si="449"/>
        <v>15.728055605944093</v>
      </c>
      <c r="L1727" s="17">
        <f t="shared" si="440"/>
        <v>0</v>
      </c>
      <c r="M1727" s="17">
        <f t="shared" si="450"/>
        <v>182.33089926041669</v>
      </c>
      <c r="N1727" s="17">
        <f t="shared" si="452"/>
        <v>0.80667416666666669</v>
      </c>
      <c r="O1727" s="17">
        <f t="shared" si="453"/>
        <v>4607.3563111358408</v>
      </c>
      <c r="P1727" s="26">
        <f t="shared" si="441"/>
        <v>1.2798211975377336</v>
      </c>
      <c r="Q1727" s="17">
        <f t="shared" si="454"/>
        <v>-149.02264660433266</v>
      </c>
      <c r="R1727" s="17">
        <f t="shared" si="442"/>
        <v>4.1395179612314627E-2</v>
      </c>
      <c r="S1727" s="17">
        <f t="shared" si="443"/>
        <v>0</v>
      </c>
      <c r="T1727" s="17">
        <f t="shared" si="444"/>
        <v>1.238426017925419</v>
      </c>
      <c r="U1727">
        <f t="shared" si="455"/>
        <v>0</v>
      </c>
    </row>
    <row r="1728" spans="1:21" x14ac:dyDescent="0.25">
      <c r="A1728" s="7" t="s">
        <v>11</v>
      </c>
      <c r="B1728" s="7">
        <v>1717</v>
      </c>
      <c r="C1728" s="7">
        <v>240</v>
      </c>
      <c r="D1728" s="13">
        <v>128.5</v>
      </c>
      <c r="E1728" s="23">
        <f t="shared" si="445"/>
        <v>35.694444444444443</v>
      </c>
      <c r="F1728" s="17">
        <f t="shared" si="451"/>
        <v>8.3333333333333329E-2</v>
      </c>
      <c r="G1728" s="17">
        <f t="shared" si="446"/>
        <v>358.85355673915097</v>
      </c>
      <c r="H1728" s="17">
        <f t="shared" si="447"/>
        <v>64.049764778099998</v>
      </c>
      <c r="I1728" s="17">
        <f t="shared" si="439"/>
        <v>24.000249999999998</v>
      </c>
      <c r="J1728" s="17">
        <f t="shared" si="448"/>
        <v>446.90357151725095</v>
      </c>
      <c r="K1728" s="17">
        <f t="shared" si="449"/>
        <v>15.951974705546318</v>
      </c>
      <c r="L1728" s="17">
        <f t="shared" si="440"/>
        <v>0</v>
      </c>
      <c r="M1728" s="17">
        <f t="shared" si="450"/>
        <v>183.47135558449074</v>
      </c>
      <c r="N1728" s="17">
        <f t="shared" si="452"/>
        <v>0.80919305555555554</v>
      </c>
      <c r="O1728" s="17">
        <f t="shared" si="453"/>
        <v>4623.3082858413873</v>
      </c>
      <c r="P1728" s="26">
        <f t="shared" si="441"/>
        <v>1.2842523016226075</v>
      </c>
      <c r="Q1728" s="17">
        <f t="shared" si="454"/>
        <v>-149.02264660433266</v>
      </c>
      <c r="R1728" s="17">
        <f t="shared" si="442"/>
        <v>4.1395179612314627E-2</v>
      </c>
      <c r="S1728" s="17">
        <f t="shared" si="443"/>
        <v>0</v>
      </c>
      <c r="T1728" s="17">
        <f t="shared" si="444"/>
        <v>1.2428571220102929</v>
      </c>
      <c r="U1728">
        <f t="shared" si="455"/>
        <v>0</v>
      </c>
    </row>
    <row r="1729" spans="1:21" x14ac:dyDescent="0.25">
      <c r="A1729" s="7" t="s">
        <v>11</v>
      </c>
      <c r="B1729" s="7">
        <v>1718</v>
      </c>
      <c r="C1729" s="7">
        <v>241</v>
      </c>
      <c r="D1729" s="13">
        <v>129</v>
      </c>
      <c r="E1729" s="23">
        <f t="shared" si="445"/>
        <v>35.833333333333336</v>
      </c>
      <c r="F1729" s="17">
        <f t="shared" si="451"/>
        <v>9.2592592592592851E-2</v>
      </c>
      <c r="G1729" s="17">
        <f t="shared" si="446"/>
        <v>361.6516245633523</v>
      </c>
      <c r="H1729" s="17">
        <f t="shared" si="447"/>
        <v>64.049764778099998</v>
      </c>
      <c r="I1729" s="17">
        <f t="shared" si="439"/>
        <v>26.666944444444518</v>
      </c>
      <c r="J1729" s="17">
        <f t="shared" si="448"/>
        <v>452.36833378589682</v>
      </c>
      <c r="K1729" s="17">
        <f t="shared" si="449"/>
        <v>16.209865293994635</v>
      </c>
      <c r="L1729" s="17">
        <f t="shared" si="440"/>
        <v>0</v>
      </c>
      <c r="M1729" s="17">
        <f t="shared" si="450"/>
        <v>184.90192604166671</v>
      </c>
      <c r="N1729" s="17">
        <f t="shared" si="452"/>
        <v>0.81234166666666674</v>
      </c>
      <c r="O1729" s="17">
        <f t="shared" si="453"/>
        <v>4639.5181511353821</v>
      </c>
      <c r="P1729" s="26">
        <f t="shared" si="441"/>
        <v>1.2887550419820506</v>
      </c>
      <c r="Q1729" s="17">
        <f t="shared" si="454"/>
        <v>-149.02264660433266</v>
      </c>
      <c r="R1729" s="17">
        <f t="shared" si="442"/>
        <v>4.1395179612314627E-2</v>
      </c>
      <c r="S1729" s="17">
        <f t="shared" si="443"/>
        <v>0</v>
      </c>
      <c r="T1729" s="17">
        <f t="shared" si="444"/>
        <v>1.2473598623697359</v>
      </c>
      <c r="U1729">
        <f t="shared" si="455"/>
        <v>0</v>
      </c>
    </row>
    <row r="1730" spans="1:21" x14ac:dyDescent="0.25">
      <c r="A1730" s="7" t="s">
        <v>11</v>
      </c>
      <c r="B1730" s="7">
        <v>1719</v>
      </c>
      <c r="C1730" s="7">
        <v>242</v>
      </c>
      <c r="D1730" s="13">
        <v>129.5</v>
      </c>
      <c r="E1730" s="23">
        <f t="shared" si="445"/>
        <v>35.972222222222221</v>
      </c>
      <c r="F1730" s="17">
        <f t="shared" si="451"/>
        <v>0.10185185185185001</v>
      </c>
      <c r="G1730" s="17">
        <f t="shared" si="446"/>
        <v>364.46055867036574</v>
      </c>
      <c r="H1730" s="17">
        <f t="shared" si="447"/>
        <v>64.049764778099998</v>
      </c>
      <c r="I1730" s="17">
        <f t="shared" si="439"/>
        <v>29.333638888888359</v>
      </c>
      <c r="J1730" s="17">
        <f t="shared" si="448"/>
        <v>457.84396233735407</v>
      </c>
      <c r="K1730" s="17">
        <f t="shared" si="449"/>
        <v>16.469664756302041</v>
      </c>
      <c r="L1730" s="17">
        <f t="shared" si="440"/>
        <v>0</v>
      </c>
      <c r="M1730" s="17">
        <f t="shared" si="450"/>
        <v>186.33805211226849</v>
      </c>
      <c r="N1730" s="17">
        <f t="shared" si="452"/>
        <v>0.81549027777777772</v>
      </c>
      <c r="O1730" s="17">
        <f t="shared" si="453"/>
        <v>4655.9878158916845</v>
      </c>
      <c r="P1730" s="26">
        <f t="shared" si="441"/>
        <v>1.2933299488588013</v>
      </c>
      <c r="Q1730" s="17">
        <f t="shared" si="454"/>
        <v>-149.02264660433266</v>
      </c>
      <c r="R1730" s="17">
        <f t="shared" si="442"/>
        <v>4.1395179612314627E-2</v>
      </c>
      <c r="S1730" s="17">
        <f t="shared" si="443"/>
        <v>0</v>
      </c>
      <c r="T1730" s="17">
        <f t="shared" si="444"/>
        <v>1.2519347692464866</v>
      </c>
      <c r="U1730">
        <f t="shared" si="455"/>
        <v>0</v>
      </c>
    </row>
    <row r="1731" spans="1:21" x14ac:dyDescent="0.25">
      <c r="A1731" s="7" t="s">
        <v>11</v>
      </c>
      <c r="B1731" s="7">
        <v>1720</v>
      </c>
      <c r="C1731" s="7">
        <v>243</v>
      </c>
      <c r="D1731" s="13">
        <v>130.1</v>
      </c>
      <c r="E1731" s="23">
        <f t="shared" si="445"/>
        <v>36.138888888888886</v>
      </c>
      <c r="F1731" s="17">
        <f t="shared" si="451"/>
        <v>0.10185185185185237</v>
      </c>
      <c r="G1731" s="17">
        <f t="shared" si="446"/>
        <v>367.84562309209446</v>
      </c>
      <c r="H1731" s="17">
        <f t="shared" si="447"/>
        <v>64.049764778099998</v>
      </c>
      <c r="I1731" s="17">
        <f t="shared" si="439"/>
        <v>29.333638888889038</v>
      </c>
      <c r="J1731" s="17">
        <f t="shared" si="448"/>
        <v>461.22902675908347</v>
      </c>
      <c r="K1731" s="17">
        <f t="shared" si="449"/>
        <v>16.668304550376877</v>
      </c>
      <c r="L1731" s="17">
        <f t="shared" si="440"/>
        <v>0</v>
      </c>
      <c r="M1731" s="17">
        <f t="shared" si="450"/>
        <v>188.06873680671293</v>
      </c>
      <c r="N1731" s="17">
        <f t="shared" si="452"/>
        <v>0.81926861111111104</v>
      </c>
      <c r="O1731" s="17">
        <f t="shared" si="453"/>
        <v>4672.6561204420614</v>
      </c>
      <c r="P1731" s="26">
        <f t="shared" si="441"/>
        <v>1.2979600334561281</v>
      </c>
      <c r="Q1731" s="17">
        <f t="shared" si="454"/>
        <v>-149.02264660433266</v>
      </c>
      <c r="R1731" s="17">
        <f t="shared" si="442"/>
        <v>4.1395179612314627E-2</v>
      </c>
      <c r="S1731" s="17">
        <f t="shared" si="443"/>
        <v>0</v>
      </c>
      <c r="T1731" s="17">
        <f t="shared" si="444"/>
        <v>1.2565648538438134</v>
      </c>
      <c r="U1731">
        <f t="shared" si="455"/>
        <v>0</v>
      </c>
    </row>
    <row r="1732" spans="1:21" x14ac:dyDescent="0.25">
      <c r="A1732" s="7" t="s">
        <v>11</v>
      </c>
      <c r="B1732" s="7">
        <v>1721</v>
      </c>
      <c r="C1732" s="7">
        <v>244</v>
      </c>
      <c r="D1732" s="13">
        <v>130.6</v>
      </c>
      <c r="E1732" s="23">
        <f t="shared" si="445"/>
        <v>36.277777777777779</v>
      </c>
      <c r="F1732" s="17">
        <f t="shared" si="451"/>
        <v>8.3333333333333329E-2</v>
      </c>
      <c r="G1732" s="17">
        <f t="shared" si="446"/>
        <v>370.6784630212955</v>
      </c>
      <c r="H1732" s="17">
        <f t="shared" si="447"/>
        <v>64.049764778099998</v>
      </c>
      <c r="I1732" s="17">
        <f t="shared" si="439"/>
        <v>24.000249999999998</v>
      </c>
      <c r="J1732" s="17">
        <f t="shared" si="448"/>
        <v>458.72847779939548</v>
      </c>
      <c r="K1732" s="17">
        <f t="shared" si="449"/>
        <v>16.641649777944735</v>
      </c>
      <c r="L1732" s="17">
        <f t="shared" si="440"/>
        <v>0</v>
      </c>
      <c r="M1732" s="17">
        <f t="shared" si="450"/>
        <v>189.51708522685186</v>
      </c>
      <c r="N1732" s="17">
        <f t="shared" si="452"/>
        <v>0.82241722222222224</v>
      </c>
      <c r="O1732" s="17">
        <f t="shared" si="453"/>
        <v>4689.297770220006</v>
      </c>
      <c r="P1732" s="26">
        <f t="shared" si="441"/>
        <v>1.3025827139500017</v>
      </c>
      <c r="Q1732" s="17">
        <f t="shared" si="454"/>
        <v>-149.02264660433266</v>
      </c>
      <c r="R1732" s="17">
        <f t="shared" si="442"/>
        <v>4.1395179612314627E-2</v>
      </c>
      <c r="S1732" s="17">
        <f t="shared" si="443"/>
        <v>0</v>
      </c>
      <c r="T1732" s="17">
        <f t="shared" si="444"/>
        <v>1.261187534337687</v>
      </c>
      <c r="U1732">
        <f t="shared" si="455"/>
        <v>0</v>
      </c>
    </row>
    <row r="1733" spans="1:21" x14ac:dyDescent="0.25">
      <c r="A1733" s="7" t="s">
        <v>11</v>
      </c>
      <c r="B1733" s="7">
        <v>1722</v>
      </c>
      <c r="C1733" s="7">
        <v>245</v>
      </c>
      <c r="D1733" s="13">
        <v>131</v>
      </c>
      <c r="E1733" s="23">
        <f t="shared" si="445"/>
        <v>36.388888888888886</v>
      </c>
      <c r="F1733" s="17">
        <f t="shared" si="451"/>
        <v>5.5555555555554768E-2</v>
      </c>
      <c r="G1733" s="17">
        <f t="shared" si="446"/>
        <v>372.9525586882811</v>
      </c>
      <c r="H1733" s="17">
        <f t="shared" si="447"/>
        <v>64.049764778099998</v>
      </c>
      <c r="I1733" s="17">
        <f t="shared" si="439"/>
        <v>16.000166666666438</v>
      </c>
      <c r="J1733" s="17">
        <f t="shared" si="448"/>
        <v>453.0024901330475</v>
      </c>
      <c r="K1733" s="17">
        <f t="shared" si="449"/>
        <v>16.484257279841447</v>
      </c>
      <c r="L1733" s="17">
        <f t="shared" si="440"/>
        <v>0</v>
      </c>
      <c r="M1733" s="17">
        <f t="shared" si="450"/>
        <v>190.67976400462956</v>
      </c>
      <c r="N1733" s="17">
        <f t="shared" si="452"/>
        <v>0.82493611111111098</v>
      </c>
      <c r="O1733" s="17">
        <f t="shared" si="453"/>
        <v>4705.7820274998476</v>
      </c>
      <c r="P1733" s="26">
        <f t="shared" si="441"/>
        <v>1.3071616743055132</v>
      </c>
      <c r="Q1733" s="17">
        <f t="shared" si="454"/>
        <v>-149.02264660433266</v>
      </c>
      <c r="R1733" s="17">
        <f t="shared" si="442"/>
        <v>4.1395179612314627E-2</v>
      </c>
      <c r="S1733" s="17">
        <f t="shared" si="443"/>
        <v>0</v>
      </c>
      <c r="T1733" s="17">
        <f t="shared" si="444"/>
        <v>1.2657664946931986</v>
      </c>
      <c r="U1733">
        <f t="shared" si="455"/>
        <v>0</v>
      </c>
    </row>
    <row r="1734" spans="1:21" x14ac:dyDescent="0.25">
      <c r="A1734" s="7" t="s">
        <v>11</v>
      </c>
      <c r="B1734" s="7">
        <v>1723</v>
      </c>
      <c r="C1734" s="7">
        <v>246</v>
      </c>
      <c r="D1734" s="13">
        <v>131.19999999999999</v>
      </c>
      <c r="E1734" s="23">
        <f t="shared" si="445"/>
        <v>36.444444444444443</v>
      </c>
      <c r="F1734" s="17">
        <f t="shared" si="451"/>
        <v>2.7777777777778567E-2</v>
      </c>
      <c r="G1734" s="17">
        <f t="shared" si="446"/>
        <v>374.092214429649</v>
      </c>
      <c r="H1734" s="17">
        <f t="shared" si="447"/>
        <v>64.049764778099998</v>
      </c>
      <c r="I1734" s="17">
        <f t="shared" si="439"/>
        <v>8.0000833333335599</v>
      </c>
      <c r="J1734" s="17">
        <f t="shared" si="448"/>
        <v>446.14206254108257</v>
      </c>
      <c r="K1734" s="17">
        <f t="shared" si="449"/>
        <v>16.259399612608341</v>
      </c>
      <c r="L1734" s="17">
        <f t="shared" si="440"/>
        <v>0</v>
      </c>
      <c r="M1734" s="17">
        <f t="shared" si="450"/>
        <v>191.26243674074072</v>
      </c>
      <c r="N1734" s="17">
        <f t="shared" si="452"/>
        <v>0.82619555555555546</v>
      </c>
      <c r="O1734" s="17">
        <f t="shared" si="453"/>
        <v>4722.0414271124555</v>
      </c>
      <c r="P1734" s="26">
        <f t="shared" si="441"/>
        <v>1.3116781741979042</v>
      </c>
      <c r="Q1734" s="17">
        <f t="shared" si="454"/>
        <v>-149.02264660433266</v>
      </c>
      <c r="R1734" s="17">
        <f t="shared" si="442"/>
        <v>4.1395179612314627E-2</v>
      </c>
      <c r="S1734" s="17">
        <f t="shared" si="443"/>
        <v>0</v>
      </c>
      <c r="T1734" s="17">
        <f t="shared" si="444"/>
        <v>1.2702829945855896</v>
      </c>
      <c r="U1734">
        <f t="shared" si="455"/>
        <v>0</v>
      </c>
    </row>
    <row r="1735" spans="1:21" x14ac:dyDescent="0.25">
      <c r="A1735" s="7" t="s">
        <v>11</v>
      </c>
      <c r="B1735" s="7">
        <v>1724</v>
      </c>
      <c r="C1735" s="7">
        <v>247</v>
      </c>
      <c r="D1735" s="13">
        <v>131.30000000000001</v>
      </c>
      <c r="E1735" s="23">
        <f t="shared" si="445"/>
        <v>36.472222222222221</v>
      </c>
      <c r="F1735" s="17">
        <f t="shared" si="451"/>
        <v>0</v>
      </c>
      <c r="G1735" s="17">
        <f t="shared" si="446"/>
        <v>374.66269427730168</v>
      </c>
      <c r="H1735" s="17">
        <f t="shared" si="447"/>
        <v>64.049764778099998</v>
      </c>
      <c r="I1735" s="17">
        <f t="shared" si="439"/>
        <v>0</v>
      </c>
      <c r="J1735" s="17">
        <f t="shared" si="448"/>
        <v>438.71245905540167</v>
      </c>
      <c r="K1735" s="17">
        <f t="shared" si="449"/>
        <v>16.000818298326177</v>
      </c>
      <c r="L1735" s="17">
        <f t="shared" si="440"/>
        <v>0</v>
      </c>
      <c r="M1735" s="17">
        <f t="shared" si="450"/>
        <v>191.55410644560186</v>
      </c>
      <c r="N1735" s="17">
        <f t="shared" si="452"/>
        <v>0.8268252777777777</v>
      </c>
      <c r="O1735" s="17">
        <f t="shared" si="453"/>
        <v>4738.042245410782</v>
      </c>
      <c r="P1735" s="26">
        <f t="shared" si="441"/>
        <v>1.3161228459474394</v>
      </c>
      <c r="Q1735" s="17">
        <f t="shared" si="454"/>
        <v>-149.02264660433266</v>
      </c>
      <c r="R1735" s="17">
        <f t="shared" si="442"/>
        <v>4.1395179612314627E-2</v>
      </c>
      <c r="S1735" s="17">
        <f t="shared" si="443"/>
        <v>0</v>
      </c>
      <c r="T1735" s="17">
        <f t="shared" si="444"/>
        <v>1.2747276663351248</v>
      </c>
      <c r="U1735">
        <f t="shared" si="455"/>
        <v>0</v>
      </c>
    </row>
    <row r="1736" spans="1:21" x14ac:dyDescent="0.25">
      <c r="A1736" s="7" t="s">
        <v>11</v>
      </c>
      <c r="B1736" s="7">
        <v>1725</v>
      </c>
      <c r="C1736" s="7">
        <v>248</v>
      </c>
      <c r="D1736" s="13">
        <v>131.19999999999999</v>
      </c>
      <c r="E1736" s="23">
        <f t="shared" si="445"/>
        <v>36.444444444444443</v>
      </c>
      <c r="F1736" s="17">
        <f t="shared" si="451"/>
        <v>-5.5555555555557135E-2</v>
      </c>
      <c r="G1736" s="17">
        <f t="shared" si="446"/>
        <v>374.092214429649</v>
      </c>
      <c r="H1736" s="17">
        <f t="shared" si="447"/>
        <v>64.049764778099998</v>
      </c>
      <c r="I1736" s="17">
        <f t="shared" si="439"/>
        <v>-16.00016666666712</v>
      </c>
      <c r="J1736" s="17">
        <f t="shared" si="448"/>
        <v>422.14181254108189</v>
      </c>
      <c r="K1736" s="17">
        <f t="shared" si="449"/>
        <v>15.38472383483054</v>
      </c>
      <c r="L1736" s="17">
        <f t="shared" si="440"/>
        <v>0</v>
      </c>
      <c r="M1736" s="17">
        <f t="shared" si="450"/>
        <v>191.26243674074072</v>
      </c>
      <c r="N1736" s="17">
        <f t="shared" si="452"/>
        <v>0.82619555555555546</v>
      </c>
      <c r="O1736" s="17">
        <f t="shared" si="453"/>
        <v>4753.4269692456128</v>
      </c>
      <c r="P1736" s="26">
        <f t="shared" si="441"/>
        <v>1.3203963803460035</v>
      </c>
      <c r="Q1736" s="17">
        <f t="shared" si="454"/>
        <v>-149.02264660433266</v>
      </c>
      <c r="R1736" s="17">
        <f t="shared" si="442"/>
        <v>4.1395179612314627E-2</v>
      </c>
      <c r="S1736" s="17">
        <f t="shared" si="443"/>
        <v>0</v>
      </c>
      <c r="T1736" s="17">
        <f t="shared" si="444"/>
        <v>1.2790012007336888</v>
      </c>
      <c r="U1736">
        <f t="shared" si="455"/>
        <v>0</v>
      </c>
    </row>
    <row r="1737" spans="1:21" x14ac:dyDescent="0.25">
      <c r="A1737" s="7" t="s">
        <v>11</v>
      </c>
      <c r="B1737" s="7">
        <v>1726</v>
      </c>
      <c r="C1737" s="7">
        <v>249</v>
      </c>
      <c r="D1737" s="13">
        <v>130.69999999999999</v>
      </c>
      <c r="E1737" s="23">
        <f t="shared" si="445"/>
        <v>36.30555555555555</v>
      </c>
      <c r="F1737" s="17">
        <f t="shared" si="451"/>
        <v>-0.12962962962962857</v>
      </c>
      <c r="G1737" s="17">
        <f t="shared" si="446"/>
        <v>371.24633496107305</v>
      </c>
      <c r="H1737" s="17">
        <f t="shared" si="447"/>
        <v>64.049764778099998</v>
      </c>
      <c r="I1737" s="17">
        <f t="shared" si="439"/>
        <v>-37.333722222221915</v>
      </c>
      <c r="J1737" s="17">
        <f t="shared" si="448"/>
        <v>397.96237751695111</v>
      </c>
      <c r="K1737" s="17">
        <f t="shared" si="449"/>
        <v>14.448245205962639</v>
      </c>
      <c r="L1737" s="17">
        <f t="shared" si="440"/>
        <v>0</v>
      </c>
      <c r="M1737" s="17">
        <f t="shared" si="450"/>
        <v>189.8074215844907</v>
      </c>
      <c r="N1737" s="17">
        <f t="shared" si="452"/>
        <v>0.82304694444444426</v>
      </c>
      <c r="O1737" s="17">
        <f t="shared" si="453"/>
        <v>4767.8752144515756</v>
      </c>
      <c r="P1737" s="26">
        <f t="shared" si="441"/>
        <v>1.3244097817921043</v>
      </c>
      <c r="Q1737" s="17">
        <f t="shared" si="454"/>
        <v>-149.02264660433266</v>
      </c>
      <c r="R1737" s="17">
        <f t="shared" si="442"/>
        <v>4.1395179612314627E-2</v>
      </c>
      <c r="S1737" s="17">
        <f t="shared" si="443"/>
        <v>0</v>
      </c>
      <c r="T1737" s="17">
        <f t="shared" si="444"/>
        <v>1.2830146021797897</v>
      </c>
      <c r="U1737">
        <f t="shared" si="455"/>
        <v>0</v>
      </c>
    </row>
    <row r="1738" spans="1:21" x14ac:dyDescent="0.25">
      <c r="A1738" s="7" t="s">
        <v>11</v>
      </c>
      <c r="B1738" s="7">
        <v>1727</v>
      </c>
      <c r="C1738" s="7">
        <v>250</v>
      </c>
      <c r="D1738" s="13">
        <v>129.80000000000001</v>
      </c>
      <c r="E1738" s="23">
        <f t="shared" si="445"/>
        <v>36.055555555555557</v>
      </c>
      <c r="F1738" s="17">
        <f t="shared" si="451"/>
        <v>-0.21296296296296191</v>
      </c>
      <c r="G1738" s="17">
        <f t="shared" si="446"/>
        <v>366.15113495032392</v>
      </c>
      <c r="H1738" s="17">
        <f t="shared" si="447"/>
        <v>64.049764778099998</v>
      </c>
      <c r="I1738" s="17">
        <f t="shared" si="439"/>
        <v>-61.333972222221917</v>
      </c>
      <c r="J1738" s="17">
        <f t="shared" si="448"/>
        <v>368.86692750620199</v>
      </c>
      <c r="K1738" s="17">
        <f t="shared" si="449"/>
        <v>13.299701997306951</v>
      </c>
      <c r="L1738" s="17">
        <f t="shared" si="440"/>
        <v>0</v>
      </c>
      <c r="M1738" s="17">
        <f t="shared" si="450"/>
        <v>187.20239444907409</v>
      </c>
      <c r="N1738" s="17">
        <f t="shared" si="452"/>
        <v>0.81737944444444444</v>
      </c>
      <c r="O1738" s="17">
        <f t="shared" si="453"/>
        <v>4781.1749164488829</v>
      </c>
      <c r="P1738" s="26">
        <f t="shared" si="441"/>
        <v>1.328104143458023</v>
      </c>
      <c r="Q1738" s="17">
        <f t="shared" si="454"/>
        <v>-149.02264660433266</v>
      </c>
      <c r="R1738" s="17">
        <f t="shared" si="442"/>
        <v>4.1395179612314627E-2</v>
      </c>
      <c r="S1738" s="17">
        <f t="shared" si="443"/>
        <v>0</v>
      </c>
      <c r="T1738" s="17">
        <f t="shared" si="444"/>
        <v>1.2867089638457083</v>
      </c>
      <c r="U1738">
        <f t="shared" si="455"/>
        <v>0</v>
      </c>
    </row>
    <row r="1739" spans="1:21" x14ac:dyDescent="0.25">
      <c r="A1739" s="7" t="s">
        <v>11</v>
      </c>
      <c r="B1739" s="7">
        <v>1728</v>
      </c>
      <c r="C1739" s="7">
        <v>251</v>
      </c>
      <c r="D1739" s="13">
        <v>128.4</v>
      </c>
      <c r="E1739" s="23">
        <f t="shared" si="445"/>
        <v>35.666666666666664</v>
      </c>
      <c r="F1739" s="17">
        <f t="shared" si="451"/>
        <v>-0.30555555555555713</v>
      </c>
      <c r="G1739" s="17">
        <f t="shared" si="446"/>
        <v>358.29524712824821</v>
      </c>
      <c r="H1739" s="17">
        <f t="shared" si="447"/>
        <v>64.049764778099998</v>
      </c>
      <c r="I1739" s="17">
        <f t="shared" ref="I1739:I1802" si="456">$H$3*F1739</f>
        <v>-88.000916666667123</v>
      </c>
      <c r="J1739" s="17">
        <f t="shared" si="448"/>
        <v>334.34409523968105</v>
      </c>
      <c r="K1739" s="17">
        <f t="shared" si="449"/>
        <v>11.924939396881957</v>
      </c>
      <c r="L1739" s="17">
        <f t="shared" ref="L1739:L1786" si="457">IF(K1739&lt;0,SUM(K1739,L1738),0)</f>
        <v>0</v>
      </c>
      <c r="M1739" s="17">
        <f t="shared" si="450"/>
        <v>183.18590816666662</v>
      </c>
      <c r="N1739" s="17">
        <f t="shared" si="452"/>
        <v>0.8085633333333333</v>
      </c>
      <c r="O1739" s="17">
        <f t="shared" si="453"/>
        <v>4793.099855845765</v>
      </c>
      <c r="P1739" s="26">
        <f t="shared" ref="P1739:P1802" si="458">O1739/3600</f>
        <v>1.3314166266238237</v>
      </c>
      <c r="Q1739" s="17">
        <f t="shared" si="454"/>
        <v>-149.02264660433266</v>
      </c>
      <c r="R1739" s="17">
        <f t="shared" ref="R1739:R1802" si="459">ABS(Q1739)/3600</f>
        <v>4.1395179612314627E-2</v>
      </c>
      <c r="S1739" s="17">
        <f t="shared" ref="S1739:S1802" si="460">IF(K1739&lt;0,SUM(M1739,S1738),0)</f>
        <v>0</v>
      </c>
      <c r="T1739" s="17">
        <f t="shared" ref="T1739:T1802" si="461">P1739-R1739</f>
        <v>1.290021447011509</v>
      </c>
      <c r="U1739">
        <f t="shared" si="455"/>
        <v>0</v>
      </c>
    </row>
    <row r="1740" spans="1:21" x14ac:dyDescent="0.25">
      <c r="A1740" s="7" t="s">
        <v>11</v>
      </c>
      <c r="B1740" s="7">
        <v>1729</v>
      </c>
      <c r="C1740" s="7">
        <v>252</v>
      </c>
      <c r="D1740" s="13">
        <v>126.5</v>
      </c>
      <c r="E1740" s="23">
        <f t="shared" ref="E1740:E1803" si="462">(D1740*1000)/3600</f>
        <v>35.138888888888886</v>
      </c>
      <c r="F1740" s="17">
        <f t="shared" si="451"/>
        <v>-0.39814814814814764</v>
      </c>
      <c r="G1740" s="17">
        <f t="shared" ref="G1740:G1803" si="463">0.5*$H$5*$H$7*$H$6*(E1740^2)</f>
        <v>347.76994827047059</v>
      </c>
      <c r="H1740" s="17">
        <f t="shared" ref="H1740:H1803" si="464">$H$4*$H$3*9.81</f>
        <v>64.049764778099998</v>
      </c>
      <c r="I1740" s="17">
        <f t="shared" si="456"/>
        <v>-114.66786111111097</v>
      </c>
      <c r="J1740" s="17">
        <f t="shared" ref="J1740:J1792" si="465">SUM(G1740:I1740)</f>
        <v>297.15185193745958</v>
      </c>
      <c r="K1740" s="17">
        <f t="shared" ref="K1740:K1803" si="466">(J1740*E1740)/1000</f>
        <v>10.441585908357954</v>
      </c>
      <c r="L1740" s="17">
        <f t="shared" si="457"/>
        <v>0</v>
      </c>
      <c r="M1740" s="17">
        <f t="shared" ref="M1740:M1803" si="467">(0.5*$H$3*E1740^2)/1000</f>
        <v>177.80462989004624</v>
      </c>
      <c r="N1740" s="17">
        <f t="shared" si="452"/>
        <v>0.79659861111111097</v>
      </c>
      <c r="O1740" s="17">
        <f t="shared" si="453"/>
        <v>4803.5414417541233</v>
      </c>
      <c r="P1740" s="26">
        <f t="shared" si="458"/>
        <v>1.3343170671539231</v>
      </c>
      <c r="Q1740" s="17">
        <f t="shared" si="454"/>
        <v>-149.02264660433266</v>
      </c>
      <c r="R1740" s="17">
        <f t="shared" si="459"/>
        <v>4.1395179612314627E-2</v>
      </c>
      <c r="S1740" s="17">
        <f t="shared" si="460"/>
        <v>0</v>
      </c>
      <c r="T1740" s="17">
        <f t="shared" si="461"/>
        <v>1.2929218875416084</v>
      </c>
      <c r="U1740">
        <f t="shared" si="455"/>
        <v>0</v>
      </c>
    </row>
    <row r="1741" spans="1:21" x14ac:dyDescent="0.25">
      <c r="A1741" s="7" t="s">
        <v>11</v>
      </c>
      <c r="B1741" s="7">
        <v>1730</v>
      </c>
      <c r="C1741" s="7">
        <v>253</v>
      </c>
      <c r="D1741" s="13">
        <v>124.1</v>
      </c>
      <c r="E1741" s="23">
        <f t="shared" si="462"/>
        <v>34.472222222222221</v>
      </c>
      <c r="F1741" s="17">
        <f t="shared" ref="F1741:F1804" si="468">(E1742-E1740)/3</f>
        <v>-0.45370370370370239</v>
      </c>
      <c r="G1741" s="17">
        <f t="shared" si="463"/>
        <v>334.69911400105281</v>
      </c>
      <c r="H1741" s="17">
        <f t="shared" si="464"/>
        <v>64.049764778099998</v>
      </c>
      <c r="I1741" s="17">
        <f t="shared" si="456"/>
        <v>-130.66802777777738</v>
      </c>
      <c r="J1741" s="17">
        <f t="shared" si="465"/>
        <v>268.08085100137544</v>
      </c>
      <c r="K1741" s="17">
        <f t="shared" si="466"/>
        <v>9.2413426692418579</v>
      </c>
      <c r="L1741" s="17">
        <f t="shared" si="457"/>
        <v>0</v>
      </c>
      <c r="M1741" s="17">
        <f t="shared" si="467"/>
        <v>171.12189361226851</v>
      </c>
      <c r="N1741" s="17">
        <f t="shared" ref="N1741:N1804" si="469">$H$4*E1741</f>
        <v>0.78148527777777776</v>
      </c>
      <c r="O1741" s="17">
        <f>IF(E1741&gt;0, IF(K1741&gt;0, SUM($K1741,O1740), O1740), O1740)</f>
        <v>4812.7827844233652</v>
      </c>
      <c r="P1741" s="26">
        <f t="shared" si="458"/>
        <v>1.3368841067842681</v>
      </c>
      <c r="Q1741" s="17">
        <f t="shared" ref="Q1741:Q1804" si="470">IF(K1741&lt;0,SUM(K1741,Q1740),Q1740)</f>
        <v>-149.02264660433266</v>
      </c>
      <c r="R1741" s="17">
        <f t="shared" si="459"/>
        <v>4.1395179612314627E-2</v>
      </c>
      <c r="S1741" s="17">
        <f t="shared" si="460"/>
        <v>0</v>
      </c>
      <c r="T1741" s="17">
        <f t="shared" si="461"/>
        <v>1.2954889271719534</v>
      </c>
      <c r="U1741">
        <f t="shared" ref="U1741:U1804" si="471">ABS(IF(K1741&lt;0,SUM(K1741,U1740)))</f>
        <v>0</v>
      </c>
    </row>
    <row r="1742" spans="1:21" x14ac:dyDescent="0.25">
      <c r="A1742" s="7" t="s">
        <v>11</v>
      </c>
      <c r="B1742" s="7">
        <v>1731</v>
      </c>
      <c r="C1742" s="7">
        <v>254</v>
      </c>
      <c r="D1742" s="13">
        <v>121.6</v>
      </c>
      <c r="E1742" s="23">
        <f t="shared" si="462"/>
        <v>33.777777777777779</v>
      </c>
      <c r="F1742" s="17">
        <f t="shared" si="468"/>
        <v>-0.47222222222222143</v>
      </c>
      <c r="G1742" s="17">
        <f t="shared" si="463"/>
        <v>321.34988556598051</v>
      </c>
      <c r="H1742" s="17">
        <f t="shared" si="464"/>
        <v>64.049764778099998</v>
      </c>
      <c r="I1742" s="17">
        <f t="shared" si="456"/>
        <v>-136.00141666666644</v>
      </c>
      <c r="J1742" s="17">
        <f t="shared" si="465"/>
        <v>249.39823367741405</v>
      </c>
      <c r="K1742" s="17">
        <f t="shared" si="466"/>
        <v>8.4241181153259852</v>
      </c>
      <c r="L1742" s="17">
        <f t="shared" si="457"/>
        <v>0</v>
      </c>
      <c r="M1742" s="17">
        <f t="shared" si="467"/>
        <v>164.29682251851852</v>
      </c>
      <c r="N1742" s="17">
        <f t="shared" si="469"/>
        <v>0.76574222222222221</v>
      </c>
      <c r="O1742" s="17">
        <f>IF(E1742&gt;0, IF(K1742&gt;0, SUM($K1742,O1741), O1741), O1741)</f>
        <v>4821.2069025386909</v>
      </c>
      <c r="P1742" s="26">
        <f t="shared" si="458"/>
        <v>1.3392241395940807</v>
      </c>
      <c r="Q1742" s="17">
        <f t="shared" si="470"/>
        <v>-149.02264660433266</v>
      </c>
      <c r="R1742" s="17">
        <f t="shared" si="459"/>
        <v>4.1395179612314627E-2</v>
      </c>
      <c r="S1742" s="17">
        <f t="shared" si="460"/>
        <v>0</v>
      </c>
      <c r="T1742" s="17">
        <f t="shared" si="461"/>
        <v>1.2978289599817661</v>
      </c>
      <c r="U1742">
        <f t="shared" si="471"/>
        <v>0</v>
      </c>
    </row>
    <row r="1743" spans="1:21" x14ac:dyDescent="0.25">
      <c r="A1743" s="7" t="s">
        <v>11</v>
      </c>
      <c r="B1743" s="7">
        <v>1732</v>
      </c>
      <c r="C1743" s="7">
        <v>255</v>
      </c>
      <c r="D1743" s="13">
        <v>119</v>
      </c>
      <c r="E1743" s="23">
        <f t="shared" si="462"/>
        <v>33.055555555555557</v>
      </c>
      <c r="F1743" s="17">
        <f t="shared" si="468"/>
        <v>-0.47222222222222143</v>
      </c>
      <c r="G1743" s="17">
        <f t="shared" si="463"/>
        <v>307.75486181369092</v>
      </c>
      <c r="H1743" s="17">
        <f t="shared" si="464"/>
        <v>64.049764778099998</v>
      </c>
      <c r="I1743" s="17">
        <f t="shared" si="456"/>
        <v>-136.00141666666644</v>
      </c>
      <c r="J1743" s="17">
        <f t="shared" si="465"/>
        <v>235.80320992512446</v>
      </c>
      <c r="K1743" s="17">
        <f t="shared" si="466"/>
        <v>7.7946061058582812</v>
      </c>
      <c r="L1743" s="17">
        <f t="shared" si="457"/>
        <v>0</v>
      </c>
      <c r="M1743" s="17">
        <f t="shared" si="467"/>
        <v>157.34608344907406</v>
      </c>
      <c r="N1743" s="17">
        <f t="shared" si="469"/>
        <v>0.74936944444444442</v>
      </c>
      <c r="O1743" s="17">
        <f>IF(E1743&gt;0, IF(K1743&gt;0, SUM($K1743,O1742), O1742), O1742)</f>
        <v>4829.0015086445492</v>
      </c>
      <c r="P1743" s="26">
        <f t="shared" si="458"/>
        <v>1.3413893079568193</v>
      </c>
      <c r="Q1743" s="17">
        <f t="shared" si="470"/>
        <v>-149.02264660433266</v>
      </c>
      <c r="R1743" s="17">
        <f t="shared" si="459"/>
        <v>4.1395179612314627E-2</v>
      </c>
      <c r="S1743" s="17">
        <f t="shared" si="460"/>
        <v>0</v>
      </c>
      <c r="T1743" s="17">
        <f t="shared" si="461"/>
        <v>1.2999941283445047</v>
      </c>
      <c r="U1743">
        <f t="shared" si="471"/>
        <v>0</v>
      </c>
    </row>
    <row r="1744" spans="1:21" x14ac:dyDescent="0.25">
      <c r="A1744" s="7" t="s">
        <v>11</v>
      </c>
      <c r="B1744" s="7">
        <v>1733</v>
      </c>
      <c r="C1744" s="7">
        <v>256</v>
      </c>
      <c r="D1744" s="13">
        <v>116.5</v>
      </c>
      <c r="E1744" s="23">
        <f t="shared" si="462"/>
        <v>32.361111111111114</v>
      </c>
      <c r="F1744" s="17">
        <f t="shared" si="468"/>
        <v>-0.45370370370370477</v>
      </c>
      <c r="G1744" s="17">
        <f t="shared" si="463"/>
        <v>294.95981380205262</v>
      </c>
      <c r="H1744" s="17">
        <f t="shared" si="464"/>
        <v>64.049764778099998</v>
      </c>
      <c r="I1744" s="17">
        <f t="shared" si="456"/>
        <v>-130.66802777777809</v>
      </c>
      <c r="J1744" s="17">
        <f t="shared" si="465"/>
        <v>228.34155080237451</v>
      </c>
      <c r="K1744" s="17">
        <f t="shared" si="466"/>
        <v>7.3893862967990644</v>
      </c>
      <c r="L1744" s="17">
        <f t="shared" si="457"/>
        <v>0</v>
      </c>
      <c r="M1744" s="17">
        <f t="shared" si="467"/>
        <v>150.80434864004633</v>
      </c>
      <c r="N1744" s="17">
        <f t="shared" si="469"/>
        <v>0.73362638888888898</v>
      </c>
      <c r="O1744" s="17">
        <f>IF(E1744&gt;0, IF(K1744&gt;0, SUM($K1744,O1743), O1743), O1743)</f>
        <v>4836.3908949413481</v>
      </c>
      <c r="P1744" s="26">
        <f t="shared" si="458"/>
        <v>1.3434419152614856</v>
      </c>
      <c r="Q1744" s="17">
        <f t="shared" si="470"/>
        <v>-149.02264660433266</v>
      </c>
      <c r="R1744" s="17">
        <f t="shared" si="459"/>
        <v>4.1395179612314627E-2</v>
      </c>
      <c r="S1744" s="17">
        <f t="shared" si="460"/>
        <v>0</v>
      </c>
      <c r="T1744" s="17">
        <f t="shared" si="461"/>
        <v>1.3020467356491709</v>
      </c>
      <c r="U1744">
        <f t="shared" si="471"/>
        <v>0</v>
      </c>
    </row>
    <row r="1745" spans="1:21" x14ac:dyDescent="0.25">
      <c r="A1745" s="7" t="s">
        <v>11</v>
      </c>
      <c r="B1745" s="7">
        <v>1734</v>
      </c>
      <c r="C1745" s="7">
        <v>257</v>
      </c>
      <c r="D1745" s="13">
        <v>114.1</v>
      </c>
      <c r="E1745" s="23">
        <f t="shared" si="462"/>
        <v>31.694444444444443</v>
      </c>
      <c r="F1745" s="17">
        <f t="shared" si="468"/>
        <v>-0.43518518518518573</v>
      </c>
      <c r="G1745" s="17">
        <f t="shared" si="463"/>
        <v>282.93214268262813</v>
      </c>
      <c r="H1745" s="17">
        <f t="shared" si="464"/>
        <v>64.049764778099998</v>
      </c>
      <c r="I1745" s="17">
        <f t="shared" si="456"/>
        <v>-125.33463888888905</v>
      </c>
      <c r="J1745" s="17">
        <f t="shared" si="465"/>
        <v>221.64726857183905</v>
      </c>
      <c r="K1745" s="17">
        <f t="shared" si="466"/>
        <v>7.0249870400130092</v>
      </c>
      <c r="L1745" s="17">
        <f t="shared" si="457"/>
        <v>0</v>
      </c>
      <c r="M1745" s="17">
        <f t="shared" si="467"/>
        <v>144.65495125115737</v>
      </c>
      <c r="N1745" s="17">
        <f t="shared" si="469"/>
        <v>0.71851305555555545</v>
      </c>
      <c r="O1745" s="17">
        <f>IF(E1745&gt;0, IF(K1745&gt;0, SUM($K1745,O1744), O1744), O1744)</f>
        <v>4843.4158819813611</v>
      </c>
      <c r="P1745" s="26">
        <f t="shared" si="458"/>
        <v>1.345393300550378</v>
      </c>
      <c r="Q1745" s="17">
        <f t="shared" si="470"/>
        <v>-149.02264660433266</v>
      </c>
      <c r="R1745" s="17">
        <f t="shared" si="459"/>
        <v>4.1395179612314627E-2</v>
      </c>
      <c r="S1745" s="17">
        <f t="shared" si="460"/>
        <v>0</v>
      </c>
      <c r="T1745" s="17">
        <f t="shared" si="461"/>
        <v>1.3039981209380633</v>
      </c>
      <c r="U1745">
        <f t="shared" si="471"/>
        <v>0</v>
      </c>
    </row>
    <row r="1746" spans="1:21" x14ac:dyDescent="0.25">
      <c r="A1746" s="7" t="s">
        <v>11</v>
      </c>
      <c r="B1746" s="7">
        <v>1735</v>
      </c>
      <c r="C1746" s="7">
        <v>258</v>
      </c>
      <c r="D1746" s="13">
        <v>111.8</v>
      </c>
      <c r="E1746" s="23">
        <f t="shared" si="462"/>
        <v>31.055555555555557</v>
      </c>
      <c r="F1746" s="17">
        <f t="shared" si="468"/>
        <v>-0.42592592592592499</v>
      </c>
      <c r="G1746" s="17">
        <f t="shared" si="463"/>
        <v>271.64055356091791</v>
      </c>
      <c r="H1746" s="17">
        <f t="shared" si="464"/>
        <v>64.049764778099998</v>
      </c>
      <c r="I1746" s="17">
        <f t="shared" si="456"/>
        <v>-122.66794444444417</v>
      </c>
      <c r="J1746" s="17">
        <f t="shared" si="465"/>
        <v>213.02237389457372</v>
      </c>
      <c r="K1746" s="17">
        <f t="shared" si="466"/>
        <v>6.6155281670592618</v>
      </c>
      <c r="L1746" s="17">
        <f t="shared" si="457"/>
        <v>0</v>
      </c>
      <c r="M1746" s="17">
        <f t="shared" si="467"/>
        <v>138.88189111574073</v>
      </c>
      <c r="N1746" s="17">
        <f t="shared" si="469"/>
        <v>0.70402944444444449</v>
      </c>
      <c r="O1746" s="17">
        <f>IF(E1746&gt;0, IF(K1746&gt;0, SUM($K1746,O1745), O1745), O1745)</f>
        <v>4850.03141014842</v>
      </c>
      <c r="P1746" s="26">
        <f t="shared" si="458"/>
        <v>1.3472309472634501</v>
      </c>
      <c r="Q1746" s="17">
        <f t="shared" si="470"/>
        <v>-149.02264660433266</v>
      </c>
      <c r="R1746" s="17">
        <f t="shared" si="459"/>
        <v>4.1395179612314627E-2</v>
      </c>
      <c r="S1746" s="17">
        <f t="shared" si="460"/>
        <v>0</v>
      </c>
      <c r="T1746" s="17">
        <f t="shared" si="461"/>
        <v>1.3058357676511354</v>
      </c>
      <c r="U1746">
        <f t="shared" si="471"/>
        <v>0</v>
      </c>
    </row>
    <row r="1747" spans="1:21" x14ac:dyDescent="0.25">
      <c r="A1747" s="7" t="s">
        <v>11</v>
      </c>
      <c r="B1747" s="7">
        <v>1736</v>
      </c>
      <c r="C1747" s="7">
        <v>259</v>
      </c>
      <c r="D1747" s="13">
        <v>109.5</v>
      </c>
      <c r="E1747" s="23">
        <f t="shared" si="462"/>
        <v>30.416666666666668</v>
      </c>
      <c r="F1747" s="17">
        <f t="shared" si="468"/>
        <v>-0.43518518518518573</v>
      </c>
      <c r="G1747" s="17">
        <f t="shared" si="463"/>
        <v>260.57889498351869</v>
      </c>
      <c r="H1747" s="17">
        <f t="shared" si="464"/>
        <v>64.049764778099998</v>
      </c>
      <c r="I1747" s="17">
        <f t="shared" si="456"/>
        <v>-125.33463888888905</v>
      </c>
      <c r="J1747" s="17">
        <f t="shared" si="465"/>
        <v>199.29402087272962</v>
      </c>
      <c r="K1747" s="17">
        <f t="shared" si="466"/>
        <v>6.0618598015455261</v>
      </c>
      <c r="L1747" s="17">
        <f t="shared" si="457"/>
        <v>0</v>
      </c>
      <c r="M1747" s="17">
        <f t="shared" si="467"/>
        <v>133.22638776041666</v>
      </c>
      <c r="N1747" s="17">
        <f t="shared" si="469"/>
        <v>0.6895458333333333</v>
      </c>
      <c r="O1747" s="17">
        <f>IF(E1747&gt;0, IF(K1747&gt;0, SUM($K1747,O1746), O1746), O1746)</f>
        <v>4856.0932699499654</v>
      </c>
      <c r="P1747" s="26">
        <f t="shared" si="458"/>
        <v>1.3489147972083237</v>
      </c>
      <c r="Q1747" s="17">
        <f t="shared" si="470"/>
        <v>-149.02264660433266</v>
      </c>
      <c r="R1747" s="17">
        <f t="shared" si="459"/>
        <v>4.1395179612314627E-2</v>
      </c>
      <c r="S1747" s="17">
        <f t="shared" si="460"/>
        <v>0</v>
      </c>
      <c r="T1747" s="17">
        <f t="shared" si="461"/>
        <v>1.3075196175960091</v>
      </c>
      <c r="U1747">
        <f t="shared" si="471"/>
        <v>0</v>
      </c>
    </row>
    <row r="1748" spans="1:21" x14ac:dyDescent="0.25">
      <c r="A1748" s="7" t="s">
        <v>11</v>
      </c>
      <c r="B1748" s="7">
        <v>1737</v>
      </c>
      <c r="C1748" s="7">
        <v>260</v>
      </c>
      <c r="D1748" s="13">
        <v>107.1</v>
      </c>
      <c r="E1748" s="23">
        <f t="shared" si="462"/>
        <v>29.75</v>
      </c>
      <c r="F1748" s="17">
        <f t="shared" si="468"/>
        <v>-0.43518518518518573</v>
      </c>
      <c r="G1748" s="17">
        <f t="shared" si="463"/>
        <v>249.28143806908963</v>
      </c>
      <c r="H1748" s="17">
        <f t="shared" si="464"/>
        <v>64.049764778099998</v>
      </c>
      <c r="I1748" s="17">
        <f t="shared" si="456"/>
        <v>-125.33463888888905</v>
      </c>
      <c r="J1748" s="17">
        <f t="shared" si="465"/>
        <v>187.99656395830056</v>
      </c>
      <c r="K1748" s="17">
        <f t="shared" si="466"/>
        <v>5.5928977777594415</v>
      </c>
      <c r="L1748" s="17">
        <f t="shared" si="457"/>
        <v>0</v>
      </c>
      <c r="M1748" s="17">
        <f t="shared" si="467"/>
        <v>127.45032759375</v>
      </c>
      <c r="N1748" s="17">
        <f t="shared" si="469"/>
        <v>0.67443249999999999</v>
      </c>
      <c r="O1748" s="17">
        <f>IF(E1748&gt;0, IF(K1748&gt;0, SUM($K1748,O1747), O1747), O1747)</f>
        <v>4861.6861677277248</v>
      </c>
      <c r="P1748" s="26">
        <f t="shared" si="458"/>
        <v>1.350468379924368</v>
      </c>
      <c r="Q1748" s="17">
        <f t="shared" si="470"/>
        <v>-149.02264660433266</v>
      </c>
      <c r="R1748" s="17">
        <f t="shared" si="459"/>
        <v>4.1395179612314627E-2</v>
      </c>
      <c r="S1748" s="17">
        <f t="shared" si="460"/>
        <v>0</v>
      </c>
      <c r="T1748" s="17">
        <f t="shared" si="461"/>
        <v>1.3090732003120533</v>
      </c>
      <c r="U1748">
        <f t="shared" si="471"/>
        <v>0</v>
      </c>
    </row>
    <row r="1749" spans="1:21" x14ac:dyDescent="0.25">
      <c r="A1749" s="7" t="s">
        <v>11</v>
      </c>
      <c r="B1749" s="7">
        <v>1738</v>
      </c>
      <c r="C1749" s="7">
        <v>261</v>
      </c>
      <c r="D1749" s="13">
        <v>104.8</v>
      </c>
      <c r="E1749" s="23">
        <f t="shared" si="462"/>
        <v>29.111111111111111</v>
      </c>
      <c r="F1749" s="17">
        <f t="shared" si="468"/>
        <v>-0.42592592592592621</v>
      </c>
      <c r="G1749" s="17">
        <f t="shared" si="463"/>
        <v>238.68963756049996</v>
      </c>
      <c r="H1749" s="17">
        <f t="shared" si="464"/>
        <v>64.049764778099998</v>
      </c>
      <c r="I1749" s="17">
        <f t="shared" si="456"/>
        <v>-122.66794444444452</v>
      </c>
      <c r="J1749" s="17">
        <f t="shared" si="465"/>
        <v>180.07145789415546</v>
      </c>
      <c r="K1749" s="17">
        <f t="shared" si="466"/>
        <v>5.2420802186965254</v>
      </c>
      <c r="L1749" s="17">
        <f t="shared" si="457"/>
        <v>0</v>
      </c>
      <c r="M1749" s="17">
        <f t="shared" si="467"/>
        <v>122.03504896296296</v>
      </c>
      <c r="N1749" s="17">
        <f t="shared" si="469"/>
        <v>0.65994888888888881</v>
      </c>
      <c r="O1749" s="17">
        <f>IF(E1749&gt;0, IF(K1749&gt;0, SUM($K1749,O1748), O1748), O1748)</f>
        <v>4866.9282479464209</v>
      </c>
      <c r="P1749" s="26">
        <f t="shared" si="458"/>
        <v>1.3519245133184503</v>
      </c>
      <c r="Q1749" s="17">
        <f t="shared" si="470"/>
        <v>-149.02264660433266</v>
      </c>
      <c r="R1749" s="17">
        <f t="shared" si="459"/>
        <v>4.1395179612314627E-2</v>
      </c>
      <c r="S1749" s="17">
        <f t="shared" si="460"/>
        <v>0</v>
      </c>
      <c r="T1749" s="17">
        <f t="shared" si="461"/>
        <v>1.3105293337061357</v>
      </c>
      <c r="U1749">
        <f t="shared" si="471"/>
        <v>0</v>
      </c>
    </row>
    <row r="1750" spans="1:21" x14ac:dyDescent="0.25">
      <c r="A1750" s="7" t="s">
        <v>11</v>
      </c>
      <c r="B1750" s="7">
        <v>1739</v>
      </c>
      <c r="C1750" s="7">
        <v>262</v>
      </c>
      <c r="D1750" s="13">
        <v>102.5</v>
      </c>
      <c r="E1750" s="23">
        <f t="shared" si="462"/>
        <v>28.472222222222221</v>
      </c>
      <c r="F1750" s="17">
        <f t="shared" si="468"/>
        <v>-0.40740740740740716</v>
      </c>
      <c r="G1750" s="17">
        <f t="shared" si="463"/>
        <v>228.32776759622129</v>
      </c>
      <c r="H1750" s="17">
        <f t="shared" si="464"/>
        <v>64.049764778099998</v>
      </c>
      <c r="I1750" s="17">
        <f t="shared" si="456"/>
        <v>-117.33455555555548</v>
      </c>
      <c r="J1750" s="17">
        <f t="shared" si="465"/>
        <v>175.04297681876579</v>
      </c>
      <c r="K1750" s="17">
        <f t="shared" si="466"/>
        <v>4.9838625344231922</v>
      </c>
      <c r="L1750" s="17">
        <f t="shared" si="457"/>
        <v>0</v>
      </c>
      <c r="M1750" s="17">
        <f t="shared" si="467"/>
        <v>116.7373271122685</v>
      </c>
      <c r="N1750" s="17">
        <f t="shared" si="469"/>
        <v>0.64546527777777774</v>
      </c>
      <c r="O1750" s="17">
        <f>IF(E1750&gt;0, IF(K1750&gt;0, SUM($K1750,O1749), O1749), O1749)</f>
        <v>4871.9121104808437</v>
      </c>
      <c r="P1750" s="26">
        <f t="shared" si="458"/>
        <v>1.3533089195780121</v>
      </c>
      <c r="Q1750" s="17">
        <f t="shared" si="470"/>
        <v>-149.02264660433266</v>
      </c>
      <c r="R1750" s="17">
        <f t="shared" si="459"/>
        <v>4.1395179612314627E-2</v>
      </c>
      <c r="S1750" s="17">
        <f t="shared" si="460"/>
        <v>0</v>
      </c>
      <c r="T1750" s="17">
        <f t="shared" si="461"/>
        <v>1.3119137399656975</v>
      </c>
      <c r="U1750">
        <f t="shared" si="471"/>
        <v>0</v>
      </c>
    </row>
    <row r="1751" spans="1:21" x14ac:dyDescent="0.25">
      <c r="A1751" s="7" t="s">
        <v>11</v>
      </c>
      <c r="B1751" s="7">
        <v>1740</v>
      </c>
      <c r="C1751" s="7">
        <v>263</v>
      </c>
      <c r="D1751" s="13">
        <v>100.4</v>
      </c>
      <c r="E1751" s="23">
        <f t="shared" si="462"/>
        <v>27.888888888888889</v>
      </c>
      <c r="F1751" s="17">
        <f t="shared" si="468"/>
        <v>-0.36111111111111072</v>
      </c>
      <c r="G1751" s="17">
        <f t="shared" si="463"/>
        <v>219.06773870912329</v>
      </c>
      <c r="H1751" s="17">
        <f t="shared" si="464"/>
        <v>64.049764778099998</v>
      </c>
      <c r="I1751" s="17">
        <f t="shared" si="456"/>
        <v>-104.00108333333321</v>
      </c>
      <c r="J1751" s="17">
        <f t="shared" si="465"/>
        <v>179.11642015389009</v>
      </c>
      <c r="K1751" s="17">
        <f t="shared" si="466"/>
        <v>4.9953579398473797</v>
      </c>
      <c r="L1751" s="17">
        <f t="shared" si="457"/>
        <v>0</v>
      </c>
      <c r="M1751" s="17">
        <f t="shared" si="467"/>
        <v>112.00294446296297</v>
      </c>
      <c r="N1751" s="17">
        <f t="shared" si="469"/>
        <v>0.63224111111111114</v>
      </c>
      <c r="O1751" s="17">
        <f>IF(E1751&gt;0, IF(K1751&gt;0, SUM($K1751,O1750), O1750), O1750)</f>
        <v>4876.9074684206907</v>
      </c>
      <c r="P1751" s="26">
        <f t="shared" si="458"/>
        <v>1.3546965190057474</v>
      </c>
      <c r="Q1751" s="17">
        <f t="shared" si="470"/>
        <v>-149.02264660433266</v>
      </c>
      <c r="R1751" s="17">
        <f t="shared" si="459"/>
        <v>4.1395179612314627E-2</v>
      </c>
      <c r="S1751" s="17">
        <f t="shared" si="460"/>
        <v>0</v>
      </c>
      <c r="T1751" s="17">
        <f t="shared" si="461"/>
        <v>1.3133013393934327</v>
      </c>
      <c r="U1751">
        <f t="shared" si="471"/>
        <v>0</v>
      </c>
    </row>
    <row r="1752" spans="1:21" x14ac:dyDescent="0.25">
      <c r="A1752" s="7" t="s">
        <v>11</v>
      </c>
      <c r="B1752" s="7">
        <v>1741</v>
      </c>
      <c r="C1752" s="7">
        <v>264</v>
      </c>
      <c r="D1752" s="13">
        <v>98.6</v>
      </c>
      <c r="E1752" s="23">
        <f t="shared" si="462"/>
        <v>27.388888888888889</v>
      </c>
      <c r="F1752" s="17">
        <f t="shared" si="468"/>
        <v>-0.29629629629629645</v>
      </c>
      <c r="G1752" s="17">
        <f t="shared" si="463"/>
        <v>211.28313370229719</v>
      </c>
      <c r="H1752" s="17">
        <f t="shared" si="464"/>
        <v>64.049764778099998</v>
      </c>
      <c r="I1752" s="17">
        <f t="shared" si="456"/>
        <v>-85.334222222222266</v>
      </c>
      <c r="J1752" s="17">
        <f t="shared" si="465"/>
        <v>189.99867625817495</v>
      </c>
      <c r="K1752" s="17">
        <f t="shared" si="466"/>
        <v>5.2038526330711248</v>
      </c>
      <c r="L1752" s="17">
        <f t="shared" si="457"/>
        <v>0</v>
      </c>
      <c r="M1752" s="17">
        <f t="shared" si="467"/>
        <v>108.02290300462963</v>
      </c>
      <c r="N1752" s="17">
        <f t="shared" si="469"/>
        <v>0.62090611111111105</v>
      </c>
      <c r="O1752" s="17">
        <f>IF(E1752&gt;0, IF(K1752&gt;0, SUM($K1752,O1751), O1751), O1751)</f>
        <v>4882.1113210537615</v>
      </c>
      <c r="P1752" s="26">
        <f t="shared" si="458"/>
        <v>1.3561420336260448</v>
      </c>
      <c r="Q1752" s="17">
        <f t="shared" si="470"/>
        <v>-149.02264660433266</v>
      </c>
      <c r="R1752" s="17">
        <f t="shared" si="459"/>
        <v>4.1395179612314627E-2</v>
      </c>
      <c r="S1752" s="17">
        <f t="shared" si="460"/>
        <v>0</v>
      </c>
      <c r="T1752" s="17">
        <f t="shared" si="461"/>
        <v>1.3147468540137301</v>
      </c>
      <c r="U1752">
        <f t="shared" si="471"/>
        <v>0</v>
      </c>
    </row>
    <row r="1753" spans="1:21" x14ac:dyDescent="0.25">
      <c r="A1753" s="7" t="s">
        <v>11</v>
      </c>
      <c r="B1753" s="7">
        <v>1742</v>
      </c>
      <c r="C1753" s="7">
        <v>265</v>
      </c>
      <c r="D1753" s="13">
        <v>97.2</v>
      </c>
      <c r="E1753" s="23">
        <f t="shared" si="462"/>
        <v>27</v>
      </c>
      <c r="F1753" s="17">
        <f t="shared" si="468"/>
        <v>-0.25</v>
      </c>
      <c r="G1753" s="17">
        <f t="shared" si="463"/>
        <v>205.32580281320963</v>
      </c>
      <c r="H1753" s="17">
        <f t="shared" si="464"/>
        <v>64.049764778099998</v>
      </c>
      <c r="I1753" s="17">
        <f t="shared" si="456"/>
        <v>-72.000749999999996</v>
      </c>
      <c r="J1753" s="17">
        <f t="shared" si="465"/>
        <v>197.37481759130964</v>
      </c>
      <c r="K1753" s="17">
        <f t="shared" si="466"/>
        <v>5.3291200749653598</v>
      </c>
      <c r="L1753" s="17">
        <f t="shared" si="457"/>
        <v>0</v>
      </c>
      <c r="M1753" s="17">
        <f t="shared" si="467"/>
        <v>104.9770935</v>
      </c>
      <c r="N1753" s="17">
        <f t="shared" si="469"/>
        <v>0.61209000000000002</v>
      </c>
      <c r="O1753" s="17">
        <f>IF(E1753&gt;0, IF(K1753&gt;0, SUM($K1753,O1752), O1752), O1752)</f>
        <v>4887.4404411287269</v>
      </c>
      <c r="P1753" s="26">
        <f t="shared" si="458"/>
        <v>1.3576223447579796</v>
      </c>
      <c r="Q1753" s="17">
        <f t="shared" si="470"/>
        <v>-149.02264660433266</v>
      </c>
      <c r="R1753" s="17">
        <f t="shared" si="459"/>
        <v>4.1395179612314627E-2</v>
      </c>
      <c r="S1753" s="17">
        <f t="shared" si="460"/>
        <v>0</v>
      </c>
      <c r="T1753" s="17">
        <f t="shared" si="461"/>
        <v>1.316227165145665</v>
      </c>
      <c r="U1753">
        <f t="shared" si="471"/>
        <v>0</v>
      </c>
    </row>
    <row r="1754" spans="1:21" x14ac:dyDescent="0.25">
      <c r="A1754" s="7" t="s">
        <v>11</v>
      </c>
      <c r="B1754" s="7">
        <v>1743</v>
      </c>
      <c r="C1754" s="7">
        <v>266</v>
      </c>
      <c r="D1754" s="13">
        <v>95.9</v>
      </c>
      <c r="E1754" s="23">
        <f t="shared" si="462"/>
        <v>26.638888888888889</v>
      </c>
      <c r="F1754" s="17">
        <f t="shared" si="468"/>
        <v>-0.22222222222222263</v>
      </c>
      <c r="G1754" s="17">
        <f t="shared" si="463"/>
        <v>199.87027686440015</v>
      </c>
      <c r="H1754" s="17">
        <f t="shared" si="464"/>
        <v>64.049764778099998</v>
      </c>
      <c r="I1754" s="17">
        <f t="shared" si="456"/>
        <v>-64.000666666666774</v>
      </c>
      <c r="J1754" s="17">
        <f t="shared" si="465"/>
        <v>199.91937497583339</v>
      </c>
      <c r="K1754" s="17">
        <f t="shared" si="466"/>
        <v>5.3256300167173398</v>
      </c>
      <c r="L1754" s="17">
        <f t="shared" si="457"/>
        <v>0</v>
      </c>
      <c r="M1754" s="17">
        <f t="shared" si="467"/>
        <v>102.18784222337963</v>
      </c>
      <c r="N1754" s="17">
        <f t="shared" si="469"/>
        <v>0.60390361111111113</v>
      </c>
      <c r="O1754" s="17">
        <f>IF(E1754&gt;0, IF(K1754&gt;0, SUM($K1754,O1753), O1753), O1753)</f>
        <v>4892.7660711454446</v>
      </c>
      <c r="P1754" s="26">
        <f t="shared" si="458"/>
        <v>1.3591016864292902</v>
      </c>
      <c r="Q1754" s="17">
        <f t="shared" si="470"/>
        <v>-149.02264660433266</v>
      </c>
      <c r="R1754" s="17">
        <f t="shared" si="459"/>
        <v>4.1395179612314627E-2</v>
      </c>
      <c r="S1754" s="17">
        <f t="shared" si="460"/>
        <v>0</v>
      </c>
      <c r="T1754" s="17">
        <f t="shared" si="461"/>
        <v>1.3177065068169755</v>
      </c>
      <c r="U1754">
        <f t="shared" si="471"/>
        <v>0</v>
      </c>
    </row>
    <row r="1755" spans="1:21" x14ac:dyDescent="0.25">
      <c r="A1755" s="7" t="s">
        <v>11</v>
      </c>
      <c r="B1755" s="7">
        <v>1744</v>
      </c>
      <c r="C1755" s="7">
        <v>267</v>
      </c>
      <c r="D1755" s="13">
        <v>94.8</v>
      </c>
      <c r="E1755" s="23">
        <f t="shared" si="462"/>
        <v>26.333333333333332</v>
      </c>
      <c r="F1755" s="17">
        <f t="shared" si="468"/>
        <v>-0.19444444444444406</v>
      </c>
      <c r="G1755" s="17">
        <f t="shared" si="463"/>
        <v>195.31143657327254</v>
      </c>
      <c r="H1755" s="17">
        <f t="shared" si="464"/>
        <v>64.049764778099998</v>
      </c>
      <c r="I1755" s="17">
        <f t="shared" si="456"/>
        <v>-56.000583333333218</v>
      </c>
      <c r="J1755" s="17">
        <f t="shared" si="465"/>
        <v>203.3606180180393</v>
      </c>
      <c r="K1755" s="17">
        <f t="shared" si="466"/>
        <v>5.3551629411417014</v>
      </c>
      <c r="L1755" s="17">
        <f t="shared" si="457"/>
        <v>0</v>
      </c>
      <c r="M1755" s="17">
        <f t="shared" si="467"/>
        <v>99.85704016666665</v>
      </c>
      <c r="N1755" s="17">
        <f t="shared" si="469"/>
        <v>0.5969766666666666</v>
      </c>
      <c r="O1755" s="17">
        <f>IF(E1755&gt;0, IF(K1755&gt;0, SUM($K1755,O1754), O1754), O1754)</f>
        <v>4898.1212340865859</v>
      </c>
      <c r="P1755" s="26">
        <f t="shared" si="458"/>
        <v>1.3605892316907182</v>
      </c>
      <c r="Q1755" s="17">
        <f t="shared" si="470"/>
        <v>-149.02264660433266</v>
      </c>
      <c r="R1755" s="17">
        <f t="shared" si="459"/>
        <v>4.1395179612314627E-2</v>
      </c>
      <c r="S1755" s="17">
        <f t="shared" si="460"/>
        <v>0</v>
      </c>
      <c r="T1755" s="17">
        <f t="shared" si="461"/>
        <v>1.3191940520784036</v>
      </c>
      <c r="U1755">
        <f t="shared" si="471"/>
        <v>0</v>
      </c>
    </row>
    <row r="1756" spans="1:21" x14ac:dyDescent="0.25">
      <c r="A1756" s="7" t="s">
        <v>11</v>
      </c>
      <c r="B1756" s="7">
        <v>1745</v>
      </c>
      <c r="C1756" s="7">
        <v>268</v>
      </c>
      <c r="D1756" s="13">
        <v>93.8</v>
      </c>
      <c r="E1756" s="23">
        <f t="shared" si="462"/>
        <v>26.055555555555557</v>
      </c>
      <c r="F1756" s="17">
        <f t="shared" si="468"/>
        <v>-0.18518518518518454</v>
      </c>
      <c r="G1756" s="17">
        <f t="shared" si="463"/>
        <v>191.21267469642333</v>
      </c>
      <c r="H1756" s="17">
        <f t="shared" si="464"/>
        <v>64.049764778099998</v>
      </c>
      <c r="I1756" s="17">
        <f t="shared" si="456"/>
        <v>-53.333888888888701</v>
      </c>
      <c r="J1756" s="17">
        <f t="shared" si="465"/>
        <v>201.92855058563461</v>
      </c>
      <c r="K1756" s="17">
        <f t="shared" si="466"/>
        <v>5.2613605680368138</v>
      </c>
      <c r="L1756" s="17">
        <f t="shared" si="457"/>
        <v>0</v>
      </c>
      <c r="M1756" s="17">
        <f t="shared" si="467"/>
        <v>97.761462782407406</v>
      </c>
      <c r="N1756" s="17">
        <f t="shared" si="469"/>
        <v>0.59067944444444442</v>
      </c>
      <c r="O1756" s="17">
        <f>IF(E1756&gt;0, IF(K1756&gt;0, SUM($K1756,O1755), O1755), O1755)</f>
        <v>4903.3825946546231</v>
      </c>
      <c r="P1756" s="26">
        <f t="shared" si="458"/>
        <v>1.3620507207373953</v>
      </c>
      <c r="Q1756" s="17">
        <f t="shared" si="470"/>
        <v>-149.02264660433266</v>
      </c>
      <c r="R1756" s="17">
        <f t="shared" si="459"/>
        <v>4.1395179612314627E-2</v>
      </c>
      <c r="S1756" s="17">
        <f t="shared" si="460"/>
        <v>0</v>
      </c>
      <c r="T1756" s="17">
        <f t="shared" si="461"/>
        <v>1.3206555411250807</v>
      </c>
      <c r="U1756">
        <f t="shared" si="471"/>
        <v>0</v>
      </c>
    </row>
    <row r="1757" spans="1:21" x14ac:dyDescent="0.25">
      <c r="A1757" s="7" t="s">
        <v>11</v>
      </c>
      <c r="B1757" s="7">
        <v>1746</v>
      </c>
      <c r="C1757" s="7">
        <v>269</v>
      </c>
      <c r="D1757" s="13">
        <v>92.8</v>
      </c>
      <c r="E1757" s="23">
        <f t="shared" si="462"/>
        <v>25.777777777777779</v>
      </c>
      <c r="F1757" s="17">
        <f t="shared" si="468"/>
        <v>-0.1851851851851857</v>
      </c>
      <c r="G1757" s="17">
        <f t="shared" si="463"/>
        <v>187.15737795082381</v>
      </c>
      <c r="H1757" s="17">
        <f t="shared" si="464"/>
        <v>64.049764778099998</v>
      </c>
      <c r="I1757" s="17">
        <f t="shared" si="456"/>
        <v>-53.333888888889035</v>
      </c>
      <c r="J1757" s="17">
        <f t="shared" si="465"/>
        <v>197.87325384003481</v>
      </c>
      <c r="K1757" s="17">
        <f t="shared" si="466"/>
        <v>5.1007327656542314</v>
      </c>
      <c r="L1757" s="17">
        <f t="shared" si="457"/>
        <v>0</v>
      </c>
      <c r="M1757" s="17">
        <f t="shared" si="467"/>
        <v>95.688107851851854</v>
      </c>
      <c r="N1757" s="17">
        <f t="shared" si="469"/>
        <v>0.58438222222222225</v>
      </c>
      <c r="O1757" s="17">
        <f>IF(E1757&gt;0, IF(K1757&gt;0, SUM($K1757,O1756), O1756), O1756)</f>
        <v>4908.4833274202774</v>
      </c>
      <c r="P1757" s="26">
        <f t="shared" si="458"/>
        <v>1.3634675909500771</v>
      </c>
      <c r="Q1757" s="17">
        <f t="shared" si="470"/>
        <v>-149.02264660433266</v>
      </c>
      <c r="R1757" s="17">
        <f t="shared" si="459"/>
        <v>4.1395179612314627E-2</v>
      </c>
      <c r="S1757" s="17">
        <f t="shared" si="460"/>
        <v>0</v>
      </c>
      <c r="T1757" s="17">
        <f t="shared" si="461"/>
        <v>1.3220724113377624</v>
      </c>
      <c r="U1757">
        <f t="shared" si="471"/>
        <v>0</v>
      </c>
    </row>
    <row r="1758" spans="1:21" x14ac:dyDescent="0.25">
      <c r="A1758" s="7" t="s">
        <v>11</v>
      </c>
      <c r="B1758" s="7">
        <v>1747</v>
      </c>
      <c r="C1758" s="7">
        <v>270</v>
      </c>
      <c r="D1758" s="13">
        <v>91.8</v>
      </c>
      <c r="E1758" s="23">
        <f t="shared" si="462"/>
        <v>25.5</v>
      </c>
      <c r="F1758" s="17">
        <f t="shared" si="468"/>
        <v>-0.16666666666666666</v>
      </c>
      <c r="G1758" s="17">
        <f t="shared" si="463"/>
        <v>183.14554633647401</v>
      </c>
      <c r="H1758" s="17">
        <f t="shared" si="464"/>
        <v>64.049764778099998</v>
      </c>
      <c r="I1758" s="17">
        <f t="shared" si="456"/>
        <v>-48.000499999999995</v>
      </c>
      <c r="J1758" s="17">
        <f t="shared" si="465"/>
        <v>199.19481111457401</v>
      </c>
      <c r="K1758" s="17">
        <f t="shared" si="466"/>
        <v>5.0794676834216368</v>
      </c>
      <c r="L1758" s="17">
        <f t="shared" si="457"/>
        <v>0</v>
      </c>
      <c r="M1758" s="17">
        <f t="shared" si="467"/>
        <v>93.636975374999992</v>
      </c>
      <c r="N1758" s="17">
        <f t="shared" si="469"/>
        <v>0.57808499999999996</v>
      </c>
      <c r="O1758" s="17">
        <f>IF(E1758&gt;0, IF(K1758&gt;0, SUM($K1758,O1757), O1757), O1757)</f>
        <v>4913.5627951036995</v>
      </c>
      <c r="P1758" s="26">
        <f t="shared" si="458"/>
        <v>1.364878554195472</v>
      </c>
      <c r="Q1758" s="17">
        <f t="shared" si="470"/>
        <v>-149.02264660433266</v>
      </c>
      <c r="R1758" s="17">
        <f t="shared" si="459"/>
        <v>4.1395179612314627E-2</v>
      </c>
      <c r="S1758" s="17">
        <f t="shared" si="460"/>
        <v>0</v>
      </c>
      <c r="T1758" s="17">
        <f t="shared" si="461"/>
        <v>1.3234833745831573</v>
      </c>
      <c r="U1758">
        <f t="shared" si="471"/>
        <v>0</v>
      </c>
    </row>
    <row r="1759" spans="1:21" x14ac:dyDescent="0.25">
      <c r="A1759" s="7" t="s">
        <v>11</v>
      </c>
      <c r="B1759" s="7">
        <v>1748</v>
      </c>
      <c r="C1759" s="7">
        <v>271</v>
      </c>
      <c r="D1759" s="13">
        <v>91</v>
      </c>
      <c r="E1759" s="23">
        <f t="shared" si="462"/>
        <v>25.277777777777779</v>
      </c>
      <c r="F1759" s="17">
        <f t="shared" si="468"/>
        <v>-0.14814814814814761</v>
      </c>
      <c r="G1759" s="17">
        <f t="shared" si="463"/>
        <v>179.96737593949399</v>
      </c>
      <c r="H1759" s="17">
        <f t="shared" si="464"/>
        <v>64.049764778099998</v>
      </c>
      <c r="I1759" s="17">
        <f t="shared" si="456"/>
        <v>-42.667111111110955</v>
      </c>
      <c r="J1759" s="17">
        <f t="shared" si="465"/>
        <v>201.35002960648302</v>
      </c>
      <c r="K1759" s="17">
        <f t="shared" si="466"/>
        <v>5.0896813039416537</v>
      </c>
      <c r="L1759" s="17">
        <f t="shared" si="457"/>
        <v>0</v>
      </c>
      <c r="M1759" s="17">
        <f t="shared" si="467"/>
        <v>92.012069560185182</v>
      </c>
      <c r="N1759" s="17">
        <f t="shared" si="469"/>
        <v>0.57304722222222226</v>
      </c>
      <c r="O1759" s="17">
        <f>IF(E1759&gt;0, IF(K1759&gt;0, SUM($K1759,O1758), O1758), O1758)</f>
        <v>4918.6524764076412</v>
      </c>
      <c r="P1759" s="26">
        <f t="shared" si="458"/>
        <v>1.3662923545576782</v>
      </c>
      <c r="Q1759" s="17">
        <f t="shared" si="470"/>
        <v>-149.02264660433266</v>
      </c>
      <c r="R1759" s="17">
        <f t="shared" si="459"/>
        <v>4.1395179612314627E-2</v>
      </c>
      <c r="S1759" s="17">
        <f t="shared" si="460"/>
        <v>0</v>
      </c>
      <c r="T1759" s="17">
        <f t="shared" si="461"/>
        <v>1.3248971749453635</v>
      </c>
      <c r="U1759">
        <f t="shared" si="471"/>
        <v>0</v>
      </c>
    </row>
    <row r="1760" spans="1:21" x14ac:dyDescent="0.25">
      <c r="A1760" s="7" t="s">
        <v>11</v>
      </c>
      <c r="B1760" s="7">
        <v>1749</v>
      </c>
      <c r="C1760" s="7">
        <v>272</v>
      </c>
      <c r="D1760" s="13">
        <v>90.2</v>
      </c>
      <c r="E1760" s="23">
        <f t="shared" si="462"/>
        <v>25.055555555555557</v>
      </c>
      <c r="F1760" s="17">
        <f t="shared" si="468"/>
        <v>-0.12962962962962976</v>
      </c>
      <c r="G1760" s="17">
        <f t="shared" si="463"/>
        <v>176.81702322651381</v>
      </c>
      <c r="H1760" s="17">
        <f t="shared" si="464"/>
        <v>64.049764778099998</v>
      </c>
      <c r="I1760" s="17">
        <f t="shared" si="456"/>
        <v>-37.333722222222256</v>
      </c>
      <c r="J1760" s="17">
        <f t="shared" si="465"/>
        <v>203.53306578239153</v>
      </c>
      <c r="K1760" s="17">
        <f t="shared" si="466"/>
        <v>5.0996340371032547</v>
      </c>
      <c r="L1760" s="17">
        <f t="shared" si="457"/>
        <v>0</v>
      </c>
      <c r="M1760" s="17">
        <f t="shared" si="467"/>
        <v>90.401386115740749</v>
      </c>
      <c r="N1760" s="17">
        <f t="shared" si="469"/>
        <v>0.56800944444444446</v>
      </c>
      <c r="O1760" s="17">
        <f>IF(E1760&gt;0, IF(K1760&gt;0, SUM($K1760,O1759), O1759), O1759)</f>
        <v>4923.7521104447442</v>
      </c>
      <c r="P1760" s="26">
        <f t="shared" si="458"/>
        <v>1.3677089195679846</v>
      </c>
      <c r="Q1760" s="17">
        <f t="shared" si="470"/>
        <v>-149.02264660433266</v>
      </c>
      <c r="R1760" s="17">
        <f t="shared" si="459"/>
        <v>4.1395179612314627E-2</v>
      </c>
      <c r="S1760" s="17">
        <f t="shared" si="460"/>
        <v>0</v>
      </c>
      <c r="T1760" s="17">
        <f t="shared" si="461"/>
        <v>1.3263137399556699</v>
      </c>
      <c r="U1760">
        <f t="shared" si="471"/>
        <v>0</v>
      </c>
    </row>
    <row r="1761" spans="1:21" x14ac:dyDescent="0.25">
      <c r="A1761" s="7" t="s">
        <v>11</v>
      </c>
      <c r="B1761" s="7">
        <v>1750</v>
      </c>
      <c r="C1761" s="7">
        <v>273</v>
      </c>
      <c r="D1761" s="13">
        <v>89.6</v>
      </c>
      <c r="E1761" s="23">
        <f t="shared" si="462"/>
        <v>24.888888888888889</v>
      </c>
      <c r="F1761" s="17">
        <f t="shared" si="468"/>
        <v>-0.10185185185185237</v>
      </c>
      <c r="G1761" s="17">
        <f t="shared" si="463"/>
        <v>174.47251404690354</v>
      </c>
      <c r="H1761" s="17">
        <f t="shared" si="464"/>
        <v>64.049764778099998</v>
      </c>
      <c r="I1761" s="17">
        <f t="shared" si="456"/>
        <v>-29.333638888889038</v>
      </c>
      <c r="J1761" s="17">
        <f t="shared" si="465"/>
        <v>209.1886399361145</v>
      </c>
      <c r="K1761" s="17">
        <f t="shared" si="466"/>
        <v>5.2064728161877385</v>
      </c>
      <c r="L1761" s="17">
        <f t="shared" si="457"/>
        <v>0</v>
      </c>
      <c r="M1761" s="17">
        <f t="shared" si="467"/>
        <v>89.202706962962949</v>
      </c>
      <c r="N1761" s="17">
        <f t="shared" si="469"/>
        <v>0.56423111111111113</v>
      </c>
      <c r="O1761" s="17">
        <f>IF(E1761&gt;0, IF(K1761&gt;0, SUM($K1761,O1760), O1760), O1760)</f>
        <v>4928.9585832609318</v>
      </c>
      <c r="P1761" s="26">
        <f t="shared" si="458"/>
        <v>1.3691551620169256</v>
      </c>
      <c r="Q1761" s="17">
        <f t="shared" si="470"/>
        <v>-149.02264660433266</v>
      </c>
      <c r="R1761" s="17">
        <f t="shared" si="459"/>
        <v>4.1395179612314627E-2</v>
      </c>
      <c r="S1761" s="17">
        <f t="shared" si="460"/>
        <v>0</v>
      </c>
      <c r="T1761" s="17">
        <f t="shared" si="461"/>
        <v>1.3277599824046109</v>
      </c>
      <c r="U1761">
        <f t="shared" si="471"/>
        <v>0</v>
      </c>
    </row>
    <row r="1762" spans="1:21" x14ac:dyDescent="0.25">
      <c r="A1762" s="7" t="s">
        <v>11</v>
      </c>
      <c r="B1762" s="7">
        <v>1751</v>
      </c>
      <c r="C1762" s="7">
        <v>274</v>
      </c>
      <c r="D1762" s="13">
        <v>89.1</v>
      </c>
      <c r="E1762" s="23">
        <f t="shared" si="462"/>
        <v>24.75</v>
      </c>
      <c r="F1762" s="17">
        <f t="shared" si="468"/>
        <v>-9.2592592592592851E-2</v>
      </c>
      <c r="G1762" s="17">
        <f t="shared" si="463"/>
        <v>172.53070930832197</v>
      </c>
      <c r="H1762" s="17">
        <f t="shared" si="464"/>
        <v>64.049764778099998</v>
      </c>
      <c r="I1762" s="17">
        <f t="shared" si="456"/>
        <v>-26.666944444444518</v>
      </c>
      <c r="J1762" s="17">
        <f t="shared" si="465"/>
        <v>209.91352964197748</v>
      </c>
      <c r="K1762" s="17">
        <f t="shared" si="466"/>
        <v>5.1953598586389429</v>
      </c>
      <c r="L1762" s="17">
        <f t="shared" si="457"/>
        <v>0</v>
      </c>
      <c r="M1762" s="17">
        <f t="shared" si="467"/>
        <v>88.209918843750003</v>
      </c>
      <c r="N1762" s="17">
        <f t="shared" si="469"/>
        <v>0.56108249999999993</v>
      </c>
      <c r="O1762" s="17">
        <f>IF(E1762&gt;0, IF(K1762&gt;0, SUM($K1762,O1761), O1761), O1761)</f>
        <v>4934.1539431195706</v>
      </c>
      <c r="P1762" s="26">
        <f t="shared" si="458"/>
        <v>1.3705983175332141</v>
      </c>
      <c r="Q1762" s="17">
        <f t="shared" si="470"/>
        <v>-149.02264660433266</v>
      </c>
      <c r="R1762" s="17">
        <f t="shared" si="459"/>
        <v>4.1395179612314627E-2</v>
      </c>
      <c r="S1762" s="17">
        <f t="shared" si="460"/>
        <v>0</v>
      </c>
      <c r="T1762" s="17">
        <f t="shared" si="461"/>
        <v>1.3292031379208995</v>
      </c>
      <c r="U1762">
        <f t="shared" si="471"/>
        <v>0</v>
      </c>
    </row>
    <row r="1763" spans="1:21" x14ac:dyDescent="0.25">
      <c r="A1763" s="7" t="s">
        <v>11</v>
      </c>
      <c r="B1763" s="7">
        <v>1752</v>
      </c>
      <c r="C1763" s="7">
        <v>275</v>
      </c>
      <c r="D1763" s="13">
        <v>88.6</v>
      </c>
      <c r="E1763" s="23">
        <f t="shared" si="462"/>
        <v>24.611111111111111</v>
      </c>
      <c r="F1763" s="17">
        <f t="shared" si="468"/>
        <v>-9.2592592592592851E-2</v>
      </c>
      <c r="G1763" s="17">
        <f t="shared" si="463"/>
        <v>170.59977085255287</v>
      </c>
      <c r="H1763" s="17">
        <f t="shared" si="464"/>
        <v>64.049764778099998</v>
      </c>
      <c r="I1763" s="17">
        <f t="shared" si="456"/>
        <v>-26.666944444444518</v>
      </c>
      <c r="J1763" s="17">
        <f t="shared" si="465"/>
        <v>207.98259118620834</v>
      </c>
      <c r="K1763" s="17">
        <f t="shared" si="466"/>
        <v>5.1186826608605713</v>
      </c>
      <c r="L1763" s="17">
        <f t="shared" si="457"/>
        <v>0</v>
      </c>
      <c r="M1763" s="17">
        <f t="shared" si="467"/>
        <v>87.222686337962969</v>
      </c>
      <c r="N1763" s="17">
        <f t="shared" si="469"/>
        <v>0.55793388888888884</v>
      </c>
      <c r="O1763" s="17">
        <f>IF(E1763&gt;0, IF(K1763&gt;0, SUM($K1763,O1762), O1762), O1762)</f>
        <v>4939.2726257804316</v>
      </c>
      <c r="P1763" s="26">
        <f t="shared" si="458"/>
        <v>1.3720201738278976</v>
      </c>
      <c r="Q1763" s="17">
        <f t="shared" si="470"/>
        <v>-149.02264660433266</v>
      </c>
      <c r="R1763" s="17">
        <f t="shared" si="459"/>
        <v>4.1395179612314627E-2</v>
      </c>
      <c r="S1763" s="17">
        <f t="shared" si="460"/>
        <v>0</v>
      </c>
      <c r="T1763" s="17">
        <f t="shared" si="461"/>
        <v>1.330624994215583</v>
      </c>
      <c r="U1763">
        <f t="shared" si="471"/>
        <v>0</v>
      </c>
    </row>
    <row r="1764" spans="1:21" x14ac:dyDescent="0.25">
      <c r="A1764" s="7" t="s">
        <v>11</v>
      </c>
      <c r="B1764" s="7">
        <v>1753</v>
      </c>
      <c r="C1764" s="7">
        <v>276</v>
      </c>
      <c r="D1764" s="13">
        <v>88.1</v>
      </c>
      <c r="E1764" s="23">
        <f t="shared" si="462"/>
        <v>24.472222222222221</v>
      </c>
      <c r="F1764" s="17">
        <f t="shared" si="468"/>
        <v>-9.2592592592592851E-2</v>
      </c>
      <c r="G1764" s="17">
        <f t="shared" si="463"/>
        <v>168.67969867959619</v>
      </c>
      <c r="H1764" s="17">
        <f t="shared" si="464"/>
        <v>64.049764778099998</v>
      </c>
      <c r="I1764" s="17">
        <f t="shared" si="456"/>
        <v>-26.666944444444518</v>
      </c>
      <c r="J1764" s="17">
        <f t="shared" si="465"/>
        <v>206.06251901325166</v>
      </c>
      <c r="K1764" s="17">
        <f t="shared" si="466"/>
        <v>5.0428077569631862</v>
      </c>
      <c r="L1764" s="17">
        <f t="shared" si="457"/>
        <v>0</v>
      </c>
      <c r="M1764" s="17">
        <f t="shared" si="467"/>
        <v>86.241009445601847</v>
      </c>
      <c r="N1764" s="17">
        <f t="shared" si="469"/>
        <v>0.55478527777777775</v>
      </c>
      <c r="O1764" s="17">
        <f>IF(E1764&gt;0, IF(K1764&gt;0, SUM($K1764,O1763), O1763), O1763)</f>
        <v>4944.3154335373947</v>
      </c>
      <c r="P1764" s="26">
        <f t="shared" si="458"/>
        <v>1.3734209537603874</v>
      </c>
      <c r="Q1764" s="17">
        <f t="shared" si="470"/>
        <v>-149.02264660433266</v>
      </c>
      <c r="R1764" s="17">
        <f t="shared" si="459"/>
        <v>4.1395179612314627E-2</v>
      </c>
      <c r="S1764" s="17">
        <f t="shared" si="460"/>
        <v>0</v>
      </c>
      <c r="T1764" s="17">
        <f t="shared" si="461"/>
        <v>1.3320257741480728</v>
      </c>
      <c r="U1764">
        <f t="shared" si="471"/>
        <v>0</v>
      </c>
    </row>
    <row r="1765" spans="1:21" x14ac:dyDescent="0.25">
      <c r="A1765" s="7" t="s">
        <v>11</v>
      </c>
      <c r="B1765" s="7">
        <v>1754</v>
      </c>
      <c r="C1765" s="7">
        <v>277</v>
      </c>
      <c r="D1765" s="13">
        <v>87.6</v>
      </c>
      <c r="E1765" s="23">
        <f t="shared" si="462"/>
        <v>24.333333333333332</v>
      </c>
      <c r="F1765" s="17">
        <f t="shared" si="468"/>
        <v>-9.2592592592592851E-2</v>
      </c>
      <c r="G1765" s="17">
        <f t="shared" si="463"/>
        <v>166.77049278945194</v>
      </c>
      <c r="H1765" s="17">
        <f t="shared" si="464"/>
        <v>64.049764778099998</v>
      </c>
      <c r="I1765" s="17">
        <f t="shared" si="456"/>
        <v>-26.666944444444518</v>
      </c>
      <c r="J1765" s="17">
        <f t="shared" si="465"/>
        <v>204.15331312310744</v>
      </c>
      <c r="K1765" s="17">
        <f t="shared" si="466"/>
        <v>4.9677306193289477</v>
      </c>
      <c r="L1765" s="17">
        <f t="shared" si="457"/>
        <v>0</v>
      </c>
      <c r="M1765" s="17">
        <f t="shared" si="467"/>
        <v>85.264888166666651</v>
      </c>
      <c r="N1765" s="17">
        <f t="shared" si="469"/>
        <v>0.55163666666666666</v>
      </c>
      <c r="O1765" s="17">
        <f>IF(E1765&gt;0, IF(K1765&gt;0, SUM($K1765,O1764), O1764), O1764)</f>
        <v>4949.2831641567236</v>
      </c>
      <c r="P1765" s="26">
        <f t="shared" si="458"/>
        <v>1.3748008789324233</v>
      </c>
      <c r="Q1765" s="17">
        <f t="shared" si="470"/>
        <v>-149.02264660433266</v>
      </c>
      <c r="R1765" s="17">
        <f t="shared" si="459"/>
        <v>4.1395179612314627E-2</v>
      </c>
      <c r="S1765" s="17">
        <f t="shared" si="460"/>
        <v>0</v>
      </c>
      <c r="T1765" s="17">
        <f t="shared" si="461"/>
        <v>1.3334056993201087</v>
      </c>
      <c r="U1765">
        <f t="shared" si="471"/>
        <v>0</v>
      </c>
    </row>
    <row r="1766" spans="1:21" x14ac:dyDescent="0.25">
      <c r="A1766" s="7" t="s">
        <v>11</v>
      </c>
      <c r="B1766" s="7">
        <v>1755</v>
      </c>
      <c r="C1766" s="7">
        <v>278</v>
      </c>
      <c r="D1766" s="13">
        <v>87.1</v>
      </c>
      <c r="E1766" s="23">
        <f t="shared" si="462"/>
        <v>24.194444444444443</v>
      </c>
      <c r="F1766" s="17">
        <f t="shared" si="468"/>
        <v>-9.2592592592591672E-2</v>
      </c>
      <c r="G1766" s="17">
        <f t="shared" si="463"/>
        <v>164.87215318212009</v>
      </c>
      <c r="H1766" s="17">
        <f t="shared" si="464"/>
        <v>64.049764778099998</v>
      </c>
      <c r="I1766" s="17">
        <f t="shared" si="456"/>
        <v>-26.666944444444177</v>
      </c>
      <c r="J1766" s="17">
        <f t="shared" si="465"/>
        <v>202.2549735157759</v>
      </c>
      <c r="K1766" s="17">
        <f t="shared" si="466"/>
        <v>4.8934467203400214</v>
      </c>
      <c r="L1766" s="17">
        <f t="shared" si="457"/>
        <v>0</v>
      </c>
      <c r="M1766" s="17">
        <f t="shared" si="467"/>
        <v>84.294322501157396</v>
      </c>
      <c r="N1766" s="17">
        <f t="shared" si="469"/>
        <v>0.54848805555555546</v>
      </c>
      <c r="O1766" s="17">
        <f>IF(E1766&gt;0, IF(K1766&gt;0, SUM($K1766,O1765), O1765), O1765)</f>
        <v>4954.1766108770635</v>
      </c>
      <c r="P1766" s="26">
        <f t="shared" si="458"/>
        <v>1.3761601696880732</v>
      </c>
      <c r="Q1766" s="17">
        <f t="shared" si="470"/>
        <v>-149.02264660433266</v>
      </c>
      <c r="R1766" s="17">
        <f t="shared" si="459"/>
        <v>4.1395179612314627E-2</v>
      </c>
      <c r="S1766" s="17">
        <f t="shared" si="460"/>
        <v>0</v>
      </c>
      <c r="T1766" s="17">
        <f t="shared" si="461"/>
        <v>1.3347649900757586</v>
      </c>
      <c r="U1766">
        <f t="shared" si="471"/>
        <v>0</v>
      </c>
    </row>
    <row r="1767" spans="1:21" x14ac:dyDescent="0.25">
      <c r="A1767" s="7" t="s">
        <v>11</v>
      </c>
      <c r="B1767" s="7">
        <v>1756</v>
      </c>
      <c r="C1767" s="7">
        <v>279</v>
      </c>
      <c r="D1767" s="13">
        <v>86.6</v>
      </c>
      <c r="E1767" s="23">
        <f t="shared" si="462"/>
        <v>24.055555555555557</v>
      </c>
      <c r="F1767" s="17">
        <f t="shared" si="468"/>
        <v>-9.2592592592591672E-2</v>
      </c>
      <c r="G1767" s="17">
        <f>0.5*$H$5*$H$7*$H$6*(E1767^2)</f>
        <v>162.98467985760075</v>
      </c>
      <c r="H1767" s="17">
        <f t="shared" si="464"/>
        <v>64.049764778099998</v>
      </c>
      <c r="I1767" s="17">
        <f t="shared" si="456"/>
        <v>-26.666944444444177</v>
      </c>
      <c r="J1767" s="17">
        <f t="shared" si="465"/>
        <v>200.3675001912566</v>
      </c>
      <c r="K1767" s="17">
        <f t="shared" si="466"/>
        <v>4.8199515323785613</v>
      </c>
      <c r="L1767" s="17">
        <f t="shared" si="457"/>
        <v>0</v>
      </c>
      <c r="M1767" s="17">
        <f t="shared" si="467"/>
        <v>83.329312449074095</v>
      </c>
      <c r="N1767" s="17">
        <f t="shared" si="469"/>
        <v>0.54533944444444449</v>
      </c>
      <c r="O1767" s="17">
        <f>IF(E1767&gt;0, IF(K1767&gt;0, SUM($K1767,O1766), O1766), O1766)</f>
        <v>4958.996562409442</v>
      </c>
      <c r="P1767" s="26">
        <f t="shared" si="458"/>
        <v>1.3774990451137339</v>
      </c>
      <c r="Q1767" s="17">
        <f t="shared" si="470"/>
        <v>-149.02264660433266</v>
      </c>
      <c r="R1767" s="17">
        <f t="shared" si="459"/>
        <v>4.1395179612314627E-2</v>
      </c>
      <c r="S1767" s="17">
        <f t="shared" si="460"/>
        <v>0</v>
      </c>
      <c r="T1767" s="17">
        <f t="shared" si="461"/>
        <v>1.3361038655014192</v>
      </c>
      <c r="U1767">
        <f t="shared" si="471"/>
        <v>0</v>
      </c>
    </row>
    <row r="1768" spans="1:21" x14ac:dyDescent="0.25">
      <c r="A1768" s="7" t="s">
        <v>11</v>
      </c>
      <c r="B1768" s="7">
        <v>1757</v>
      </c>
      <c r="C1768" s="7">
        <v>280</v>
      </c>
      <c r="D1768" s="13">
        <v>86.1</v>
      </c>
      <c r="E1768" s="23">
        <f t="shared" si="462"/>
        <v>23.916666666666668</v>
      </c>
      <c r="F1768" s="17">
        <f t="shared" si="468"/>
        <v>-0.10185185185185237</v>
      </c>
      <c r="G1768" s="17">
        <f t="shared" si="463"/>
        <v>161.10807281589376</v>
      </c>
      <c r="H1768" s="17">
        <f t="shared" si="464"/>
        <v>64.049764778099998</v>
      </c>
      <c r="I1768" s="17">
        <f t="shared" si="456"/>
        <v>-29.333638888889038</v>
      </c>
      <c r="J1768" s="17">
        <f t="shared" si="465"/>
        <v>195.82419870510472</v>
      </c>
      <c r="K1768" s="17">
        <f t="shared" si="466"/>
        <v>4.6834620856970881</v>
      </c>
      <c r="L1768" s="17">
        <f t="shared" si="457"/>
        <v>0</v>
      </c>
      <c r="M1768" s="17">
        <f t="shared" si="467"/>
        <v>82.369858010416664</v>
      </c>
      <c r="N1768" s="17">
        <f t="shared" si="469"/>
        <v>0.54219083333333329</v>
      </c>
      <c r="O1768" s="17">
        <f>IF(E1768&gt;0, IF(K1768&gt;0, SUM($K1768,O1767), O1767), O1767)</f>
        <v>4963.6800244951392</v>
      </c>
      <c r="P1768" s="26">
        <f t="shared" si="458"/>
        <v>1.3788000068042052</v>
      </c>
      <c r="Q1768" s="17">
        <f t="shared" si="470"/>
        <v>-149.02264660433266</v>
      </c>
      <c r="R1768" s="17">
        <f t="shared" si="459"/>
        <v>4.1395179612314627E-2</v>
      </c>
      <c r="S1768" s="17">
        <f t="shared" si="460"/>
        <v>0</v>
      </c>
      <c r="T1768" s="17">
        <f t="shared" si="461"/>
        <v>1.3374048271918906</v>
      </c>
      <c r="U1768">
        <f t="shared" si="471"/>
        <v>0</v>
      </c>
    </row>
    <row r="1769" spans="1:21" x14ac:dyDescent="0.25">
      <c r="A1769" s="7" t="s">
        <v>11</v>
      </c>
      <c r="B1769" s="7">
        <v>1758</v>
      </c>
      <c r="C1769" s="7">
        <v>281</v>
      </c>
      <c r="D1769" s="13">
        <v>85.5</v>
      </c>
      <c r="E1769" s="23">
        <f t="shared" si="462"/>
        <v>23.75</v>
      </c>
      <c r="F1769" s="17">
        <f t="shared" si="468"/>
        <v>-0.10185185185185237</v>
      </c>
      <c r="G1769" s="17">
        <f t="shared" si="463"/>
        <v>158.87048785915783</v>
      </c>
      <c r="H1769" s="17">
        <f t="shared" si="464"/>
        <v>64.049764778099998</v>
      </c>
      <c r="I1769" s="17">
        <f t="shared" si="456"/>
        <v>-29.333638888889038</v>
      </c>
      <c r="J1769" s="17">
        <f t="shared" si="465"/>
        <v>193.58661374836879</v>
      </c>
      <c r="K1769" s="17">
        <f t="shared" si="466"/>
        <v>4.5976820765237587</v>
      </c>
      <c r="L1769" s="17">
        <f t="shared" si="457"/>
        <v>0</v>
      </c>
      <c r="M1769" s="17">
        <f t="shared" si="467"/>
        <v>81.225846093749993</v>
      </c>
      <c r="N1769" s="17">
        <f t="shared" si="469"/>
        <v>0.53841249999999996</v>
      </c>
      <c r="O1769" s="17">
        <f>IF(E1769&gt;0, IF(K1769&gt;0, SUM($K1769,O1768), O1768), O1768)</f>
        <v>4968.2777065716627</v>
      </c>
      <c r="P1769" s="26">
        <f t="shared" si="458"/>
        <v>1.3800771407143508</v>
      </c>
      <c r="Q1769" s="17">
        <f t="shared" si="470"/>
        <v>-149.02264660433266</v>
      </c>
      <c r="R1769" s="17">
        <f t="shared" si="459"/>
        <v>4.1395179612314627E-2</v>
      </c>
      <c r="S1769" s="17">
        <f t="shared" si="460"/>
        <v>0</v>
      </c>
      <c r="T1769" s="17">
        <f t="shared" si="461"/>
        <v>1.3386819611020362</v>
      </c>
      <c r="U1769">
        <f t="shared" si="471"/>
        <v>0</v>
      </c>
    </row>
    <row r="1770" spans="1:21" x14ac:dyDescent="0.25">
      <c r="A1770" s="7" t="s">
        <v>11</v>
      </c>
      <c r="B1770" s="7">
        <v>1759</v>
      </c>
      <c r="C1770" s="7">
        <v>282</v>
      </c>
      <c r="D1770" s="13">
        <v>85</v>
      </c>
      <c r="E1770" s="23">
        <f t="shared" si="462"/>
        <v>23.611111111111111</v>
      </c>
      <c r="F1770" s="17">
        <f t="shared" si="468"/>
        <v>-0.10185185185185237</v>
      </c>
      <c r="G1770" s="17">
        <f t="shared" si="463"/>
        <v>157.01778663963822</v>
      </c>
      <c r="H1770" s="17">
        <f t="shared" si="464"/>
        <v>64.049764778099998</v>
      </c>
      <c r="I1770" s="17">
        <f t="shared" si="456"/>
        <v>-29.333638888889038</v>
      </c>
      <c r="J1770" s="17">
        <f t="shared" si="465"/>
        <v>191.7339125288492</v>
      </c>
      <c r="K1770" s="17">
        <f t="shared" si="466"/>
        <v>4.5270507124867176</v>
      </c>
      <c r="L1770" s="17">
        <f t="shared" si="457"/>
        <v>0</v>
      </c>
      <c r="M1770" s="17">
        <f t="shared" si="467"/>
        <v>80.278614004629617</v>
      </c>
      <c r="N1770" s="17">
        <f t="shared" si="469"/>
        <v>0.53526388888888887</v>
      </c>
      <c r="O1770" s="17">
        <f>IF(E1770&gt;0, IF(K1770&gt;0, SUM($K1770,O1769), O1769), O1769)</f>
        <v>4972.8047572841497</v>
      </c>
      <c r="P1770" s="26">
        <f t="shared" si="458"/>
        <v>1.3813346548011527</v>
      </c>
      <c r="Q1770" s="17">
        <f t="shared" si="470"/>
        <v>-149.02264660433266</v>
      </c>
      <c r="R1770" s="17">
        <f t="shared" si="459"/>
        <v>4.1395179612314627E-2</v>
      </c>
      <c r="S1770" s="17">
        <f t="shared" si="460"/>
        <v>0</v>
      </c>
      <c r="T1770" s="17">
        <f t="shared" si="461"/>
        <v>1.339939475188838</v>
      </c>
      <c r="U1770">
        <f t="shared" si="471"/>
        <v>0</v>
      </c>
    </row>
    <row r="1771" spans="1:21" x14ac:dyDescent="0.25">
      <c r="A1771" s="7" t="s">
        <v>11</v>
      </c>
      <c r="B1771" s="7">
        <v>1760</v>
      </c>
      <c r="C1771" s="7">
        <v>283</v>
      </c>
      <c r="D1771" s="13">
        <v>84.4</v>
      </c>
      <c r="E1771" s="23">
        <f t="shared" si="462"/>
        <v>23.444444444444443</v>
      </c>
      <c r="F1771" s="17">
        <f t="shared" si="468"/>
        <v>-0.11111111111111072</v>
      </c>
      <c r="G1771" s="17">
        <f t="shared" si="463"/>
        <v>154.80888866952708</v>
      </c>
      <c r="H1771" s="17">
        <f t="shared" si="464"/>
        <v>64.049764778099998</v>
      </c>
      <c r="I1771" s="17">
        <f t="shared" si="456"/>
        <v>-32.000333333333217</v>
      </c>
      <c r="J1771" s="17">
        <f t="shared" si="465"/>
        <v>186.85832011429386</v>
      </c>
      <c r="K1771" s="17">
        <f t="shared" si="466"/>
        <v>4.3807895049017782</v>
      </c>
      <c r="L1771" s="17">
        <f t="shared" si="457"/>
        <v>0</v>
      </c>
      <c r="M1771" s="17">
        <f t="shared" si="467"/>
        <v>79.149268907407404</v>
      </c>
      <c r="N1771" s="17">
        <f t="shared" si="469"/>
        <v>0.53148555555555554</v>
      </c>
      <c r="O1771" s="17">
        <f>IF(E1771&gt;0, IF(K1771&gt;0, SUM($K1771,O1770), O1770), O1770)</f>
        <v>4977.1855467890518</v>
      </c>
      <c r="P1771" s="26">
        <f t="shared" si="458"/>
        <v>1.3825515407747366</v>
      </c>
      <c r="Q1771" s="17">
        <f t="shared" si="470"/>
        <v>-149.02264660433266</v>
      </c>
      <c r="R1771" s="17">
        <f t="shared" si="459"/>
        <v>4.1395179612314627E-2</v>
      </c>
      <c r="S1771" s="17">
        <f t="shared" si="460"/>
        <v>0</v>
      </c>
      <c r="T1771" s="17">
        <f t="shared" si="461"/>
        <v>1.341156361162422</v>
      </c>
      <c r="U1771">
        <f t="shared" si="471"/>
        <v>0</v>
      </c>
    </row>
    <row r="1772" spans="1:21" x14ac:dyDescent="0.25">
      <c r="A1772" s="7" t="s">
        <v>11</v>
      </c>
      <c r="B1772" s="7">
        <v>1761</v>
      </c>
      <c r="C1772" s="7">
        <v>284</v>
      </c>
      <c r="D1772" s="13">
        <v>83.8</v>
      </c>
      <c r="E1772" s="23">
        <f t="shared" si="462"/>
        <v>23.277777777777779</v>
      </c>
      <c r="F1772" s="17">
        <f t="shared" si="468"/>
        <v>-0.11111111111111072</v>
      </c>
      <c r="G1772" s="17">
        <f t="shared" si="463"/>
        <v>152.6156381466659</v>
      </c>
      <c r="H1772" s="17">
        <f t="shared" si="464"/>
        <v>64.049764778099998</v>
      </c>
      <c r="I1772" s="17">
        <f t="shared" si="456"/>
        <v>-32.000333333333217</v>
      </c>
      <c r="J1772" s="17">
        <f t="shared" si="465"/>
        <v>184.66506959143265</v>
      </c>
      <c r="K1772" s="17">
        <f t="shared" si="466"/>
        <v>4.2985924532672382</v>
      </c>
      <c r="L1772" s="17">
        <f t="shared" si="457"/>
        <v>0</v>
      </c>
      <c r="M1772" s="17">
        <f t="shared" si="467"/>
        <v>78.027923893518519</v>
      </c>
      <c r="N1772" s="17">
        <f t="shared" si="469"/>
        <v>0.52770722222222222</v>
      </c>
      <c r="O1772" s="17">
        <f>IF(E1772&gt;0, IF(K1772&gt;0, SUM($K1772,O1771), O1771), O1771)</f>
        <v>4981.4841392423186</v>
      </c>
      <c r="P1772" s="26">
        <f t="shared" si="458"/>
        <v>1.3837455942339774</v>
      </c>
      <c r="Q1772" s="17">
        <f t="shared" si="470"/>
        <v>-149.02264660433266</v>
      </c>
      <c r="R1772" s="17">
        <f t="shared" si="459"/>
        <v>4.1395179612314627E-2</v>
      </c>
      <c r="S1772" s="17">
        <f t="shared" si="460"/>
        <v>0</v>
      </c>
      <c r="T1772" s="17">
        <f t="shared" si="461"/>
        <v>1.3423504146216627</v>
      </c>
      <c r="U1772">
        <f t="shared" si="471"/>
        <v>0</v>
      </c>
    </row>
    <row r="1773" spans="1:21" x14ac:dyDescent="0.25">
      <c r="A1773" s="7" t="s">
        <v>11</v>
      </c>
      <c r="B1773" s="7">
        <v>1762</v>
      </c>
      <c r="C1773" s="7">
        <v>285</v>
      </c>
      <c r="D1773" s="13">
        <v>83.2</v>
      </c>
      <c r="E1773" s="23">
        <f t="shared" si="462"/>
        <v>23.111111111111111</v>
      </c>
      <c r="F1773" s="17">
        <f t="shared" si="468"/>
        <v>-0.1111111111111119</v>
      </c>
      <c r="G1773" s="17">
        <f t="shared" si="463"/>
        <v>150.43803507105457</v>
      </c>
      <c r="H1773" s="17">
        <f t="shared" si="464"/>
        <v>64.049764778099998</v>
      </c>
      <c r="I1773" s="17">
        <f t="shared" si="456"/>
        <v>-32.000333333333558</v>
      </c>
      <c r="J1773" s="17">
        <f t="shared" si="465"/>
        <v>182.48746651582098</v>
      </c>
      <c r="K1773" s="17">
        <f t="shared" si="466"/>
        <v>4.2174881150323076</v>
      </c>
      <c r="L1773" s="17">
        <f t="shared" si="457"/>
        <v>0</v>
      </c>
      <c r="M1773" s="17">
        <f t="shared" si="467"/>
        <v>76.914578962962963</v>
      </c>
      <c r="N1773" s="17">
        <f t="shared" si="469"/>
        <v>0.52392888888888889</v>
      </c>
      <c r="O1773" s="17">
        <f>IF(E1773&gt;0, IF(K1773&gt;0, SUM($K1773,O1772), O1772), O1772)</f>
        <v>4985.7016273573508</v>
      </c>
      <c r="P1773" s="26">
        <f t="shared" si="458"/>
        <v>1.3849171187103753</v>
      </c>
      <c r="Q1773" s="17">
        <f t="shared" si="470"/>
        <v>-149.02264660433266</v>
      </c>
      <c r="R1773" s="17">
        <f t="shared" si="459"/>
        <v>4.1395179612314627E-2</v>
      </c>
      <c r="S1773" s="17">
        <f t="shared" si="460"/>
        <v>0</v>
      </c>
      <c r="T1773" s="17">
        <f t="shared" si="461"/>
        <v>1.3435219390980606</v>
      </c>
      <c r="U1773">
        <f t="shared" si="471"/>
        <v>0</v>
      </c>
    </row>
    <row r="1774" spans="1:21" x14ac:dyDescent="0.25">
      <c r="A1774" s="7" t="s">
        <v>11</v>
      </c>
      <c r="B1774" s="7">
        <v>1763</v>
      </c>
      <c r="C1774" s="7">
        <v>286</v>
      </c>
      <c r="D1774" s="13">
        <v>82.6</v>
      </c>
      <c r="E1774" s="23">
        <f t="shared" si="462"/>
        <v>22.944444444444443</v>
      </c>
      <c r="F1774" s="17">
        <f t="shared" si="468"/>
        <v>-0.11111111111111072</v>
      </c>
      <c r="G1774" s="17">
        <f t="shared" si="463"/>
        <v>148.27607944269315</v>
      </c>
      <c r="H1774" s="17">
        <f t="shared" si="464"/>
        <v>64.049764778099998</v>
      </c>
      <c r="I1774" s="17">
        <f>$H$3*F1774</f>
        <v>-32.000333333333217</v>
      </c>
      <c r="J1774" s="17">
        <f t="shared" si="465"/>
        <v>180.32551088745993</v>
      </c>
      <c r="K1774" s="17">
        <f t="shared" si="466"/>
        <v>4.1374686664733851</v>
      </c>
      <c r="L1774" s="17">
        <f t="shared" si="457"/>
        <v>0</v>
      </c>
      <c r="M1774" s="17">
        <f t="shared" si="467"/>
        <v>75.809234115740722</v>
      </c>
      <c r="N1774" s="17">
        <f t="shared" si="469"/>
        <v>0.52015055555555545</v>
      </c>
      <c r="O1774" s="17">
        <f>IF(E1774&gt;0, IF(K1774&gt;0, SUM($K1774,O1773), O1773), O1773)</f>
        <v>4989.8390960238239</v>
      </c>
      <c r="P1774" s="26">
        <f t="shared" si="458"/>
        <v>1.3860664155621734</v>
      </c>
      <c r="Q1774" s="17">
        <f t="shared" si="470"/>
        <v>-149.02264660433266</v>
      </c>
      <c r="R1774" s="17">
        <f t="shared" si="459"/>
        <v>4.1395179612314627E-2</v>
      </c>
      <c r="S1774" s="17">
        <f t="shared" si="460"/>
        <v>0</v>
      </c>
      <c r="T1774" s="17">
        <f t="shared" si="461"/>
        <v>1.3446712359498587</v>
      </c>
      <c r="U1774">
        <f t="shared" si="471"/>
        <v>0</v>
      </c>
    </row>
    <row r="1775" spans="1:21" x14ac:dyDescent="0.25">
      <c r="A1775" s="7" t="s">
        <v>11</v>
      </c>
      <c r="B1775" s="7">
        <v>1764</v>
      </c>
      <c r="C1775" s="7">
        <v>287</v>
      </c>
      <c r="D1775" s="13">
        <v>82</v>
      </c>
      <c r="E1775" s="23">
        <f t="shared" si="462"/>
        <v>22.777777777777779</v>
      </c>
      <c r="F1775" s="17">
        <f t="shared" si="468"/>
        <v>-0.12037037037037024</v>
      </c>
      <c r="G1775" s="17">
        <f t="shared" si="463"/>
        <v>146.12977126158168</v>
      </c>
      <c r="H1775" s="17">
        <f>$H$4*$H$3*9.81</f>
        <v>64.049764778099998</v>
      </c>
      <c r="I1775" s="17">
        <f t="shared" si="456"/>
        <v>-34.66702777777774</v>
      </c>
      <c r="J1775" s="17">
        <f t="shared" si="465"/>
        <v>175.51250826190395</v>
      </c>
      <c r="K1775" s="17">
        <f t="shared" si="466"/>
        <v>3.9977849104100347</v>
      </c>
      <c r="L1775" s="17">
        <f t="shared" si="457"/>
        <v>0</v>
      </c>
      <c r="M1775" s="17">
        <f t="shared" si="467"/>
        <v>74.711889351851866</v>
      </c>
      <c r="N1775" s="17">
        <f t="shared" si="469"/>
        <v>0.51637222222222223</v>
      </c>
      <c r="O1775" s="17">
        <f>IF(E1775&gt;0, IF(K1775&gt;0, SUM($K1775,O1774), O1774), O1774)</f>
        <v>4993.8368809342337</v>
      </c>
      <c r="P1775" s="26">
        <f t="shared" si="458"/>
        <v>1.3871769113706205</v>
      </c>
      <c r="Q1775" s="17">
        <f t="shared" si="470"/>
        <v>-149.02264660433266</v>
      </c>
      <c r="R1775" s="17">
        <f t="shared" si="459"/>
        <v>4.1395179612314627E-2</v>
      </c>
      <c r="S1775" s="17">
        <f t="shared" si="460"/>
        <v>0</v>
      </c>
      <c r="T1775" s="17">
        <f t="shared" si="461"/>
        <v>1.3457817317583058</v>
      </c>
      <c r="U1775">
        <f t="shared" si="471"/>
        <v>0</v>
      </c>
    </row>
    <row r="1776" spans="1:21" x14ac:dyDescent="0.25">
      <c r="A1776" s="7" t="s">
        <v>11</v>
      </c>
      <c r="B1776" s="7">
        <v>1765</v>
      </c>
      <c r="C1776" s="7">
        <v>288</v>
      </c>
      <c r="D1776" s="13">
        <v>81.3</v>
      </c>
      <c r="E1776" s="23">
        <f t="shared" si="462"/>
        <v>22.583333333333332</v>
      </c>
      <c r="F1776" s="17">
        <f t="shared" si="468"/>
        <v>-0.14814814814814881</v>
      </c>
      <c r="G1776" s="17">
        <f>0.5*$H$5*$H$7*$H$6*(E1776^2)</f>
        <v>143.6455216850035</v>
      </c>
      <c r="H1776" s="17">
        <f t="shared" si="464"/>
        <v>64.049764778099998</v>
      </c>
      <c r="I1776" s="17">
        <f t="shared" si="456"/>
        <v>-42.667111111111296</v>
      </c>
      <c r="J1776" s="17">
        <f t="shared" si="465"/>
        <v>165.02817535199222</v>
      </c>
      <c r="K1776" s="17">
        <f t="shared" si="466"/>
        <v>3.7268862933658244</v>
      </c>
      <c r="L1776" s="17">
        <f t="shared" si="457"/>
        <v>0</v>
      </c>
      <c r="M1776" s="17">
        <f t="shared" si="467"/>
        <v>73.44176501041666</v>
      </c>
      <c r="N1776" s="17">
        <f t="shared" si="469"/>
        <v>0.51196416666666666</v>
      </c>
      <c r="O1776" s="17">
        <f>IF(E1776&gt;0, IF(K1776&gt;0, SUM($K1776,O1775), O1775), O1775)</f>
        <v>4997.5637672275998</v>
      </c>
      <c r="P1776" s="26">
        <f t="shared" si="458"/>
        <v>1.3882121575632222</v>
      </c>
      <c r="Q1776" s="17">
        <f t="shared" si="470"/>
        <v>-149.02264660433266</v>
      </c>
      <c r="R1776" s="17">
        <f t="shared" si="459"/>
        <v>4.1395179612314627E-2</v>
      </c>
      <c r="S1776" s="17">
        <f t="shared" si="460"/>
        <v>0</v>
      </c>
      <c r="T1776" s="17">
        <f t="shared" si="461"/>
        <v>1.3468169779509076</v>
      </c>
      <c r="U1776">
        <f t="shared" si="471"/>
        <v>0</v>
      </c>
    </row>
    <row r="1777" spans="1:21" x14ac:dyDescent="0.25">
      <c r="A1777" s="7" t="s">
        <v>11</v>
      </c>
      <c r="B1777" s="7">
        <v>1766</v>
      </c>
      <c r="C1777" s="7">
        <v>289</v>
      </c>
      <c r="D1777" s="13">
        <v>80.400000000000006</v>
      </c>
      <c r="E1777" s="23">
        <f t="shared" si="462"/>
        <v>22.333333333333332</v>
      </c>
      <c r="F1777" s="17">
        <f t="shared" si="468"/>
        <v>-0.20370370370370358</v>
      </c>
      <c r="G1777" s="17">
        <f t="shared" si="463"/>
        <v>140.48278140961713</v>
      </c>
      <c r="H1777" s="17">
        <f t="shared" si="464"/>
        <v>64.049764778099998</v>
      </c>
      <c r="I1777" s="17">
        <f t="shared" si="456"/>
        <v>-58.667277777777741</v>
      </c>
      <c r="J1777" s="17">
        <f t="shared" si="465"/>
        <v>145.86526840993938</v>
      </c>
      <c r="K1777" s="17">
        <f t="shared" si="466"/>
        <v>3.2576576611553123</v>
      </c>
      <c r="L1777" s="17">
        <f t="shared" si="457"/>
        <v>0</v>
      </c>
      <c r="M1777" s="17">
        <f t="shared" si="467"/>
        <v>71.824748166666652</v>
      </c>
      <c r="N1777" s="17">
        <f t="shared" si="469"/>
        <v>0.50629666666666662</v>
      </c>
      <c r="O1777" s="17">
        <f>IF(E1777&gt;0, IF(K1777&gt;0, SUM($K1777,O1776), O1776), O1776)</f>
        <v>5000.8214248887552</v>
      </c>
      <c r="P1777" s="26">
        <f t="shared" si="458"/>
        <v>1.3891170624690987</v>
      </c>
      <c r="Q1777" s="17">
        <f t="shared" si="470"/>
        <v>-149.02264660433266</v>
      </c>
      <c r="R1777" s="17">
        <f t="shared" si="459"/>
        <v>4.1395179612314627E-2</v>
      </c>
      <c r="S1777" s="17">
        <f t="shared" si="460"/>
        <v>0</v>
      </c>
      <c r="T1777" s="17">
        <f t="shared" si="461"/>
        <v>1.3477218828567841</v>
      </c>
      <c r="U1777">
        <f t="shared" si="471"/>
        <v>0</v>
      </c>
    </row>
    <row r="1778" spans="1:21" x14ac:dyDescent="0.25">
      <c r="A1778" s="7" t="s">
        <v>11</v>
      </c>
      <c r="B1778" s="7">
        <v>1767</v>
      </c>
      <c r="C1778" s="7">
        <v>290</v>
      </c>
      <c r="D1778" s="13">
        <v>79.099999999999994</v>
      </c>
      <c r="E1778" s="23">
        <f t="shared" si="462"/>
        <v>21.972222222222221</v>
      </c>
      <c r="F1778" s="17">
        <f t="shared" si="468"/>
        <v>-0.2777777777777774</v>
      </c>
      <c r="G1778" s="17">
        <f t="shared" si="463"/>
        <v>135.97653392730169</v>
      </c>
      <c r="H1778" s="17">
        <f t="shared" si="464"/>
        <v>64.049764778099998</v>
      </c>
      <c r="I1778" s="17">
        <f t="shared" si="456"/>
        <v>-80.000833333333219</v>
      </c>
      <c r="J1778" s="17">
        <f t="shared" si="465"/>
        <v>120.02546537206848</v>
      </c>
      <c r="K1778" s="17">
        <f t="shared" si="466"/>
        <v>2.637226197480727</v>
      </c>
      <c r="L1778" s="17">
        <f t="shared" si="457"/>
        <v>0</v>
      </c>
      <c r="M1778" s="17">
        <f t="shared" si="467"/>
        <v>69.520835278935181</v>
      </c>
      <c r="N1778" s="17">
        <f t="shared" si="469"/>
        <v>0.49811027777777772</v>
      </c>
      <c r="O1778" s="17">
        <f>IF(E1778&gt;0, IF(K1778&gt;0, SUM($K1778,O1777), O1777), O1777)</f>
        <v>5003.4586510862364</v>
      </c>
      <c r="P1778" s="26">
        <f t="shared" si="458"/>
        <v>1.3898496253017323</v>
      </c>
      <c r="Q1778" s="17">
        <f t="shared" si="470"/>
        <v>-149.02264660433266</v>
      </c>
      <c r="R1778" s="17">
        <f t="shared" si="459"/>
        <v>4.1395179612314627E-2</v>
      </c>
      <c r="S1778" s="17">
        <f t="shared" si="460"/>
        <v>0</v>
      </c>
      <c r="T1778" s="17">
        <f t="shared" si="461"/>
        <v>1.3484544456894176</v>
      </c>
      <c r="U1778">
        <f t="shared" si="471"/>
        <v>0</v>
      </c>
    </row>
    <row r="1779" spans="1:21" x14ac:dyDescent="0.25">
      <c r="A1779" s="7" t="s">
        <v>11</v>
      </c>
      <c r="B1779" s="7">
        <v>1768</v>
      </c>
      <c r="C1779" s="7">
        <v>291</v>
      </c>
      <c r="D1779" s="13">
        <v>77.400000000000006</v>
      </c>
      <c r="E1779" s="23">
        <f t="shared" si="462"/>
        <v>21.5</v>
      </c>
      <c r="F1779" s="17">
        <f t="shared" si="468"/>
        <v>-0.37037037037037024</v>
      </c>
      <c r="G1779" s="17">
        <f t="shared" si="463"/>
        <v>130.19458484280679</v>
      </c>
      <c r="H1779" s="17">
        <f t="shared" si="464"/>
        <v>64.049764778099998</v>
      </c>
      <c r="I1779" s="17">
        <f t="shared" si="456"/>
        <v>-106.66777777777773</v>
      </c>
      <c r="J1779" s="17">
        <f t="shared" si="465"/>
        <v>87.576571843129074</v>
      </c>
      <c r="K1779" s="17">
        <f t="shared" si="466"/>
        <v>1.8828962946272749</v>
      </c>
      <c r="L1779" s="17">
        <f t="shared" si="457"/>
        <v>0</v>
      </c>
      <c r="M1779" s="17">
        <f t="shared" si="467"/>
        <v>66.564693375000004</v>
      </c>
      <c r="N1779" s="17">
        <f t="shared" si="469"/>
        <v>0.48740499999999998</v>
      </c>
      <c r="O1779" s="17">
        <f>IF(E1779&gt;0, IF(K1779&gt;0, SUM($K1779,O1778), O1778), O1778)</f>
        <v>5005.3415473808636</v>
      </c>
      <c r="P1779" s="26">
        <f t="shared" si="458"/>
        <v>1.39037265205024</v>
      </c>
      <c r="Q1779" s="17">
        <f t="shared" si="470"/>
        <v>-149.02264660433266</v>
      </c>
      <c r="R1779" s="17">
        <f t="shared" si="459"/>
        <v>4.1395179612314627E-2</v>
      </c>
      <c r="S1779" s="17">
        <f t="shared" si="460"/>
        <v>0</v>
      </c>
      <c r="T1779" s="17">
        <f t="shared" si="461"/>
        <v>1.3489774724379253</v>
      </c>
      <c r="U1779">
        <f t="shared" si="471"/>
        <v>0</v>
      </c>
    </row>
    <row r="1780" spans="1:21" x14ac:dyDescent="0.25">
      <c r="A1780" s="7" t="s">
        <v>11</v>
      </c>
      <c r="B1780" s="7">
        <v>1769</v>
      </c>
      <c r="C1780" s="7">
        <v>292</v>
      </c>
      <c r="D1780" s="13">
        <v>75.099999999999994</v>
      </c>
      <c r="E1780" s="23">
        <f t="shared" si="462"/>
        <v>20.861111111111111</v>
      </c>
      <c r="F1780" s="17">
        <f t="shared" si="468"/>
        <v>-0.4722222222222226</v>
      </c>
      <c r="G1780" s="17">
        <f t="shared" si="463"/>
        <v>122.57188744988595</v>
      </c>
      <c r="H1780" s="17">
        <f t="shared" si="464"/>
        <v>64.049764778099998</v>
      </c>
      <c r="I1780" s="17">
        <f t="shared" si="456"/>
        <v>-136.00141666666676</v>
      </c>
      <c r="J1780" s="17">
        <f t="shared" si="465"/>
        <v>50.620235561319191</v>
      </c>
      <c r="K1780" s="17">
        <f t="shared" si="466"/>
        <v>1.0559943585152975</v>
      </c>
      <c r="L1780" s="17">
        <f t="shared" si="457"/>
        <v>0</v>
      </c>
      <c r="M1780" s="17">
        <f t="shared" si="467"/>
        <v>62.667430556712958</v>
      </c>
      <c r="N1780" s="17">
        <f t="shared" si="469"/>
        <v>0.47292138888888885</v>
      </c>
      <c r="O1780" s="17">
        <f>IF(E1780&gt;0, IF(K1780&gt;0, SUM($K1780,O1779), O1779), O1779)</f>
        <v>5006.3975417393785</v>
      </c>
      <c r="P1780" s="26">
        <f t="shared" si="458"/>
        <v>1.3906659838164941</v>
      </c>
      <c r="Q1780" s="17">
        <f t="shared" si="470"/>
        <v>-149.02264660433266</v>
      </c>
      <c r="R1780" s="17">
        <f t="shared" si="459"/>
        <v>4.1395179612314627E-2</v>
      </c>
      <c r="S1780" s="17">
        <f t="shared" si="460"/>
        <v>0</v>
      </c>
      <c r="T1780" s="17">
        <f t="shared" si="461"/>
        <v>1.3492708042041794</v>
      </c>
      <c r="U1780">
        <f t="shared" si="471"/>
        <v>0</v>
      </c>
    </row>
    <row r="1781" spans="1:21" x14ac:dyDescent="0.25">
      <c r="A1781" s="7" t="s">
        <v>11</v>
      </c>
      <c r="B1781" s="7">
        <v>1770</v>
      </c>
      <c r="C1781" s="7">
        <v>293</v>
      </c>
      <c r="D1781" s="13">
        <v>72.3</v>
      </c>
      <c r="E1781" s="23">
        <f t="shared" si="462"/>
        <v>20.083333333333332</v>
      </c>
      <c r="F1781" s="17">
        <f t="shared" si="468"/>
        <v>-0.55555555555555591</v>
      </c>
      <c r="G1781" s="17">
        <f t="shared" si="463"/>
        <v>113.6024229651923</v>
      </c>
      <c r="H1781" s="17">
        <f t="shared" si="464"/>
        <v>64.049764778099998</v>
      </c>
      <c r="I1781" s="17">
        <f t="shared" si="456"/>
        <v>-160.00166666666675</v>
      </c>
      <c r="J1781" s="17">
        <f t="shared" si="465"/>
        <v>17.650521076625552</v>
      </c>
      <c r="K1781" s="17">
        <f t="shared" si="466"/>
        <v>0.35448129828889646</v>
      </c>
      <c r="L1781" s="17">
        <f t="shared" si="457"/>
        <v>0</v>
      </c>
      <c r="M1781" s="17">
        <f t="shared" si="467"/>
        <v>58.081605010416659</v>
      </c>
      <c r="N1781" s="17">
        <f t="shared" si="469"/>
        <v>0.45528916666666663</v>
      </c>
      <c r="O1781" s="17">
        <f>IF(E1781&gt;0, IF(K1781&gt;0, SUM($K1781,O1780), O1780), O1780)</f>
        <v>5006.7520230376676</v>
      </c>
      <c r="P1781" s="26">
        <f t="shared" si="458"/>
        <v>1.3907644508437966</v>
      </c>
      <c r="Q1781" s="17">
        <f t="shared" si="470"/>
        <v>-149.02264660433266</v>
      </c>
      <c r="R1781" s="17">
        <f t="shared" si="459"/>
        <v>4.1395179612314627E-2</v>
      </c>
      <c r="S1781" s="17">
        <f t="shared" si="460"/>
        <v>0</v>
      </c>
      <c r="T1781" s="17">
        <f t="shared" si="461"/>
        <v>1.349369271231482</v>
      </c>
      <c r="U1781">
        <f t="shared" si="471"/>
        <v>0</v>
      </c>
    </row>
    <row r="1782" spans="1:21" x14ac:dyDescent="0.25">
      <c r="A1782" s="7" t="s">
        <v>11</v>
      </c>
      <c r="B1782" s="7">
        <v>1771</v>
      </c>
      <c r="C1782" s="7">
        <v>294</v>
      </c>
      <c r="D1782" s="13">
        <v>69.099999999999994</v>
      </c>
      <c r="E1782" s="23">
        <f t="shared" si="462"/>
        <v>19.194444444444443</v>
      </c>
      <c r="F1782" s="17">
        <f t="shared" si="468"/>
        <v>-0.59259259259259167</v>
      </c>
      <c r="G1782" s="17">
        <f t="shared" si="463"/>
        <v>103.7688716712541</v>
      </c>
      <c r="H1782" s="17">
        <f t="shared" si="464"/>
        <v>64.049764778099998</v>
      </c>
      <c r="I1782" s="17">
        <f t="shared" si="456"/>
        <v>-170.66844444444416</v>
      </c>
      <c r="J1782" s="17">
        <f t="shared" si="465"/>
        <v>-2.8498079950900603</v>
      </c>
      <c r="K1782" s="17">
        <f t="shared" si="466"/>
        <v>-5.4700481239089764E-2</v>
      </c>
      <c r="L1782" s="17">
        <f t="shared" si="457"/>
        <v>-5.4700481239089764E-2</v>
      </c>
      <c r="M1782" s="17">
        <f t="shared" si="467"/>
        <v>53.053997084490732</v>
      </c>
      <c r="N1782" s="17">
        <f t="shared" si="469"/>
        <v>0.43513805555555551</v>
      </c>
      <c r="O1782" s="17">
        <f>IF(E1782&gt;0, IF(K1782&gt;0, SUM($K1782,O1781), O1781), O1781)</f>
        <v>5006.7520230376676</v>
      </c>
      <c r="P1782" s="26">
        <f t="shared" si="458"/>
        <v>1.3907644508437966</v>
      </c>
      <c r="Q1782" s="17">
        <f t="shared" si="470"/>
        <v>-149.07734708557174</v>
      </c>
      <c r="R1782" s="17">
        <f t="shared" si="459"/>
        <v>4.1410374190436597E-2</v>
      </c>
      <c r="S1782" s="17">
        <f t="shared" si="460"/>
        <v>53.053997084490732</v>
      </c>
      <c r="T1782" s="17">
        <f t="shared" si="461"/>
        <v>1.34935407665336</v>
      </c>
      <c r="U1782">
        <f t="shared" si="471"/>
        <v>5.4700481239089764E-2</v>
      </c>
    </row>
    <row r="1783" spans="1:21" x14ac:dyDescent="0.25">
      <c r="A1783" s="7" t="s">
        <v>11</v>
      </c>
      <c r="B1783" s="7">
        <v>1772</v>
      </c>
      <c r="C1783" s="7">
        <v>295</v>
      </c>
      <c r="D1783" s="13">
        <v>65.900000000000006</v>
      </c>
      <c r="E1783" s="23">
        <f t="shared" si="462"/>
        <v>18.305555555555557</v>
      </c>
      <c r="F1783" s="17">
        <f t="shared" si="468"/>
        <v>-0.59259259259259167</v>
      </c>
      <c r="G1783" s="17">
        <f t="shared" si="463"/>
        <v>94.380403321313139</v>
      </c>
      <c r="H1783" s="17">
        <f t="shared" si="464"/>
        <v>64.049764778099998</v>
      </c>
      <c r="I1783" s="17">
        <f t="shared" si="456"/>
        <v>-170.66844444444416</v>
      </c>
      <c r="J1783" s="17">
        <f t="shared" si="465"/>
        <v>-12.238276345031011</v>
      </c>
      <c r="K1783" s="17">
        <f t="shared" si="466"/>
        <v>-0.22402844753820658</v>
      </c>
      <c r="L1783" s="17">
        <f t="shared" si="457"/>
        <v>-0.27872892877729633</v>
      </c>
      <c r="M1783" s="17">
        <f t="shared" si="467"/>
        <v>48.253947084490747</v>
      </c>
      <c r="N1783" s="17">
        <f t="shared" si="469"/>
        <v>0.41498694444444445</v>
      </c>
      <c r="O1783" s="17">
        <f>IF(E1783&gt;0, IF(K1783&gt;0, SUM($K1783,O1782), O1782), O1782)</f>
        <v>5006.7520230376676</v>
      </c>
      <c r="P1783" s="26">
        <f t="shared" si="458"/>
        <v>1.3907644508437966</v>
      </c>
      <c r="Q1783" s="17">
        <f t="shared" si="470"/>
        <v>-149.30137553310996</v>
      </c>
      <c r="R1783" s="17">
        <f t="shared" si="459"/>
        <v>4.1472604314752769E-2</v>
      </c>
      <c r="S1783" s="17">
        <f t="shared" si="460"/>
        <v>101.30794416898148</v>
      </c>
      <c r="T1783" s="17">
        <f t="shared" si="461"/>
        <v>1.3492918465290438</v>
      </c>
      <c r="U1783">
        <f t="shared" si="471"/>
        <v>0.16932796629911681</v>
      </c>
    </row>
    <row r="1784" spans="1:21" x14ac:dyDescent="0.25">
      <c r="A1784" s="7" t="s">
        <v>11</v>
      </c>
      <c r="B1784" s="7">
        <v>1773</v>
      </c>
      <c r="C1784" s="7">
        <v>296</v>
      </c>
      <c r="D1784" s="13">
        <v>62.7</v>
      </c>
      <c r="E1784" s="23">
        <f t="shared" si="462"/>
        <v>17.416666666666668</v>
      </c>
      <c r="F1784" s="17">
        <f t="shared" si="468"/>
        <v>-0.57407407407407496</v>
      </c>
      <c r="G1784" s="17">
        <f t="shared" si="463"/>
        <v>85.437017915369339</v>
      </c>
      <c r="H1784" s="17">
        <f t="shared" si="464"/>
        <v>64.049764778099998</v>
      </c>
      <c r="I1784" s="17">
        <f t="shared" si="456"/>
        <v>-165.33505555555581</v>
      </c>
      <c r="J1784" s="17">
        <f t="shared" si="465"/>
        <v>-15.848272862086475</v>
      </c>
      <c r="K1784" s="17">
        <f>(J1784*E1784)/1000</f>
        <v>-0.27602408568133946</v>
      </c>
      <c r="L1784" s="17">
        <f t="shared" si="457"/>
        <v>-0.55475301445863578</v>
      </c>
      <c r="M1784" s="17">
        <f t="shared" si="467"/>
        <v>43.68145501041667</v>
      </c>
      <c r="N1784" s="17">
        <f>$H$4*E1784</f>
        <v>0.39483583333333333</v>
      </c>
      <c r="O1784" s="17">
        <f>IF(E1784&gt;0, IF(K1784&gt;0, SUM($K1784,O1783), O1783), O1783)</f>
        <v>5006.7520230376676</v>
      </c>
      <c r="P1784" s="26">
        <f>O1784/3600</f>
        <v>1.3907644508437966</v>
      </c>
      <c r="Q1784" s="17">
        <f t="shared" si="470"/>
        <v>-149.5773996187913</v>
      </c>
      <c r="R1784" s="17">
        <f t="shared" si="459"/>
        <v>4.1549277671886473E-2</v>
      </c>
      <c r="S1784" s="17">
        <f t="shared" si="460"/>
        <v>144.98939917939816</v>
      </c>
      <c r="T1784" s="17">
        <f t="shared" si="461"/>
        <v>1.3492151731719102</v>
      </c>
      <c r="U1784">
        <f t="shared" si="471"/>
        <v>0.10669611938222265</v>
      </c>
    </row>
    <row r="1785" spans="1:21" x14ac:dyDescent="0.25">
      <c r="A1785" s="7" t="s">
        <v>11</v>
      </c>
      <c r="B1785" s="7">
        <v>1774</v>
      </c>
      <c r="C1785" s="7">
        <v>297</v>
      </c>
      <c r="D1785" s="13">
        <v>59.7</v>
      </c>
      <c r="E1785" s="23">
        <f t="shared" si="462"/>
        <v>16.583333333333332</v>
      </c>
      <c r="F1785" s="17">
        <f t="shared" si="468"/>
        <v>-0.52777777777777801</v>
      </c>
      <c r="G1785" s="17">
        <f t="shared" si="463"/>
        <v>77.456819817919467</v>
      </c>
      <c r="H1785" s="17">
        <f t="shared" si="464"/>
        <v>64.049764778099998</v>
      </c>
      <c r="I1785" s="17">
        <f t="shared" si="456"/>
        <v>-152.0015833333334</v>
      </c>
      <c r="J1785" s="17">
        <f t="shared" si="465"/>
        <v>-10.494998737313921</v>
      </c>
      <c r="K1785" s="17">
        <f t="shared" si="466"/>
        <v>-0.17404206239378917</v>
      </c>
      <c r="L1785" s="17">
        <f t="shared" si="457"/>
        <v>-0.72879507685242495</v>
      </c>
      <c r="M1785" s="17">
        <f t="shared" si="467"/>
        <v>39.601412510416658</v>
      </c>
      <c r="N1785" s="17">
        <f t="shared" si="469"/>
        <v>0.37594416666666663</v>
      </c>
      <c r="O1785" s="17">
        <f>IF(E1785&gt;0, IF(K1785&gt;0, SUM($K1785,O1784), O1784), O1784)</f>
        <v>5006.7520230376676</v>
      </c>
      <c r="P1785" s="26">
        <f>O1785/3600</f>
        <v>1.3907644508437966</v>
      </c>
      <c r="Q1785" s="17">
        <f t="shared" si="470"/>
        <v>-149.7514416811851</v>
      </c>
      <c r="R1785" s="17">
        <f t="shared" si="459"/>
        <v>4.1597622689218086E-2</v>
      </c>
      <c r="S1785" s="17">
        <f t="shared" si="460"/>
        <v>184.59081168981481</v>
      </c>
      <c r="T1785" s="17">
        <f t="shared" si="461"/>
        <v>1.3491668281545786</v>
      </c>
      <c r="U1785">
        <f t="shared" si="471"/>
        <v>6.7345943011566517E-2</v>
      </c>
    </row>
    <row r="1786" spans="1:21" x14ac:dyDescent="0.25">
      <c r="A1786" s="7" t="s">
        <v>11</v>
      </c>
      <c r="B1786" s="7">
        <v>1775</v>
      </c>
      <c r="C1786" s="7">
        <v>298</v>
      </c>
      <c r="D1786" s="13">
        <v>57</v>
      </c>
      <c r="E1786" s="23">
        <f t="shared" si="462"/>
        <v>15.833333333333334</v>
      </c>
      <c r="F1786" s="17">
        <f t="shared" si="468"/>
        <v>-0.47222222222222204</v>
      </c>
      <c r="G1786" s="17">
        <f t="shared" si="463"/>
        <v>70.609105715181258</v>
      </c>
      <c r="H1786" s="17">
        <f t="shared" si="464"/>
        <v>64.049764778099998</v>
      </c>
      <c r="I1786" s="17">
        <f>$H$3*F1786</f>
        <v>-136.00141666666661</v>
      </c>
      <c r="J1786" s="17">
        <f>SUM(G1786:I1786)</f>
        <v>-1.3425461733853581</v>
      </c>
      <c r="K1786" s="17">
        <f>(J1786*E1786)/1000</f>
        <v>-2.1256981078601505E-2</v>
      </c>
      <c r="L1786" s="17">
        <f t="shared" si="457"/>
        <v>-0.75005205793102647</v>
      </c>
      <c r="M1786" s="17">
        <f t="shared" si="467"/>
        <v>36.100376041666671</v>
      </c>
      <c r="N1786" s="17">
        <f t="shared" si="469"/>
        <v>0.35894166666666666</v>
      </c>
      <c r="O1786" s="17">
        <f>IF(E1786&gt;0, IF(K1786&gt;0, SUM($K1786,O1785), O1785), O1785)</f>
        <v>5006.7520230376676</v>
      </c>
      <c r="P1786" s="26">
        <f>O1786/3600</f>
        <v>1.3907644508437966</v>
      </c>
      <c r="Q1786" s="17">
        <f t="shared" si="470"/>
        <v>-149.77269866226371</v>
      </c>
      <c r="R1786" s="17">
        <f t="shared" si="459"/>
        <v>4.1603527406184365E-2</v>
      </c>
      <c r="S1786" s="17">
        <f t="shared" si="460"/>
        <v>220.69118773148148</v>
      </c>
      <c r="T1786" s="17">
        <f t="shared" si="461"/>
        <v>1.3491609234376123</v>
      </c>
      <c r="U1786">
        <f t="shared" si="471"/>
        <v>4.6088961932965009E-2</v>
      </c>
    </row>
    <row r="1787" spans="1:21" x14ac:dyDescent="0.25">
      <c r="A1787" s="7" t="s">
        <v>11</v>
      </c>
      <c r="B1787" s="7">
        <v>1776</v>
      </c>
      <c r="C1787" s="7">
        <v>299</v>
      </c>
      <c r="D1787" s="13">
        <v>54.6</v>
      </c>
      <c r="E1787" s="23">
        <f t="shared" si="462"/>
        <v>15.166666666666666</v>
      </c>
      <c r="F1787" s="17">
        <f t="shared" si="468"/>
        <v>-0.44444444444444464</v>
      </c>
      <c r="G1787" s="17">
        <f>0.5*$H$5*$H$7*$H$6*(E1787^2)</f>
        <v>64.788255338217837</v>
      </c>
      <c r="H1787" s="17">
        <f t="shared" si="464"/>
        <v>64.049764778099998</v>
      </c>
      <c r="I1787" s="17">
        <f>$H$3*F1787</f>
        <v>-128.00133333333338</v>
      </c>
      <c r="J1787" s="17">
        <f t="shared" si="465"/>
        <v>0.83668678298445798</v>
      </c>
      <c r="K1787" s="17">
        <f>(J1787*E1787)/1000</f>
        <v>1.2689749541930945E-2</v>
      </c>
      <c r="L1787" s="17">
        <f t="shared" ref="L1787:L1810" si="472">IF(K1787&lt;0,SUM(K1787,L1786),0)</f>
        <v>0</v>
      </c>
      <c r="M1787" s="17">
        <f>(0.5*$H$3*E1787^2)/1000</f>
        <v>33.124345041666665</v>
      </c>
      <c r="N1787" s="17">
        <f t="shared" si="469"/>
        <v>0.34382833333333329</v>
      </c>
      <c r="O1787" s="17">
        <f>IF(E1787&gt;0, IF(K1787&gt;0, SUM($K1787,O1786), O1786), O1786)</f>
        <v>5006.7647127872096</v>
      </c>
      <c r="P1787" s="26">
        <f>O1787/3600</f>
        <v>1.3907679757742248</v>
      </c>
      <c r="Q1787" s="17">
        <f t="shared" si="470"/>
        <v>-149.77269866226371</v>
      </c>
      <c r="R1787" s="17">
        <f t="shared" si="459"/>
        <v>4.1603527406184365E-2</v>
      </c>
      <c r="S1787" s="17">
        <f>IF(K1787&lt;0,SUM(M1787,S1786),0)</f>
        <v>0</v>
      </c>
      <c r="T1787" s="17">
        <f t="shared" si="461"/>
        <v>1.3491644483680405</v>
      </c>
      <c r="U1787">
        <f t="shared" si="471"/>
        <v>0</v>
      </c>
    </row>
    <row r="1788" spans="1:21" x14ac:dyDescent="0.25">
      <c r="A1788" s="7" t="s">
        <v>11</v>
      </c>
      <c r="B1788" s="7">
        <v>1777</v>
      </c>
      <c r="C1788" s="7">
        <v>300</v>
      </c>
      <c r="D1788" s="13">
        <v>52.2</v>
      </c>
      <c r="E1788" s="23">
        <f t="shared" si="462"/>
        <v>14.5</v>
      </c>
      <c r="F1788" s="17">
        <f t="shared" si="468"/>
        <v>-0.45370370370370355</v>
      </c>
      <c r="G1788" s="17">
        <f t="shared" si="463"/>
        <v>59.217764117252848</v>
      </c>
      <c r="H1788" s="17">
        <f t="shared" si="464"/>
        <v>64.049764778099998</v>
      </c>
      <c r="I1788" s="17">
        <f>$H$3*F1788</f>
        <v>-130.66802777777772</v>
      </c>
      <c r="J1788" s="17">
        <f>SUM(G1788:I1788)</f>
        <v>-7.4004988824248699</v>
      </c>
      <c r="K1788" s="17">
        <f t="shared" si="466"/>
        <v>-0.10730723379516062</v>
      </c>
      <c r="L1788" s="17">
        <f t="shared" si="472"/>
        <v>-0.10730723379516062</v>
      </c>
      <c r="M1788" s="17">
        <f>(0.5*$H$3*E1788^2)/1000</f>
        <v>30.276315374999999</v>
      </c>
      <c r="N1788" s="17">
        <f t="shared" si="469"/>
        <v>0.32871499999999998</v>
      </c>
      <c r="O1788" s="17">
        <f>IF(E1788&gt;0, IF(K1788&gt;0, SUM($K1788,O1787), O1787), O1787)</f>
        <v>5006.7647127872096</v>
      </c>
      <c r="P1788" s="26">
        <f t="shared" si="458"/>
        <v>1.3907679757742248</v>
      </c>
      <c r="Q1788" s="17">
        <f t="shared" si="470"/>
        <v>-149.88000589605886</v>
      </c>
      <c r="R1788" s="17">
        <f t="shared" si="459"/>
        <v>4.1633334971127464E-2</v>
      </c>
      <c r="S1788" s="17">
        <f>IF(K1788&lt;0,SUM(M1788,S1787),0)</f>
        <v>30.276315374999999</v>
      </c>
      <c r="T1788" s="17">
        <f t="shared" si="461"/>
        <v>1.3491346408030973</v>
      </c>
      <c r="U1788">
        <f t="shared" si="471"/>
        <v>0.10730723379516062</v>
      </c>
    </row>
    <row r="1789" spans="1:21" x14ac:dyDescent="0.25">
      <c r="A1789" s="7" t="s">
        <v>11</v>
      </c>
      <c r="B1789" s="7">
        <v>1778</v>
      </c>
      <c r="C1789" s="7">
        <v>301</v>
      </c>
      <c r="D1789" s="13">
        <v>49.7</v>
      </c>
      <c r="E1789" s="23">
        <f t="shared" si="462"/>
        <v>13.805555555555555</v>
      </c>
      <c r="F1789" s="17">
        <f t="shared" si="468"/>
        <v>-0.5</v>
      </c>
      <c r="G1789" s="17">
        <f t="shared" si="463"/>
        <v>53.681393024318886</v>
      </c>
      <c r="H1789" s="17">
        <f t="shared" si="464"/>
        <v>64.049764778099998</v>
      </c>
      <c r="I1789" s="17">
        <f t="shared" si="456"/>
        <v>-144.00149999999999</v>
      </c>
      <c r="J1789" s="17">
        <f t="shared" si="465"/>
        <v>-26.270342197581101</v>
      </c>
      <c r="K1789" s="17">
        <f t="shared" si="466"/>
        <v>-0.36267666867216131</v>
      </c>
      <c r="L1789" s="17">
        <f t="shared" si="472"/>
        <v>-0.46998390246732191</v>
      </c>
      <c r="M1789" s="17">
        <f t="shared" si="467"/>
        <v>27.445730334490737</v>
      </c>
      <c r="N1789" s="17">
        <f t="shared" si="469"/>
        <v>0.31297194444444443</v>
      </c>
      <c r="O1789" s="17">
        <f>IF(E1789&gt;0, IF(K1789&gt;0, SUM($K1789,O1788), O1788), O1788)</f>
        <v>5006.7647127872096</v>
      </c>
      <c r="P1789" s="26">
        <f t="shared" si="458"/>
        <v>1.3907679757742248</v>
      </c>
      <c r="Q1789" s="17">
        <f t="shared" si="470"/>
        <v>-150.24268256473101</v>
      </c>
      <c r="R1789" s="17">
        <f t="shared" si="459"/>
        <v>4.173407849020306E-2</v>
      </c>
      <c r="S1789" s="17">
        <f t="shared" si="460"/>
        <v>57.722045709490736</v>
      </c>
      <c r="T1789" s="17">
        <f t="shared" si="461"/>
        <v>1.3490338972840217</v>
      </c>
      <c r="U1789">
        <f t="shared" si="471"/>
        <v>0.2553694348770007</v>
      </c>
    </row>
    <row r="1790" spans="1:21" x14ac:dyDescent="0.25">
      <c r="A1790" s="7" t="s">
        <v>11</v>
      </c>
      <c r="B1790" s="7">
        <v>1779</v>
      </c>
      <c r="C1790" s="7">
        <v>302</v>
      </c>
      <c r="D1790" s="13">
        <v>46.8</v>
      </c>
      <c r="E1790" s="23">
        <f t="shared" si="462"/>
        <v>13</v>
      </c>
      <c r="F1790" s="17">
        <f t="shared" si="468"/>
        <v>-0.57407407407407385</v>
      </c>
      <c r="G1790" s="17">
        <f t="shared" si="463"/>
        <v>47.599534534200863</v>
      </c>
      <c r="H1790" s="17">
        <f t="shared" si="464"/>
        <v>64.049764778099998</v>
      </c>
      <c r="I1790" s="17">
        <f t="shared" si="456"/>
        <v>-165.33505555555547</v>
      </c>
      <c r="J1790" s="17">
        <f t="shared" si="465"/>
        <v>-53.685756243254616</v>
      </c>
      <c r="K1790" s="17">
        <f t="shared" si="466"/>
        <v>-0.69791483116231001</v>
      </c>
      <c r="L1790" s="17">
        <f>IF(K1790&lt;0,SUM(K1790,L1789),0)</f>
        <v>-1.1678987336296318</v>
      </c>
      <c r="M1790" s="17">
        <f t="shared" si="467"/>
        <v>24.336253499999998</v>
      </c>
      <c r="N1790" s="17">
        <f t="shared" si="469"/>
        <v>0.29470999999999997</v>
      </c>
      <c r="O1790" s="17">
        <f>IF(E1790&gt;0, IF(K1790&gt;0, SUM($K1790,O1789), O1789), O1789)</f>
        <v>5006.7647127872096</v>
      </c>
      <c r="P1790" s="26">
        <f t="shared" si="458"/>
        <v>1.3907679757742248</v>
      </c>
      <c r="Q1790" s="17">
        <f t="shared" si="470"/>
        <v>-150.94059739589332</v>
      </c>
      <c r="R1790" s="17">
        <f t="shared" si="459"/>
        <v>4.1927943721081475E-2</v>
      </c>
      <c r="S1790" s="17">
        <f t="shared" si="460"/>
        <v>82.058299209490741</v>
      </c>
      <c r="T1790" s="17">
        <f t="shared" si="461"/>
        <v>1.3488400320531433</v>
      </c>
      <c r="U1790">
        <f t="shared" si="471"/>
        <v>0.44254539628530931</v>
      </c>
    </row>
    <row r="1791" spans="1:21" x14ac:dyDescent="0.25">
      <c r="A1791" s="7" t="s">
        <v>11</v>
      </c>
      <c r="B1791" s="7">
        <v>1780</v>
      </c>
      <c r="C1791" s="7">
        <v>303</v>
      </c>
      <c r="D1791" s="13">
        <v>43.5</v>
      </c>
      <c r="E1791" s="23">
        <f t="shared" si="462"/>
        <v>12.083333333333334</v>
      </c>
      <c r="F1791" s="17">
        <f t="shared" si="468"/>
        <v>-0.63888888888888873</v>
      </c>
      <c r="G1791" s="17">
        <f t="shared" si="463"/>
        <v>41.123447303647815</v>
      </c>
      <c r="H1791" s="17">
        <f>$H$4*$H$3*9.81</f>
        <v>64.049764778099998</v>
      </c>
      <c r="I1791" s="17">
        <f t="shared" si="456"/>
        <v>-184.0019166666666</v>
      </c>
      <c r="J1791" s="17">
        <f t="shared" si="465"/>
        <v>-78.828704584918796</v>
      </c>
      <c r="K1791" s="17">
        <f t="shared" si="466"/>
        <v>-0.95251351373443549</v>
      </c>
      <c r="L1791" s="17">
        <f t="shared" si="472"/>
        <v>-2.1204122473640674</v>
      </c>
      <c r="M1791" s="17">
        <f t="shared" si="467"/>
        <v>21.025219010416667</v>
      </c>
      <c r="N1791" s="17">
        <f t="shared" si="469"/>
        <v>0.27392916666666667</v>
      </c>
      <c r="O1791" s="17">
        <f>IF(E1791&gt;0, IF(K1791&gt;0, SUM($K1791,O1790), O1790), O1790)</f>
        <v>5006.7647127872096</v>
      </c>
      <c r="P1791" s="26">
        <f t="shared" si="458"/>
        <v>1.3907679757742248</v>
      </c>
      <c r="Q1791" s="17">
        <f t="shared" si="470"/>
        <v>-151.89311090962775</v>
      </c>
      <c r="R1791" s="17">
        <f t="shared" si="459"/>
        <v>4.2192530808229933E-2</v>
      </c>
      <c r="S1791" s="17">
        <f t="shared" si="460"/>
        <v>103.0835182199074</v>
      </c>
      <c r="T1791" s="17">
        <f t="shared" si="461"/>
        <v>1.348575444965995</v>
      </c>
      <c r="U1791">
        <f t="shared" si="471"/>
        <v>0.50996811744912618</v>
      </c>
    </row>
    <row r="1792" spans="1:21" x14ac:dyDescent="0.25">
      <c r="A1792" s="7" t="s">
        <v>11</v>
      </c>
      <c r="B1792" s="7">
        <v>1781</v>
      </c>
      <c r="C1792" s="7">
        <v>304</v>
      </c>
      <c r="D1792" s="13">
        <v>39.9</v>
      </c>
      <c r="E1792" s="23">
        <f t="shared" si="462"/>
        <v>11.083333333333334</v>
      </c>
      <c r="F1792" s="17">
        <f>(E1793-E1791)/3</f>
        <v>-0.65740740740740777</v>
      </c>
      <c r="G1792" s="17">
        <f t="shared" si="463"/>
        <v>34.59846180043882</v>
      </c>
      <c r="H1792" s="17">
        <f t="shared" si="464"/>
        <v>64.049764778099998</v>
      </c>
      <c r="I1792" s="17">
        <f t="shared" si="456"/>
        <v>-189.33530555555566</v>
      </c>
      <c r="J1792" s="17">
        <f t="shared" si="465"/>
        <v>-90.687078977016853</v>
      </c>
      <c r="K1792" s="17">
        <f t="shared" si="466"/>
        <v>-1.0051151253286035</v>
      </c>
      <c r="L1792" s="17">
        <f t="shared" si="472"/>
        <v>-3.1255273726926709</v>
      </c>
      <c r="M1792" s="17">
        <f t="shared" si="467"/>
        <v>17.689184260416667</v>
      </c>
      <c r="N1792" s="17">
        <f t="shared" si="469"/>
        <v>0.25125916666666664</v>
      </c>
      <c r="O1792" s="17">
        <f>IF(E1792&gt;0, IF(K1792&gt;0, SUM($K1792,O1791), O1791), O1791)</f>
        <v>5006.7647127872096</v>
      </c>
      <c r="P1792" s="26">
        <f t="shared" si="458"/>
        <v>1.3907679757742248</v>
      </c>
      <c r="Q1792" s="17">
        <f t="shared" si="470"/>
        <v>-152.89822603495637</v>
      </c>
      <c r="R1792" s="17">
        <f t="shared" si="459"/>
        <v>4.2471729454154547E-2</v>
      </c>
      <c r="S1792" s="17">
        <f t="shared" si="460"/>
        <v>120.77270248032407</v>
      </c>
      <c r="T1792" s="17">
        <f t="shared" si="461"/>
        <v>1.3482962463200703</v>
      </c>
      <c r="U1792">
        <f t="shared" si="471"/>
        <v>0.4951470078794773</v>
      </c>
    </row>
    <row r="1793" spans="1:21" x14ac:dyDescent="0.25">
      <c r="A1793" s="7" t="s">
        <v>11</v>
      </c>
      <c r="B1793" s="7">
        <v>1782</v>
      </c>
      <c r="C1793" s="7">
        <v>305</v>
      </c>
      <c r="D1793" s="13">
        <v>36.4</v>
      </c>
      <c r="E1793" s="23">
        <f t="shared" si="462"/>
        <v>10.111111111111111</v>
      </c>
      <c r="F1793" s="17">
        <f t="shared" si="468"/>
        <v>-0.62037037037037079</v>
      </c>
      <c r="G1793" s="17">
        <f t="shared" si="463"/>
        <v>28.794780150319035</v>
      </c>
      <c r="H1793" s="17">
        <f t="shared" si="464"/>
        <v>64.049764778099998</v>
      </c>
      <c r="I1793" s="17">
        <f t="shared" si="456"/>
        <v>-178.66852777777788</v>
      </c>
      <c r="J1793" s="17">
        <f>SUM(G1793:I1793)</f>
        <v>-85.823982849358856</v>
      </c>
      <c r="K1793" s="17">
        <f t="shared" si="466"/>
        <v>-0.86777582658796182</v>
      </c>
      <c r="L1793" s="17">
        <f t="shared" si="472"/>
        <v>-3.9933031992806329</v>
      </c>
      <c r="M1793" s="17">
        <f>(0.5*$H$3*E1793^2)/1000</f>
        <v>14.721931129629628</v>
      </c>
      <c r="N1793" s="17">
        <f t="shared" si="469"/>
        <v>0.22921888888888886</v>
      </c>
      <c r="O1793" s="17">
        <f>IF(E1793&gt;0, IF(K1793&gt;0, SUM($K1793,O1792), O1792), O1792)</f>
        <v>5006.7647127872096</v>
      </c>
      <c r="P1793" s="26">
        <f t="shared" si="458"/>
        <v>1.3907679757742248</v>
      </c>
      <c r="Q1793" s="17">
        <f t="shared" si="470"/>
        <v>-153.76600186154434</v>
      </c>
      <c r="R1793" s="17">
        <f t="shared" si="459"/>
        <v>4.2712778294873424E-2</v>
      </c>
      <c r="S1793" s="17">
        <f t="shared" si="460"/>
        <v>135.49463360995369</v>
      </c>
      <c r="T1793" s="17">
        <f t="shared" si="461"/>
        <v>1.3480551974793513</v>
      </c>
      <c r="U1793">
        <f t="shared" si="471"/>
        <v>0.37262881870848452</v>
      </c>
    </row>
    <row r="1794" spans="1:21" x14ac:dyDescent="0.25">
      <c r="A1794" s="7" t="s">
        <v>11</v>
      </c>
      <c r="B1794" s="7">
        <v>1783</v>
      </c>
      <c r="C1794" s="7">
        <v>306</v>
      </c>
      <c r="D1794" s="13">
        <v>33.200000000000003</v>
      </c>
      <c r="E1794" s="23">
        <f t="shared" si="462"/>
        <v>9.2222222222222214</v>
      </c>
      <c r="F1794" s="17">
        <f t="shared" si="468"/>
        <v>-0.54629629629629639</v>
      </c>
      <c r="G1794" s="17">
        <f t="shared" si="463"/>
        <v>23.954503134349451</v>
      </c>
      <c r="H1794" s="17">
        <f t="shared" si="464"/>
        <v>64.049764778099998</v>
      </c>
      <c r="I1794" s="17">
        <f>$H$3*F1794</f>
        <v>-157.33497222222223</v>
      </c>
      <c r="J1794" s="17">
        <f t="shared" ref="J1794:J1804" si="473">SUM(G1794:I1794)</f>
        <v>-69.330704309772784</v>
      </c>
      <c r="K1794" s="17">
        <f t="shared" si="466"/>
        <v>-0.63938316196790446</v>
      </c>
      <c r="L1794" s="17">
        <f t="shared" si="472"/>
        <v>-4.6326863612485374</v>
      </c>
      <c r="M1794" s="17">
        <f t="shared" si="467"/>
        <v>12.247238685185183</v>
      </c>
      <c r="N1794" s="17">
        <f t="shared" si="469"/>
        <v>0.20906777777777774</v>
      </c>
      <c r="O1794" s="17">
        <f>IF(E1794&gt;0, IF(K1794&gt;0, SUM($K1794,O1793), O1793), O1793)</f>
        <v>5006.7647127872096</v>
      </c>
      <c r="P1794" s="26">
        <f t="shared" si="458"/>
        <v>1.3907679757742248</v>
      </c>
      <c r="Q1794" s="17">
        <f t="shared" si="470"/>
        <v>-154.40538502351225</v>
      </c>
      <c r="R1794" s="17">
        <f t="shared" si="459"/>
        <v>4.2890384728753402E-2</v>
      </c>
      <c r="S1794" s="17">
        <f t="shared" si="460"/>
        <v>147.74187229513888</v>
      </c>
      <c r="T1794" s="17">
        <f t="shared" si="461"/>
        <v>1.3478775910454714</v>
      </c>
      <c r="U1794">
        <f t="shared" si="471"/>
        <v>0.26675434325941993</v>
      </c>
    </row>
    <row r="1795" spans="1:21" x14ac:dyDescent="0.25">
      <c r="A1795" s="7" t="s">
        <v>11</v>
      </c>
      <c r="B1795" s="7">
        <v>1784</v>
      </c>
      <c r="C1795" s="7">
        <v>307</v>
      </c>
      <c r="D1795" s="13">
        <v>30.5</v>
      </c>
      <c r="E1795" s="23">
        <f t="shared" si="462"/>
        <v>8.4722222222222214</v>
      </c>
      <c r="F1795" s="17">
        <f t="shared" si="468"/>
        <v>-0.45370370370370355</v>
      </c>
      <c r="G1795" s="17">
        <f t="shared" si="463"/>
        <v>20.216719172529196</v>
      </c>
      <c r="H1795" s="17">
        <f t="shared" si="464"/>
        <v>64.049764778099998</v>
      </c>
      <c r="I1795" s="17">
        <f t="shared" si="456"/>
        <v>-130.66802777777772</v>
      </c>
      <c r="J1795" s="17">
        <f t="shared" si="473"/>
        <v>-46.401543827148529</v>
      </c>
      <c r="K1795" s="17">
        <f t="shared" si="466"/>
        <v>-0.3931241907577861</v>
      </c>
      <c r="L1795" s="17">
        <f t="shared" si="472"/>
        <v>-5.0258105520063232</v>
      </c>
      <c r="M1795" s="17">
        <f t="shared" si="467"/>
        <v>10.336218778935184</v>
      </c>
      <c r="N1795" s="17">
        <f t="shared" si="469"/>
        <v>0.19206527777777777</v>
      </c>
      <c r="O1795" s="17">
        <f>IF(E1795&gt;0, IF(K1795&gt;0, SUM($K1795,O1794), O1794), O1794)</f>
        <v>5006.7647127872096</v>
      </c>
      <c r="P1795" s="26">
        <f t="shared" si="458"/>
        <v>1.3907679757742248</v>
      </c>
      <c r="Q1795" s="17">
        <f t="shared" si="470"/>
        <v>-154.79850921427004</v>
      </c>
      <c r="R1795" s="17">
        <f t="shared" si="459"/>
        <v>4.2999585892852792E-2</v>
      </c>
      <c r="S1795" s="17">
        <f t="shared" si="460"/>
        <v>158.07809107407405</v>
      </c>
      <c r="T1795" s="17">
        <f t="shared" si="461"/>
        <v>1.3477683898813722</v>
      </c>
      <c r="U1795">
        <f t="shared" si="471"/>
        <v>0.12636984749836616</v>
      </c>
    </row>
    <row r="1796" spans="1:21" x14ac:dyDescent="0.25">
      <c r="A1796" s="7" t="s">
        <v>11</v>
      </c>
      <c r="B1796" s="7">
        <v>1785</v>
      </c>
      <c r="C1796" s="7">
        <v>308</v>
      </c>
      <c r="D1796" s="13">
        <v>28.3</v>
      </c>
      <c r="E1796" s="23">
        <f t="shared" si="462"/>
        <v>7.8611111111111107</v>
      </c>
      <c r="F1796" s="17">
        <f t="shared" si="468"/>
        <v>-0.38888888888888867</v>
      </c>
      <c r="G1796" s="17">
        <f t="shared" si="463"/>
        <v>17.405394483296863</v>
      </c>
      <c r="H1796" s="17">
        <f t="shared" si="464"/>
        <v>64.049764778099998</v>
      </c>
      <c r="I1796" s="17">
        <f t="shared" si="456"/>
        <v>-112.00116666666661</v>
      </c>
      <c r="J1796" s="17">
        <f t="shared" si="473"/>
        <v>-30.546007405269748</v>
      </c>
      <c r="K1796" s="17">
        <f t="shared" si="466"/>
        <v>-0.24012555821364828</v>
      </c>
      <c r="L1796" s="17">
        <f t="shared" si="472"/>
        <v>-5.2659361102199718</v>
      </c>
      <c r="M1796" s="17">
        <f t="shared" si="467"/>
        <v>8.8988704733796276</v>
      </c>
      <c r="N1796" s="17">
        <f t="shared" si="469"/>
        <v>0.17821138888888888</v>
      </c>
      <c r="O1796" s="17">
        <f>IF(E1796&gt;0, IF(K1796&gt;0, SUM($K1796,O1795), O1795), O1795)</f>
        <v>5006.7647127872096</v>
      </c>
      <c r="P1796" s="26">
        <f t="shared" si="458"/>
        <v>1.3907679757742248</v>
      </c>
      <c r="Q1796" s="17">
        <f t="shared" si="470"/>
        <v>-155.03863477248368</v>
      </c>
      <c r="R1796" s="17">
        <f t="shared" si="459"/>
        <v>4.3066287436801021E-2</v>
      </c>
      <c r="S1796" s="17">
        <f t="shared" si="460"/>
        <v>166.97696154745367</v>
      </c>
      <c r="T1796" s="17">
        <f t="shared" si="461"/>
        <v>1.3477016883374238</v>
      </c>
      <c r="U1796">
        <f t="shared" si="471"/>
        <v>0.11375571071528212</v>
      </c>
    </row>
    <row r="1797" spans="1:21" x14ac:dyDescent="0.25">
      <c r="A1797" s="7" t="s">
        <v>11</v>
      </c>
      <c r="B1797" s="7">
        <v>1786</v>
      </c>
      <c r="C1797" s="7">
        <v>309</v>
      </c>
      <c r="D1797" s="13">
        <v>26.3</v>
      </c>
      <c r="E1797" s="23">
        <f t="shared" si="462"/>
        <v>7.3055555555555554</v>
      </c>
      <c r="F1797" s="17">
        <f t="shared" si="468"/>
        <v>-0.36111111111111099</v>
      </c>
      <c r="G1797" s="17">
        <f t="shared" si="463"/>
        <v>15.032198317061779</v>
      </c>
      <c r="H1797" s="17">
        <f t="shared" si="464"/>
        <v>64.049764778099998</v>
      </c>
      <c r="I1797" s="17">
        <f t="shared" si="456"/>
        <v>-104.0010833333333</v>
      </c>
      <c r="J1797" s="17">
        <f t="shared" si="473"/>
        <v>-24.919120238171516</v>
      </c>
      <c r="K1797" s="17">
        <f t="shared" si="466"/>
        <v>-0.1820480172955308</v>
      </c>
      <c r="L1797" s="17">
        <f t="shared" si="472"/>
        <v>-5.447984127515503</v>
      </c>
      <c r="M1797" s="17">
        <f t="shared" si="467"/>
        <v>7.6855245011574072</v>
      </c>
      <c r="N1797" s="17">
        <f t="shared" si="469"/>
        <v>0.16561694444444444</v>
      </c>
      <c r="O1797" s="17">
        <f>IF(E1797&gt;0, IF(K1797&gt;0, SUM($K1797,O1796), O1796), O1796)</f>
        <v>5006.7647127872096</v>
      </c>
      <c r="P1797" s="26">
        <f t="shared" si="458"/>
        <v>1.3907679757742248</v>
      </c>
      <c r="Q1797" s="17">
        <f t="shared" si="470"/>
        <v>-155.2206827897792</v>
      </c>
      <c r="R1797" s="17">
        <f t="shared" si="459"/>
        <v>4.3116856330494224E-2</v>
      </c>
      <c r="S1797" s="17">
        <f t="shared" si="460"/>
        <v>174.66248604861107</v>
      </c>
      <c r="T1797" s="17">
        <f t="shared" si="461"/>
        <v>1.3476511194437306</v>
      </c>
      <c r="U1797">
        <f t="shared" si="471"/>
        <v>6.829230658024868E-2</v>
      </c>
    </row>
    <row r="1798" spans="1:21" x14ac:dyDescent="0.25">
      <c r="A1798" s="7" t="s">
        <v>11</v>
      </c>
      <c r="B1798" s="7">
        <v>1787</v>
      </c>
      <c r="C1798" s="7">
        <v>310</v>
      </c>
      <c r="D1798" s="13">
        <v>24.4</v>
      </c>
      <c r="E1798" s="23">
        <f t="shared" si="462"/>
        <v>6.7777777777777777</v>
      </c>
      <c r="F1798" s="17">
        <f t="shared" si="468"/>
        <v>-0.3518518518518518</v>
      </c>
      <c r="G1798" s="17">
        <f t="shared" si="463"/>
        <v>12.938700270418687</v>
      </c>
      <c r="H1798" s="17">
        <f t="shared" si="464"/>
        <v>64.049764778099998</v>
      </c>
      <c r="I1798" s="17">
        <f t="shared" si="456"/>
        <v>-101.33438888888887</v>
      </c>
      <c r="J1798" s="17">
        <f t="shared" si="473"/>
        <v>-24.345923840370176</v>
      </c>
      <c r="K1798" s="17">
        <f t="shared" si="466"/>
        <v>-0.1650112615847312</v>
      </c>
      <c r="L1798" s="17">
        <f t="shared" si="472"/>
        <v>-5.6129953891002344</v>
      </c>
      <c r="M1798" s="17">
        <f t="shared" si="467"/>
        <v>6.6151800185185188</v>
      </c>
      <c r="N1798" s="17">
        <f t="shared" si="469"/>
        <v>0.15365222222222222</v>
      </c>
      <c r="O1798" s="17">
        <f>IF(E1798&gt;0, IF(K1798&gt;0, SUM($K1798,O1797), O1797), O1797)</f>
        <v>5006.7647127872096</v>
      </c>
      <c r="P1798" s="26">
        <f t="shared" si="458"/>
        <v>1.3907679757742248</v>
      </c>
      <c r="Q1798" s="17">
        <f t="shared" si="470"/>
        <v>-155.38569405136394</v>
      </c>
      <c r="R1798" s="17">
        <f t="shared" si="459"/>
        <v>4.3162692792045543E-2</v>
      </c>
      <c r="S1798" s="17">
        <f t="shared" si="460"/>
        <v>181.27766606712959</v>
      </c>
      <c r="T1798" s="17">
        <f t="shared" si="461"/>
        <v>1.3476052829821792</v>
      </c>
      <c r="U1798">
        <f t="shared" si="471"/>
        <v>9.6718955004482521E-2</v>
      </c>
    </row>
    <row r="1799" spans="1:21" x14ac:dyDescent="0.25">
      <c r="A1799" s="7" t="s">
        <v>11</v>
      </c>
      <c r="B1799" s="7">
        <v>1788</v>
      </c>
      <c r="C1799" s="7">
        <v>311</v>
      </c>
      <c r="D1799" s="13">
        <v>22.5</v>
      </c>
      <c r="E1799" s="23">
        <f t="shared" si="462"/>
        <v>6.25</v>
      </c>
      <c r="F1799" s="17">
        <f t="shared" si="468"/>
        <v>-0.36111111111111099</v>
      </c>
      <c r="G1799" s="17">
        <f t="shared" si="463"/>
        <v>11.002111347587107</v>
      </c>
      <c r="H1799" s="17">
        <f t="shared" si="464"/>
        <v>64.049764778099998</v>
      </c>
      <c r="I1799" s="17">
        <f t="shared" si="456"/>
        <v>-104.0010833333333</v>
      </c>
      <c r="J1799" s="17">
        <f t="shared" si="473"/>
        <v>-28.949207207646197</v>
      </c>
      <c r="K1799" s="17">
        <f t="shared" si="466"/>
        <v>-0.18093254504778872</v>
      </c>
      <c r="L1799" s="17">
        <f t="shared" si="472"/>
        <v>-5.793927934148023</v>
      </c>
      <c r="M1799" s="17">
        <f t="shared" si="467"/>
        <v>5.6250585937500004</v>
      </c>
      <c r="N1799" s="17">
        <f t="shared" si="469"/>
        <v>0.14168749999999999</v>
      </c>
      <c r="O1799" s="17">
        <f>IF(E1799&gt;0, IF(K1799&gt;0, SUM($K1799,O1798), O1798), O1798)</f>
        <v>5006.7647127872096</v>
      </c>
      <c r="P1799" s="26">
        <f t="shared" si="458"/>
        <v>1.3907679757742248</v>
      </c>
      <c r="Q1799" s="17">
        <f t="shared" si="470"/>
        <v>-155.56662659641174</v>
      </c>
      <c r="R1799" s="17">
        <f t="shared" si="459"/>
        <v>4.3212951832336595E-2</v>
      </c>
      <c r="S1799" s="17">
        <f t="shared" si="460"/>
        <v>186.90272466087958</v>
      </c>
      <c r="T1799" s="17">
        <f t="shared" si="461"/>
        <v>1.3475550239418883</v>
      </c>
      <c r="U1799">
        <f t="shared" si="471"/>
        <v>8.4213590043306197E-2</v>
      </c>
    </row>
    <row r="1800" spans="1:21" x14ac:dyDescent="0.25">
      <c r="A1800" s="7" t="s">
        <v>11</v>
      </c>
      <c r="B1800" s="7">
        <v>1789</v>
      </c>
      <c r="C1800" s="7">
        <v>312</v>
      </c>
      <c r="D1800" s="13">
        <v>20.5</v>
      </c>
      <c r="E1800" s="23">
        <f t="shared" si="462"/>
        <v>5.6944444444444446</v>
      </c>
      <c r="F1800" s="17">
        <f t="shared" si="468"/>
        <v>-0.3981481481481482</v>
      </c>
      <c r="G1800" s="17">
        <f t="shared" si="463"/>
        <v>9.133110703848855</v>
      </c>
      <c r="H1800" s="17">
        <f t="shared" si="464"/>
        <v>64.049764778099998</v>
      </c>
      <c r="I1800" s="17">
        <f t="shared" si="456"/>
        <v>-114.66786111111112</v>
      </c>
      <c r="J1800" s="17">
        <f>SUM(G1800:I1800)</f>
        <v>-41.484985629162267</v>
      </c>
      <c r="K1800" s="17">
        <f t="shared" si="466"/>
        <v>-0.2362339459438407</v>
      </c>
      <c r="L1800" s="17">
        <f t="shared" si="472"/>
        <v>-6.0301618800918639</v>
      </c>
      <c r="M1800" s="17">
        <f t="shared" si="467"/>
        <v>4.6694930844907416</v>
      </c>
      <c r="N1800" s="17">
        <f t="shared" si="469"/>
        <v>0.12909305555555556</v>
      </c>
      <c r="O1800" s="17">
        <f>IF(E1800&gt;0, IF(K1800&gt;0, SUM($K1800,O1799), O1799), O1799)</f>
        <v>5006.7647127872096</v>
      </c>
      <c r="P1800" s="26">
        <f t="shared" si="458"/>
        <v>1.3907679757742248</v>
      </c>
      <c r="Q1800" s="17">
        <f t="shared" si="470"/>
        <v>-155.80286054235557</v>
      </c>
      <c r="R1800" s="17">
        <f t="shared" si="459"/>
        <v>4.327857237287655E-2</v>
      </c>
      <c r="S1800" s="17">
        <f t="shared" si="460"/>
        <v>191.57221774537032</v>
      </c>
      <c r="T1800" s="17">
        <f t="shared" si="461"/>
        <v>1.3474894034013483</v>
      </c>
      <c r="U1800">
        <f t="shared" si="471"/>
        <v>0.1520203559005345</v>
      </c>
    </row>
    <row r="1801" spans="1:21" x14ac:dyDescent="0.25">
      <c r="A1801" s="7" t="s">
        <v>11</v>
      </c>
      <c r="B1801" s="7">
        <v>1790</v>
      </c>
      <c r="C1801" s="7">
        <v>313</v>
      </c>
      <c r="D1801" s="13">
        <v>18.2</v>
      </c>
      <c r="E1801" s="23">
        <f t="shared" si="462"/>
        <v>5.0555555555555554</v>
      </c>
      <c r="F1801" s="17">
        <f t="shared" si="468"/>
        <v>-0.46296296296296308</v>
      </c>
      <c r="G1801" s="17">
        <f t="shared" si="463"/>
        <v>7.1986950375797587</v>
      </c>
      <c r="H1801" s="17">
        <f t="shared" si="464"/>
        <v>64.049764778099998</v>
      </c>
      <c r="I1801" s="17">
        <f t="shared" si="456"/>
        <v>-133.33472222222224</v>
      </c>
      <c r="J1801" s="17">
        <f t="shared" si="473"/>
        <v>-62.086262406542488</v>
      </c>
      <c r="K1801" s="17">
        <f t="shared" si="466"/>
        <v>-0.31388054883307592</v>
      </c>
      <c r="L1801" s="17">
        <f t="shared" si="472"/>
        <v>-6.34404242892494</v>
      </c>
      <c r="M1801" s="17">
        <f t="shared" si="467"/>
        <v>3.6804827824074069</v>
      </c>
      <c r="N1801" s="17">
        <f t="shared" si="469"/>
        <v>0.11460944444444443</v>
      </c>
      <c r="O1801" s="17">
        <f>IF(E1801&gt;0, IF(K1801&gt;0, SUM($K1801,O1800), O1800), O1800)</f>
        <v>5006.7647127872096</v>
      </c>
      <c r="P1801" s="26">
        <f t="shared" si="458"/>
        <v>1.3907679757742248</v>
      </c>
      <c r="Q1801" s="17">
        <f t="shared" si="470"/>
        <v>-156.11674109118866</v>
      </c>
      <c r="R1801" s="17">
        <f t="shared" si="459"/>
        <v>4.3365761414219071E-2</v>
      </c>
      <c r="S1801" s="17">
        <f t="shared" si="460"/>
        <v>195.25270052777773</v>
      </c>
      <c r="T1801" s="17">
        <f t="shared" si="461"/>
        <v>1.3474022143600057</v>
      </c>
      <c r="U1801">
        <f t="shared" si="471"/>
        <v>0.16186019293254142</v>
      </c>
    </row>
    <row r="1802" spans="1:21" x14ac:dyDescent="0.25">
      <c r="A1802" s="7" t="s">
        <v>11</v>
      </c>
      <c r="B1802" s="7">
        <v>1791</v>
      </c>
      <c r="C1802" s="7">
        <v>314</v>
      </c>
      <c r="D1802" s="13">
        <v>15.5</v>
      </c>
      <c r="E1802" s="23">
        <f t="shared" si="462"/>
        <v>4.3055555555555554</v>
      </c>
      <c r="F1802" s="17">
        <f t="shared" si="468"/>
        <v>-0.54629629629629628</v>
      </c>
      <c r="G1802" s="17">
        <f t="shared" si="463"/>
        <v>5.2212488913734365</v>
      </c>
      <c r="H1802" s="17">
        <f t="shared" si="464"/>
        <v>64.049764778099998</v>
      </c>
      <c r="I1802" s="17">
        <f t="shared" si="456"/>
        <v>-157.33497222222221</v>
      </c>
      <c r="J1802" s="17">
        <f t="shared" si="473"/>
        <v>-88.063958552748772</v>
      </c>
      <c r="K1802" s="17">
        <f t="shared" si="466"/>
        <v>-0.37916426599100161</v>
      </c>
      <c r="L1802" s="17">
        <f t="shared" si="472"/>
        <v>-6.7232066949159419</v>
      </c>
      <c r="M1802" s="17">
        <f t="shared" si="467"/>
        <v>2.6694722511574067</v>
      </c>
      <c r="N1802" s="17">
        <f t="shared" si="469"/>
        <v>9.7606944444444441E-2</v>
      </c>
      <c r="O1802" s="17">
        <f>IF(E1802&gt;0, IF(K1802&gt;0, SUM($K1802,O1801), O1801), O1801)</f>
        <v>5006.7647127872096</v>
      </c>
      <c r="P1802" s="26">
        <f t="shared" si="458"/>
        <v>1.3907679757742248</v>
      </c>
      <c r="Q1802" s="17">
        <f t="shared" si="470"/>
        <v>-156.49590535717965</v>
      </c>
      <c r="R1802" s="17">
        <f t="shared" si="459"/>
        <v>4.3471084821438792E-2</v>
      </c>
      <c r="S1802" s="17">
        <f t="shared" si="460"/>
        <v>197.92217277893513</v>
      </c>
      <c r="T1802" s="17">
        <f t="shared" si="461"/>
        <v>1.347296890952786</v>
      </c>
      <c r="U1802">
        <f t="shared" si="471"/>
        <v>0.2173040730584602</v>
      </c>
    </row>
    <row r="1803" spans="1:21" x14ac:dyDescent="0.25">
      <c r="A1803" s="7" t="s">
        <v>11</v>
      </c>
      <c r="B1803" s="7">
        <v>1792</v>
      </c>
      <c r="C1803" s="7">
        <v>315</v>
      </c>
      <c r="D1803" s="13">
        <v>12.3</v>
      </c>
      <c r="E1803" s="23">
        <f t="shared" si="462"/>
        <v>3.4166666666666665</v>
      </c>
      <c r="F1803" s="17">
        <f t="shared" si="468"/>
        <v>-0.62962962962962965</v>
      </c>
      <c r="G1803" s="17">
        <f t="shared" si="463"/>
        <v>3.2879198533855871</v>
      </c>
      <c r="H1803" s="17">
        <f t="shared" si="464"/>
        <v>64.049764778099998</v>
      </c>
      <c r="I1803" s="17">
        <f t="shared" ref="I1803:I1811" si="474">$H$3*F1803</f>
        <v>-181.33522222222223</v>
      </c>
      <c r="J1803" s="17">
        <f t="shared" si="473"/>
        <v>-113.99753759073664</v>
      </c>
      <c r="K1803" s="17">
        <f t="shared" si="466"/>
        <v>-0.38949158676835016</v>
      </c>
      <c r="L1803" s="17">
        <f t="shared" si="472"/>
        <v>-7.1126982816842919</v>
      </c>
      <c r="M1803" s="17">
        <f t="shared" si="467"/>
        <v>1.6810175104166665</v>
      </c>
      <c r="N1803" s="17">
        <f t="shared" si="469"/>
        <v>7.7455833333333321E-2</v>
      </c>
      <c r="O1803" s="17">
        <f>IF(E1803&gt;0, IF(K1803&gt;0, SUM($K1803,O1802), O1802), O1802)</f>
        <v>5006.7647127872096</v>
      </c>
      <c r="P1803" s="26">
        <f>O1803/3600</f>
        <v>1.3907679757742248</v>
      </c>
      <c r="Q1803" s="17">
        <f t="shared" si="470"/>
        <v>-156.885396943948</v>
      </c>
      <c r="R1803" s="17">
        <f t="shared" ref="R1803:R1811" si="475">ABS(Q1803)/3600</f>
        <v>4.3579276928874443E-2</v>
      </c>
      <c r="S1803" s="17">
        <f>IF(K1803&lt;0,SUM(M1803,S1802),0)</f>
        <v>199.6031902893518</v>
      </c>
      <c r="T1803" s="17">
        <f t="shared" ref="T1803:T1810" si="476">P1803-R1803</f>
        <v>1.3471886988453503</v>
      </c>
      <c r="U1803">
        <f t="shared" si="471"/>
        <v>0.17218751370988997</v>
      </c>
    </row>
    <row r="1804" spans="1:21" x14ac:dyDescent="0.25">
      <c r="A1804" s="7" t="s">
        <v>11</v>
      </c>
      <c r="B1804" s="7">
        <v>1793</v>
      </c>
      <c r="C1804" s="7">
        <v>316</v>
      </c>
      <c r="D1804" s="13">
        <v>8.6999999999999993</v>
      </c>
      <c r="E1804" s="23">
        <f t="shared" ref="E1804:E1811" si="477">(D1804*1000)/3600</f>
        <v>2.4166666666666665</v>
      </c>
      <c r="F1804" s="17">
        <f t="shared" si="468"/>
        <v>-0.65740740740740733</v>
      </c>
      <c r="G1804" s="17">
        <f t="shared" ref="G1804:G1812" si="478">0.5*$H$5*$H$7*$H$6*(E1804^2)</f>
        <v>1.6449378921459121</v>
      </c>
      <c r="H1804" s="17">
        <f t="shared" ref="H1804:H1811" si="479">$H$4*$H$3*9.81</f>
        <v>64.049764778099998</v>
      </c>
      <c r="I1804" s="17">
        <f t="shared" si="474"/>
        <v>-189.33530555555552</v>
      </c>
      <c r="J1804" s="17">
        <f t="shared" si="473"/>
        <v>-123.6406028853096</v>
      </c>
      <c r="K1804" s="17">
        <f t="shared" ref="K1804:K1812" si="480">(J1804*E1804)/1000</f>
        <v>-0.2987981236394982</v>
      </c>
      <c r="L1804" s="17">
        <f t="shared" si="472"/>
        <v>-7.4114964053237902</v>
      </c>
      <c r="M1804" s="17">
        <f t="shared" ref="M1804:M1812" si="481">(0.5*$H$3*E1804^2)/1000</f>
        <v>0.8410087604166665</v>
      </c>
      <c r="N1804" s="17">
        <f t="shared" si="469"/>
        <v>5.4785833333333325E-2</v>
      </c>
      <c r="O1804" s="17">
        <f>IF(E1804&gt;0, IF(K1804&gt;0, SUM($K1804,O1803), O1803), O1803)</f>
        <v>5006.7647127872096</v>
      </c>
      <c r="P1804" s="26">
        <f t="shared" ref="P1804:P1810" si="482">O1804/3600</f>
        <v>1.3907679757742248</v>
      </c>
      <c r="Q1804" s="17">
        <f t="shared" si="470"/>
        <v>-157.1841950675875</v>
      </c>
      <c r="R1804" s="17">
        <f t="shared" si="475"/>
        <v>4.3662276407663195E-2</v>
      </c>
      <c r="S1804" s="17">
        <f>IF(K1804&lt;0,SUM(M1804,S1803),0)</f>
        <v>200.44419904976846</v>
      </c>
      <c r="T1804" s="17">
        <f t="shared" si="476"/>
        <v>1.3471056993665615</v>
      </c>
      <c r="U1804">
        <f t="shared" si="471"/>
        <v>0.12661060992960824</v>
      </c>
    </row>
    <row r="1805" spans="1:21" x14ac:dyDescent="0.25">
      <c r="A1805" s="7" t="s">
        <v>11</v>
      </c>
      <c r="B1805" s="7">
        <v>1794</v>
      </c>
      <c r="C1805" s="7">
        <v>317</v>
      </c>
      <c r="D1805" s="13">
        <v>5.2</v>
      </c>
      <c r="E1805" s="23">
        <f t="shared" si="477"/>
        <v>1.4444444444444444</v>
      </c>
      <c r="F1805" s="17">
        <f t="shared" ref="F1805:F1811" si="483">(E1806-E1804)/3</f>
        <v>-0.80555555555555547</v>
      </c>
      <c r="G1805" s="17">
        <f t="shared" si="478"/>
        <v>0.58764857449630692</v>
      </c>
      <c r="H1805" s="17">
        <f t="shared" si="479"/>
        <v>64.049764778099998</v>
      </c>
      <c r="I1805" s="17">
        <f t="shared" si="474"/>
        <v>-232.00241666666662</v>
      </c>
      <c r="J1805" s="17">
        <f t="shared" ref="J1805:J1811" si="484">SUM(G1805:I1805)</f>
        <v>-167.36500331407029</v>
      </c>
      <c r="K1805" s="17">
        <f t="shared" si="480"/>
        <v>-0.24174944923143485</v>
      </c>
      <c r="L1805" s="17">
        <f t="shared" si="472"/>
        <v>-7.6532458545552249</v>
      </c>
      <c r="M1805" s="17">
        <f t="shared" si="481"/>
        <v>0.30044757407407408</v>
      </c>
      <c r="N1805" s="17">
        <f t="shared" ref="N1805:N1812" si="485">$H$4*E1805</f>
        <v>3.2745555555555556E-2</v>
      </c>
      <c r="O1805" s="17">
        <f>IF(E1805&gt;0, IF(K1805&gt;0, SUM($K1805,O1804), O1804), O1804)</f>
        <v>5006.7647127872096</v>
      </c>
      <c r="P1805" s="26">
        <f t="shared" si="482"/>
        <v>1.3907679757742248</v>
      </c>
      <c r="Q1805" s="17">
        <f>IF(K1805&lt;0,SUM(K1805,Q1804),Q1804)</f>
        <v>-157.42594451681893</v>
      </c>
      <c r="R1805" s="17">
        <f t="shared" si="475"/>
        <v>4.3729429032449703E-2</v>
      </c>
      <c r="S1805" s="17">
        <f>IF(K1805&lt;0,SUM(M1805,S1804),0)</f>
        <v>200.74464662384253</v>
      </c>
      <c r="T1805" s="17">
        <f t="shared" si="476"/>
        <v>1.3470385467417751</v>
      </c>
      <c r="U1805">
        <f t="shared" ref="U1805:U1811" si="486">ABS(IF(K1805&lt;0,SUM(K1805,U1804)))</f>
        <v>0.11513883930182661</v>
      </c>
    </row>
    <row r="1806" spans="1:21" x14ac:dyDescent="0.25">
      <c r="A1806" s="7" t="s">
        <v>11</v>
      </c>
      <c r="B1806" s="7">
        <v>1795</v>
      </c>
      <c r="C1806" s="7">
        <v>318</v>
      </c>
      <c r="D1806" s="13">
        <v>0</v>
      </c>
      <c r="E1806" s="23">
        <f t="shared" si="477"/>
        <v>0</v>
      </c>
      <c r="F1806" s="17">
        <f t="shared" si="483"/>
        <v>-0.48148148148148145</v>
      </c>
      <c r="G1806" s="17">
        <f t="shared" si="478"/>
        <v>0</v>
      </c>
      <c r="H1806" s="17">
        <f t="shared" si="479"/>
        <v>64.049764778099998</v>
      </c>
      <c r="I1806" s="17">
        <f t="shared" si="474"/>
        <v>-138.6681111111111</v>
      </c>
      <c r="J1806" s="17">
        <f t="shared" si="484"/>
        <v>-74.618346333011104</v>
      </c>
      <c r="K1806" s="17">
        <f t="shared" si="480"/>
        <v>0</v>
      </c>
      <c r="L1806" s="17">
        <f t="shared" si="472"/>
        <v>0</v>
      </c>
      <c r="M1806" s="17">
        <f t="shared" si="481"/>
        <v>0</v>
      </c>
      <c r="N1806" s="17">
        <f t="shared" si="485"/>
        <v>0</v>
      </c>
      <c r="O1806" s="17">
        <f>IF(E1806&gt;0, IF(K1806&gt;0, SUM($K1806,O1805), O1805), O1805)</f>
        <v>5006.7647127872096</v>
      </c>
      <c r="P1806" s="26">
        <f t="shared" si="482"/>
        <v>1.3907679757742248</v>
      </c>
      <c r="Q1806" s="17">
        <f>IF(K1806&lt;0,SUM(K1806,Q1805),Q1805)</f>
        <v>-157.42594451681893</v>
      </c>
      <c r="R1806" s="17">
        <f>ABS(Q1806)/3600</f>
        <v>4.3729429032449703E-2</v>
      </c>
      <c r="S1806" s="17">
        <f>IF(K1806&lt;0,SUM(M1806,S1805),0)</f>
        <v>0</v>
      </c>
      <c r="T1806" s="17">
        <f t="shared" si="476"/>
        <v>1.3470385467417751</v>
      </c>
      <c r="U1806">
        <f t="shared" si="486"/>
        <v>0</v>
      </c>
    </row>
    <row r="1807" spans="1:21" x14ac:dyDescent="0.25">
      <c r="A1807" s="7" t="s">
        <v>11</v>
      </c>
      <c r="B1807" s="7">
        <v>1796</v>
      </c>
      <c r="C1807" s="7">
        <v>319</v>
      </c>
      <c r="D1807" s="13">
        <v>0</v>
      </c>
      <c r="E1807" s="23">
        <f t="shared" si="477"/>
        <v>0</v>
      </c>
      <c r="F1807" s="17">
        <f t="shared" si="483"/>
        <v>0</v>
      </c>
      <c r="G1807" s="17">
        <f t="shared" si="478"/>
        <v>0</v>
      </c>
      <c r="H1807" s="17">
        <f t="shared" si="479"/>
        <v>64.049764778099998</v>
      </c>
      <c r="I1807" s="17">
        <f t="shared" si="474"/>
        <v>0</v>
      </c>
      <c r="J1807" s="17">
        <f t="shared" si="484"/>
        <v>64.049764778099998</v>
      </c>
      <c r="K1807" s="17">
        <f t="shared" si="480"/>
        <v>0</v>
      </c>
      <c r="L1807" s="17">
        <f t="shared" si="472"/>
        <v>0</v>
      </c>
      <c r="M1807" s="17">
        <f t="shared" si="481"/>
        <v>0</v>
      </c>
      <c r="N1807" s="17">
        <f t="shared" si="485"/>
        <v>0</v>
      </c>
      <c r="O1807" s="17">
        <f>IF(E1807&gt;0, IF(K1807&gt;0, SUM($K1807,O1806), O1806), O1806)</f>
        <v>5006.7647127872096</v>
      </c>
      <c r="P1807" s="26">
        <f>O1807/3600</f>
        <v>1.3907679757742248</v>
      </c>
      <c r="Q1807" s="17">
        <f>IF(K1807&lt;0,SUM(K1807,Q1806),Q1806)</f>
        <v>-157.42594451681893</v>
      </c>
      <c r="R1807" s="17">
        <f t="shared" si="475"/>
        <v>4.3729429032449703E-2</v>
      </c>
      <c r="S1807" s="17">
        <f>IF(K1807&lt;0,SUM(M1807,S1806),0)</f>
        <v>0</v>
      </c>
      <c r="T1807" s="17">
        <f t="shared" si="476"/>
        <v>1.3470385467417751</v>
      </c>
      <c r="U1807">
        <f t="shared" si="486"/>
        <v>0</v>
      </c>
    </row>
    <row r="1808" spans="1:21" x14ac:dyDescent="0.25">
      <c r="A1808" s="7" t="s">
        <v>11</v>
      </c>
      <c r="B1808" s="7">
        <v>1797</v>
      </c>
      <c r="C1808" s="7">
        <v>320</v>
      </c>
      <c r="D1808" s="13">
        <v>0</v>
      </c>
      <c r="E1808" s="23">
        <f t="shared" si="477"/>
        <v>0</v>
      </c>
      <c r="F1808" s="17">
        <f t="shared" si="483"/>
        <v>0</v>
      </c>
      <c r="G1808" s="17">
        <f t="shared" si="478"/>
        <v>0</v>
      </c>
      <c r="H1808" s="17">
        <f t="shared" si="479"/>
        <v>64.049764778099998</v>
      </c>
      <c r="I1808" s="17">
        <f t="shared" si="474"/>
        <v>0</v>
      </c>
      <c r="J1808" s="17">
        <f t="shared" si="484"/>
        <v>64.049764778099998</v>
      </c>
      <c r="K1808" s="17">
        <f t="shared" si="480"/>
        <v>0</v>
      </c>
      <c r="L1808" s="17">
        <f t="shared" si="472"/>
        <v>0</v>
      </c>
      <c r="M1808" s="17">
        <f t="shared" si="481"/>
        <v>0</v>
      </c>
      <c r="N1808" s="17">
        <f t="shared" si="485"/>
        <v>0</v>
      </c>
      <c r="O1808" s="17">
        <f>IF(E1808&gt;0, IF(K1808&gt;0, SUM($K1808,O1807), O1807), O1807)</f>
        <v>5006.7647127872096</v>
      </c>
      <c r="P1808" s="26">
        <f t="shared" si="482"/>
        <v>1.3907679757742248</v>
      </c>
      <c r="Q1808" s="17">
        <f>IF(K1808&lt;0,SUM(K1808,Q1807),Q1807)</f>
        <v>-157.42594451681893</v>
      </c>
      <c r="R1808" s="17">
        <f t="shared" si="475"/>
        <v>4.3729429032449703E-2</v>
      </c>
      <c r="S1808" s="17">
        <f>IF(K1808&lt;0,SUM(M1808,S1807),0)</f>
        <v>0</v>
      </c>
      <c r="T1808" s="17">
        <f t="shared" si="476"/>
        <v>1.3470385467417751</v>
      </c>
      <c r="U1808">
        <f t="shared" si="486"/>
        <v>0</v>
      </c>
    </row>
    <row r="1809" spans="1:21" x14ac:dyDescent="0.25">
      <c r="A1809" s="7" t="s">
        <v>11</v>
      </c>
      <c r="B1809" s="7">
        <v>1798</v>
      </c>
      <c r="C1809" s="7">
        <v>321</v>
      </c>
      <c r="D1809" s="13">
        <v>0</v>
      </c>
      <c r="E1809" s="23">
        <f t="shared" si="477"/>
        <v>0</v>
      </c>
      <c r="F1809" s="17">
        <f t="shared" si="483"/>
        <v>0</v>
      </c>
      <c r="G1809" s="17">
        <f t="shared" si="478"/>
        <v>0</v>
      </c>
      <c r="H1809" s="17">
        <f t="shared" si="479"/>
        <v>64.049764778099998</v>
      </c>
      <c r="I1809" s="17">
        <f t="shared" si="474"/>
        <v>0</v>
      </c>
      <c r="J1809" s="17">
        <f t="shared" si="484"/>
        <v>64.049764778099998</v>
      </c>
      <c r="K1809" s="17">
        <f t="shared" si="480"/>
        <v>0</v>
      </c>
      <c r="L1809" s="17">
        <f t="shared" si="472"/>
        <v>0</v>
      </c>
      <c r="M1809" s="17">
        <f t="shared" si="481"/>
        <v>0</v>
      </c>
      <c r="N1809" s="17">
        <f t="shared" si="485"/>
        <v>0</v>
      </c>
      <c r="O1809" s="17">
        <f>IF(E1809&gt;0, IF(K1809&gt;0, SUM($K1809,O1808), O1808), O1808)</f>
        <v>5006.7647127872096</v>
      </c>
      <c r="P1809" s="26">
        <f>O1809/3600</f>
        <v>1.3907679757742248</v>
      </c>
      <c r="Q1809" s="17">
        <f>IF(K1809&lt;0,SUM(K1809,Q1808),Q1808)</f>
        <v>-157.42594451681893</v>
      </c>
      <c r="R1809" s="17">
        <f t="shared" si="475"/>
        <v>4.3729429032449703E-2</v>
      </c>
      <c r="S1809" s="17">
        <f>IF(K1809&lt;0,SUM(M1809,S1808),0)</f>
        <v>0</v>
      </c>
      <c r="T1809" s="17">
        <f t="shared" si="476"/>
        <v>1.3470385467417751</v>
      </c>
      <c r="U1809">
        <f t="shared" si="486"/>
        <v>0</v>
      </c>
    </row>
    <row r="1810" spans="1:21" x14ac:dyDescent="0.25">
      <c r="A1810" s="7" t="s">
        <v>11</v>
      </c>
      <c r="B1810" s="7">
        <v>1799</v>
      </c>
      <c r="C1810" s="7">
        <v>322</v>
      </c>
      <c r="D1810" s="13">
        <v>0</v>
      </c>
      <c r="E1810" s="23">
        <f t="shared" si="477"/>
        <v>0</v>
      </c>
      <c r="F1810" s="17">
        <f t="shared" si="483"/>
        <v>0</v>
      </c>
      <c r="G1810" s="17">
        <f t="shared" si="478"/>
        <v>0</v>
      </c>
      <c r="H1810" s="17">
        <f t="shared" si="479"/>
        <v>64.049764778099998</v>
      </c>
      <c r="I1810" s="17">
        <f t="shared" si="474"/>
        <v>0</v>
      </c>
      <c r="J1810" s="17">
        <f t="shared" si="484"/>
        <v>64.049764778099998</v>
      </c>
      <c r="K1810" s="17">
        <f t="shared" si="480"/>
        <v>0</v>
      </c>
      <c r="L1810" s="17">
        <f t="shared" si="472"/>
        <v>0</v>
      </c>
      <c r="M1810" s="17">
        <f t="shared" si="481"/>
        <v>0</v>
      </c>
      <c r="N1810" s="17">
        <f>$H$4*E1810</f>
        <v>0</v>
      </c>
      <c r="O1810" s="17">
        <f>IF(E1810&gt;0, IF(K1810&gt;0, SUM($K1810,O1809), O1809), O1809)</f>
        <v>5006.7647127872096</v>
      </c>
      <c r="P1810" s="26">
        <f t="shared" si="482"/>
        <v>1.3907679757742248</v>
      </c>
      <c r="Q1810" s="17">
        <f>IF(K1810&lt;0,SUM(K1810,Q1809),Q1809)</f>
        <v>-157.42594451681893</v>
      </c>
      <c r="R1810" s="17">
        <f t="shared" si="475"/>
        <v>4.3729429032449703E-2</v>
      </c>
      <c r="S1810" s="17">
        <f>IF(K1810&lt;0,SUM(M1810,S1809),0)</f>
        <v>0</v>
      </c>
      <c r="T1810" s="17">
        <f t="shared" si="476"/>
        <v>1.3470385467417751</v>
      </c>
      <c r="U1810">
        <f t="shared" si="486"/>
        <v>0</v>
      </c>
    </row>
    <row r="1811" spans="1:21" x14ac:dyDescent="0.25">
      <c r="A1811" s="7" t="s">
        <v>11</v>
      </c>
      <c r="B1811" s="7">
        <v>1800</v>
      </c>
      <c r="C1811" s="7">
        <v>323</v>
      </c>
      <c r="D1811" s="13">
        <v>0</v>
      </c>
      <c r="E1811" s="23">
        <f t="shared" si="477"/>
        <v>0</v>
      </c>
      <c r="F1811" s="17">
        <f t="shared" si="483"/>
        <v>12.157407407407407</v>
      </c>
      <c r="G1811" s="17">
        <f t="shared" si="478"/>
        <v>0</v>
      </c>
      <c r="H1811" s="17">
        <f t="shared" si="479"/>
        <v>64.049764778099998</v>
      </c>
      <c r="I1811" s="17">
        <f t="shared" si="474"/>
        <v>3501.3698055555551</v>
      </c>
      <c r="J1811" s="17">
        <f t="shared" si="484"/>
        <v>3565.419570333655</v>
      </c>
      <c r="K1811" s="17">
        <f t="shared" si="480"/>
        <v>0</v>
      </c>
      <c r="L1811" s="17">
        <f>ABS(IF(K1811&lt;0,SUM(K1811,L1810),0))</f>
        <v>0</v>
      </c>
      <c r="M1811" s="17">
        <f t="shared" si="481"/>
        <v>0</v>
      </c>
      <c r="N1811" s="17">
        <f t="shared" si="485"/>
        <v>0</v>
      </c>
      <c r="O1811" s="17">
        <f>IF(E1811&gt;0, IF(K1811&gt;0, SUM($K1811,O1810), O1810), O1810)</f>
        <v>5006.7647127872096</v>
      </c>
      <c r="P1811" s="26">
        <f>O1811/3600</f>
        <v>1.3907679757742248</v>
      </c>
      <c r="Q1811" s="17">
        <f>IF(K1811&lt;0,SUM(K1811,Q1810),Q1810)</f>
        <v>-157.42594451681893</v>
      </c>
      <c r="R1811" s="17">
        <f t="shared" si="475"/>
        <v>4.3729429032449703E-2</v>
      </c>
      <c r="S1811" s="17">
        <f t="shared" ref="S1811" si="487">IF(K1811&lt;0,SUM(M1811,S1810),0)</f>
        <v>0</v>
      </c>
      <c r="T1811" s="17">
        <f>P1811-R1811</f>
        <v>1.3470385467417751</v>
      </c>
      <c r="U1811">
        <f t="shared" si="486"/>
        <v>0</v>
      </c>
    </row>
    <row r="1812" spans="1:21" x14ac:dyDescent="0.25">
      <c r="D1812" s="33" t="s">
        <v>83</v>
      </c>
      <c r="E1812" s="66">
        <f>MAX(E11:E1811)</f>
        <v>36.472222222222221</v>
      </c>
      <c r="F1812" s="67" t="s">
        <v>84</v>
      </c>
      <c r="G1812" s="67">
        <f t="shared" si="478"/>
        <v>374.66269427730168</v>
      </c>
      <c r="I1812" s="29" t="s">
        <v>39</v>
      </c>
      <c r="J1812" s="17">
        <f>SUMIF(J11:J1811, "&lt;0")</f>
        <v>-20675.92192459702</v>
      </c>
      <c r="K1812" s="17">
        <f t="shared" si="480"/>
        <v>-754.09681908321909</v>
      </c>
      <c r="M1812" s="17">
        <f t="shared" si="481"/>
        <v>191.55410644560186</v>
      </c>
      <c r="N1812" s="17">
        <f t="shared" si="485"/>
        <v>0.8268252777777777</v>
      </c>
      <c r="O1812" s="17"/>
      <c r="P1812" s="27" t="s">
        <v>38</v>
      </c>
      <c r="Q1812" s="27"/>
      <c r="R1812" s="27"/>
      <c r="S1812" s="28">
        <f>SUM(S11:S1811)</f>
        <v>15185.158288195606</v>
      </c>
      <c r="T1812" s="30" t="s">
        <v>36</v>
      </c>
      <c r="U1812" s="30">
        <f>MAX(U11:U1811)</f>
        <v>1.8128445723235349</v>
      </c>
    </row>
    <row r="1813" spans="1:21" x14ac:dyDescent="0.25">
      <c r="F1813" s="17"/>
      <c r="J1813" s="24" t="s">
        <v>34</v>
      </c>
      <c r="K1813" s="24">
        <f>ABS(SUMIF(K11:K1811, "&lt;0"))</f>
        <v>157.42594451681893</v>
      </c>
      <c r="L1813" s="24"/>
      <c r="M1813" s="17"/>
      <c r="N1813" s="17"/>
      <c r="P1813" s="26"/>
      <c r="Q1813" s="28" t="s">
        <v>40</v>
      </c>
      <c r="R1813" s="28"/>
      <c r="S1813" s="28">
        <f>MAX(S11:S1811)</f>
        <v>220.69118773148148</v>
      </c>
    </row>
    <row r="1814" spans="1:21" x14ac:dyDescent="0.25">
      <c r="F1814" s="17"/>
      <c r="J1814" s="31" t="s">
        <v>41</v>
      </c>
      <c r="K1814" s="32">
        <f>MAX(K11:K1811)</f>
        <v>16.668304550376877</v>
      </c>
      <c r="L1814" s="32"/>
    </row>
    <row r="1815" spans="1:21" x14ac:dyDescent="0.25">
      <c r="F1815" s="17"/>
      <c r="J1815" s="31" t="s">
        <v>42</v>
      </c>
      <c r="K1815" s="31"/>
      <c r="L1815" s="32">
        <f>ABS(MIN(L11:L1811))</f>
        <v>13.692818057996579</v>
      </c>
    </row>
  </sheetData>
  <conditionalFormatting sqref="F11:F1811 F1813:F1815">
    <cfRule type="cellIs" dxfId="5" priority="2" operator="lessThan">
      <formula>0</formula>
    </cfRule>
    <cfRule type="cellIs" dxfId="4" priority="3" operator="greaterThan">
      <formula>0</formula>
    </cfRule>
  </conditionalFormatting>
  <conditionalFormatting sqref="I11:I1811">
    <cfRule type="cellIs" dxfId="3" priority="4" operator="lessThan">
      <formula>0</formula>
    </cfRule>
  </conditionalFormatting>
  <conditionalFormatting sqref="J11:J1812 O1812">
    <cfRule type="cellIs" dxfId="2" priority="6" operator="lessThan">
      <formula>0</formula>
    </cfRule>
  </conditionalFormatting>
  <conditionalFormatting sqref="K11:L1811 K1812">
    <cfRule type="cellIs" dxfId="1" priority="5" operator="lessThan">
      <formula>0</formula>
    </cfRule>
  </conditionalFormatting>
  <conditionalFormatting sqref="S11:S1811">
    <cfRule type="cellIs" dxfId="0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zoomScale="55" zoomScaleNormal="55" workbookViewId="0">
      <selection activeCell="AE38" sqref="AE38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9DA4-076E-42A2-8BDD-63BB626E0A84}">
  <dimension ref="A1"/>
  <sheetViews>
    <sheetView zoomScale="85" zoomScaleNormal="85" workbookViewId="0">
      <selection activeCell="S37" sqref="S3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18568-4A0D-43A7-9E2E-B1232A7E5323}">
  <dimension ref="A1"/>
  <sheetViews>
    <sheetView workbookViewId="0">
      <selection activeCell="A2" sqref="A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H17" sqref="H17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topLeftCell="A10" workbookViewId="0">
      <selection activeCell="I26" sqref="I26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>
      <selection activeCell="F22" sqref="F22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>
      <selection activeCell="G21" sqref="G21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A74F-2E2E-4D79-963C-67CF9AA6E6C4}">
  <dimension ref="A2:S42"/>
  <sheetViews>
    <sheetView workbookViewId="0">
      <selection activeCell="M28" sqref="M28"/>
    </sheetView>
  </sheetViews>
  <sheetFormatPr defaultRowHeight="15" x14ac:dyDescent="0.25"/>
  <sheetData>
    <row r="2" spans="1:19" ht="15.75" x14ac:dyDescent="0.25">
      <c r="A2" s="37" t="s">
        <v>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4" spans="1:19" x14ac:dyDescent="0.25">
      <c r="B4" t="s">
        <v>47</v>
      </c>
      <c r="E4" t="s">
        <v>48</v>
      </c>
    </row>
    <row r="5" spans="1:19" x14ac:dyDescent="0.25">
      <c r="A5" s="38" t="s">
        <v>49</v>
      </c>
      <c r="B5" s="38" t="s">
        <v>50</v>
      </c>
      <c r="C5" s="38" t="s">
        <v>51</v>
      </c>
      <c r="D5" s="38" t="s">
        <v>52</v>
      </c>
      <c r="E5" s="38" t="s">
        <v>53</v>
      </c>
      <c r="F5" s="38" t="s">
        <v>54</v>
      </c>
      <c r="G5" s="38" t="s">
        <v>55</v>
      </c>
      <c r="H5" s="38" t="s">
        <v>56</v>
      </c>
    </row>
    <row r="6" spans="1:19" x14ac:dyDescent="0.25">
      <c r="A6" s="39" t="s">
        <v>57</v>
      </c>
      <c r="B6" s="40" t="s">
        <v>58</v>
      </c>
      <c r="C6" s="41" t="str">
        <f>B6</f>
        <v>mph</v>
      </c>
      <c r="D6" s="41" t="str">
        <f>C6</f>
        <v>mph</v>
      </c>
      <c r="E6" s="41" t="str">
        <f>D6</f>
        <v>mph</v>
      </c>
      <c r="F6" s="41" t="str">
        <f>E6</f>
        <v>mph</v>
      </c>
      <c r="G6" s="41" t="str">
        <f>F6</f>
        <v>mph</v>
      </c>
      <c r="H6" s="41" t="str">
        <f>B6</f>
        <v>mph</v>
      </c>
      <c r="I6" s="42"/>
    </row>
    <row r="7" spans="1:19" x14ac:dyDescent="0.25">
      <c r="A7">
        <v>0</v>
      </c>
      <c r="B7" s="43">
        <v>45</v>
      </c>
      <c r="C7" s="44">
        <v>45</v>
      </c>
      <c r="D7" s="44">
        <v>45</v>
      </c>
      <c r="E7" s="44">
        <v>45</v>
      </c>
      <c r="F7" s="44"/>
      <c r="G7" s="45"/>
      <c r="H7" s="46">
        <f t="shared" ref="H7:H14" si="0">SUM(B7:G7)/COUNT(B7:G7)</f>
        <v>45</v>
      </c>
      <c r="I7" s="47"/>
      <c r="J7">
        <v>1</v>
      </c>
      <c r="K7" t="s">
        <v>59</v>
      </c>
      <c r="L7" s="48" t="s">
        <v>60</v>
      </c>
      <c r="M7">
        <f>1000/3600</f>
        <v>0.27777777777777779</v>
      </c>
      <c r="N7" t="s">
        <v>32</v>
      </c>
    </row>
    <row r="8" spans="1:19" x14ac:dyDescent="0.25">
      <c r="A8">
        <f t="shared" ref="A8:A14" si="1">A7+10</f>
        <v>10</v>
      </c>
      <c r="B8" s="49">
        <v>33</v>
      </c>
      <c r="C8" s="50">
        <v>32</v>
      </c>
      <c r="D8" s="50">
        <v>34</v>
      </c>
      <c r="E8" s="50">
        <v>35</v>
      </c>
      <c r="F8" s="50"/>
      <c r="G8" s="51"/>
      <c r="H8" s="52">
        <f t="shared" si="0"/>
        <v>33.5</v>
      </c>
      <c r="I8" s="47"/>
      <c r="J8">
        <v>1</v>
      </c>
      <c r="K8" t="s">
        <v>58</v>
      </c>
      <c r="L8" s="48" t="s">
        <v>60</v>
      </c>
      <c r="M8">
        <f>1.6*M7</f>
        <v>0.44444444444444448</v>
      </c>
      <c r="N8" t="s">
        <v>32</v>
      </c>
    </row>
    <row r="9" spans="1:19" x14ac:dyDescent="0.25">
      <c r="A9">
        <f t="shared" si="1"/>
        <v>20</v>
      </c>
      <c r="B9" s="49">
        <v>21</v>
      </c>
      <c r="C9" s="50">
        <v>23</v>
      </c>
      <c r="D9" s="50">
        <v>24</v>
      </c>
      <c r="E9" s="50">
        <v>25</v>
      </c>
      <c r="F9" s="50"/>
      <c r="G9" s="51"/>
      <c r="H9" s="52">
        <f t="shared" si="0"/>
        <v>23.25</v>
      </c>
      <c r="I9" s="47"/>
    </row>
    <row r="10" spans="1:19" x14ac:dyDescent="0.25">
      <c r="A10">
        <f t="shared" si="1"/>
        <v>30</v>
      </c>
      <c r="B10" s="49">
        <v>17</v>
      </c>
      <c r="C10" s="50">
        <v>16</v>
      </c>
      <c r="D10" s="50">
        <v>17</v>
      </c>
      <c r="E10" s="50">
        <v>19</v>
      </c>
      <c r="F10" s="50"/>
      <c r="G10" s="51"/>
      <c r="H10" s="52">
        <f t="shared" si="0"/>
        <v>17.25</v>
      </c>
      <c r="I10" s="47"/>
    </row>
    <row r="11" spans="1:19" x14ac:dyDescent="0.25">
      <c r="A11">
        <f t="shared" si="1"/>
        <v>40</v>
      </c>
      <c r="B11" s="49">
        <v>10</v>
      </c>
      <c r="C11" s="50">
        <v>11</v>
      </c>
      <c r="D11" s="50">
        <v>12</v>
      </c>
      <c r="E11" s="50">
        <v>10</v>
      </c>
      <c r="F11" s="50"/>
      <c r="G11" s="51"/>
      <c r="H11" s="52">
        <f t="shared" si="0"/>
        <v>10.75</v>
      </c>
      <c r="I11" s="47"/>
    </row>
    <row r="12" spans="1:19" x14ac:dyDescent="0.25">
      <c r="A12">
        <f t="shared" si="1"/>
        <v>50</v>
      </c>
      <c r="B12" s="49">
        <v>5</v>
      </c>
      <c r="C12" s="50">
        <v>6</v>
      </c>
      <c r="D12" s="50">
        <v>7</v>
      </c>
      <c r="E12" s="50">
        <v>5</v>
      </c>
      <c r="F12" s="50"/>
      <c r="G12" s="51"/>
      <c r="H12" s="52">
        <f t="shared" si="0"/>
        <v>5.75</v>
      </c>
      <c r="I12" s="47"/>
    </row>
    <row r="13" spans="1:19" x14ac:dyDescent="0.25">
      <c r="A13">
        <f t="shared" si="1"/>
        <v>60</v>
      </c>
      <c r="B13" s="49">
        <v>0</v>
      </c>
      <c r="C13" s="50">
        <v>0</v>
      </c>
      <c r="D13" s="50">
        <v>0</v>
      </c>
      <c r="E13" s="50">
        <v>0</v>
      </c>
      <c r="F13" s="50"/>
      <c r="G13" s="51"/>
      <c r="H13" s="52">
        <f t="shared" si="0"/>
        <v>0</v>
      </c>
      <c r="I13" s="47"/>
    </row>
    <row r="14" spans="1:19" x14ac:dyDescent="0.25">
      <c r="A14">
        <f t="shared" si="1"/>
        <v>70</v>
      </c>
      <c r="B14" s="53">
        <v>0</v>
      </c>
      <c r="C14" s="54">
        <v>0</v>
      </c>
      <c r="D14" s="54">
        <v>0</v>
      </c>
      <c r="E14" s="54">
        <v>0</v>
      </c>
      <c r="F14" s="54"/>
      <c r="G14" s="55"/>
      <c r="H14" s="56">
        <f t="shared" si="0"/>
        <v>0</v>
      </c>
      <c r="I14" s="47"/>
    </row>
    <row r="16" spans="1:19" x14ac:dyDescent="0.25">
      <c r="A16" s="38" t="s">
        <v>61</v>
      </c>
      <c r="B16">
        <v>1.22</v>
      </c>
      <c r="C16" t="s">
        <v>62</v>
      </c>
      <c r="D16" t="s">
        <v>63</v>
      </c>
    </row>
    <row r="17" spans="1:8" x14ac:dyDescent="0.25">
      <c r="A17" s="38" t="s">
        <v>64</v>
      </c>
      <c r="B17">
        <v>9.81</v>
      </c>
      <c r="C17" t="s">
        <v>65</v>
      </c>
      <c r="D17" t="s">
        <v>66</v>
      </c>
    </row>
    <row r="18" spans="1:8" x14ac:dyDescent="0.25">
      <c r="A18" s="38" t="s">
        <v>67</v>
      </c>
      <c r="B18" s="50">
        <v>0.57999999999999996</v>
      </c>
      <c r="C18" t="s">
        <v>68</v>
      </c>
      <c r="D18" t="s">
        <v>69</v>
      </c>
    </row>
    <row r="19" spans="1:8" x14ac:dyDescent="0.25">
      <c r="A19" s="38" t="s">
        <v>70</v>
      </c>
      <c r="B19" s="50">
        <v>288.00299999999999</v>
      </c>
      <c r="C19" t="s">
        <v>71</v>
      </c>
      <c r="D19" t="s">
        <v>72</v>
      </c>
    </row>
    <row r="20" spans="1:8" x14ac:dyDescent="0.25">
      <c r="A20" s="38"/>
    </row>
    <row r="21" spans="1:8" x14ac:dyDescent="0.25">
      <c r="A21" s="38" t="s">
        <v>49</v>
      </c>
      <c r="B21" s="38" t="s">
        <v>73</v>
      </c>
      <c r="C21" s="38" t="s">
        <v>74</v>
      </c>
      <c r="D21" s="38" t="s">
        <v>75</v>
      </c>
      <c r="E21" s="38" t="s">
        <v>76</v>
      </c>
      <c r="F21" s="38" t="s">
        <v>77</v>
      </c>
    </row>
    <row r="22" spans="1:8" x14ac:dyDescent="0.25">
      <c r="A22" s="39" t="s">
        <v>57</v>
      </c>
      <c r="B22" s="39" t="s">
        <v>32</v>
      </c>
      <c r="C22" s="39" t="s">
        <v>32</v>
      </c>
      <c r="D22" s="39" t="s">
        <v>78</v>
      </c>
      <c r="E22" s="39" t="s">
        <v>65</v>
      </c>
      <c r="F22" s="39"/>
    </row>
    <row r="23" spans="1:8" x14ac:dyDescent="0.25">
      <c r="A23">
        <f>A7</f>
        <v>0</v>
      </c>
      <c r="B23" s="57">
        <f>IF($B$6=$K$7,$M$7*H7,$M$8*H7)</f>
        <v>20</v>
      </c>
      <c r="C23" s="57">
        <f>B23</f>
        <v>20</v>
      </c>
      <c r="D23" s="58">
        <f t="shared" ref="D23:D37" si="2">$F$41*$B$18*0.5*$B$16*C23^2+$F$42*$B$19*$B$17</f>
        <v>170.35041188796066</v>
      </c>
      <c r="E23" s="58">
        <f>D23/$B$19</f>
        <v>0.59148832438537335</v>
      </c>
      <c r="F23" s="59">
        <f>(C23-B23)^2</f>
        <v>0</v>
      </c>
      <c r="H23" s="17"/>
    </row>
    <row r="24" spans="1:8" x14ac:dyDescent="0.25">
      <c r="A24">
        <f>A23+5</f>
        <v>5</v>
      </c>
      <c r="B24" s="57"/>
      <c r="C24" s="58">
        <f>C23-E23*5</f>
        <v>17.042558378073132</v>
      </c>
      <c r="D24" s="58">
        <f t="shared" si="2"/>
        <v>141.23690904048561</v>
      </c>
      <c r="E24" s="58">
        <f>D24/$B$19</f>
        <v>0.49040082582641714</v>
      </c>
      <c r="F24" s="59"/>
    </row>
    <row r="25" spans="1:8" x14ac:dyDescent="0.25">
      <c r="A25">
        <f t="shared" ref="A25:A37" si="3">A24+5</f>
        <v>10</v>
      </c>
      <c r="B25" s="57">
        <f>IF($B$6=$K$7,$M$7*H8,$M$8*H8)</f>
        <v>14.888888888888889</v>
      </c>
      <c r="C25" s="58">
        <f t="shared" ref="C25:C37" si="4">C24-E24*5</f>
        <v>14.590554248941046</v>
      </c>
      <c r="D25" s="58">
        <f t="shared" si="2"/>
        <v>120.62394566104703</v>
      </c>
      <c r="E25" s="58">
        <f t="shared" ref="E25:E37" si="5">D25/$B$19</f>
        <v>0.41882878185660233</v>
      </c>
      <c r="F25" s="59">
        <f>(C25-B25)^2</f>
        <v>8.9003557392809005E-2</v>
      </c>
      <c r="H25" s="60"/>
    </row>
    <row r="26" spans="1:8" x14ac:dyDescent="0.25">
      <c r="A26">
        <f t="shared" si="3"/>
        <v>15</v>
      </c>
      <c r="B26" s="57"/>
      <c r="C26" s="58">
        <f t="shared" si="4"/>
        <v>12.496410339658034</v>
      </c>
      <c r="D26" s="58">
        <f t="shared" si="2"/>
        <v>105.54940214161365</v>
      </c>
      <c r="E26" s="58">
        <f t="shared" si="5"/>
        <v>0.36648716208377574</v>
      </c>
      <c r="F26" s="59"/>
      <c r="H26" s="60"/>
    </row>
    <row r="27" spans="1:8" x14ac:dyDescent="0.25">
      <c r="A27">
        <f t="shared" si="3"/>
        <v>20</v>
      </c>
      <c r="B27" s="57">
        <f>IF($B$6=$K$7,$M$7*H9,$M$8*H9)</f>
        <v>10.333333333333334</v>
      </c>
      <c r="C27" s="58">
        <f t="shared" si="4"/>
        <v>10.663974529239155</v>
      </c>
      <c r="D27" s="58">
        <f t="shared" si="2"/>
        <v>94.270889015567704</v>
      </c>
      <c r="E27" s="58">
        <f t="shared" si="5"/>
        <v>0.32732606610197712</v>
      </c>
      <c r="F27" s="59">
        <f>(C27-B27)^2</f>
        <v>0.1093236004300317</v>
      </c>
      <c r="H27" s="60"/>
    </row>
    <row r="28" spans="1:8" x14ac:dyDescent="0.25">
      <c r="A28">
        <f t="shared" si="3"/>
        <v>25</v>
      </c>
      <c r="B28" s="57"/>
      <c r="C28" s="58">
        <f t="shared" si="4"/>
        <v>9.0273441987292706</v>
      </c>
      <c r="D28" s="58">
        <f t="shared" si="2"/>
        <v>85.70637540052563</v>
      </c>
      <c r="E28" s="58">
        <f t="shared" si="5"/>
        <v>0.29758848137181082</v>
      </c>
      <c r="F28" s="59"/>
      <c r="H28" s="60"/>
    </row>
    <row r="29" spans="1:8" x14ac:dyDescent="0.25">
      <c r="A29">
        <f t="shared" si="3"/>
        <v>30</v>
      </c>
      <c r="B29" s="57">
        <f>IF($B$6=$K$7,$M$7*H10,$M$8*H10)</f>
        <v>7.666666666666667</v>
      </c>
      <c r="C29" s="58">
        <f t="shared" si="4"/>
        <v>7.5394017918702163</v>
      </c>
      <c r="D29" s="58">
        <f t="shared" si="2"/>
        <v>79.155480349274171</v>
      </c>
      <c r="E29" s="58">
        <f t="shared" si="5"/>
        <v>0.27484255493614362</v>
      </c>
      <c r="F29" s="59">
        <f>(C29-B29)^2</f>
        <v>1.6196348356956262E-2</v>
      </c>
      <c r="H29" s="60"/>
    </row>
    <row r="30" spans="1:8" x14ac:dyDescent="0.25">
      <c r="A30">
        <f t="shared" si="3"/>
        <v>35</v>
      </c>
      <c r="B30" s="57"/>
      <c r="C30" s="58">
        <f t="shared" si="4"/>
        <v>6.1651890171894976</v>
      </c>
      <c r="D30" s="58">
        <f t="shared" si="2"/>
        <v>74.150557799451008</v>
      </c>
      <c r="E30" s="58">
        <f t="shared" si="5"/>
        <v>0.25746453265921193</v>
      </c>
      <c r="F30" s="59"/>
      <c r="H30" s="60"/>
    </row>
    <row r="31" spans="1:8" x14ac:dyDescent="0.25">
      <c r="A31">
        <f t="shared" si="3"/>
        <v>40</v>
      </c>
      <c r="B31" s="57">
        <f>IF($B$6=$K$7,$M$7*H11,$M$8*H11)</f>
        <v>4.7777777777777777</v>
      </c>
      <c r="C31" s="58">
        <f t="shared" si="4"/>
        <v>4.8778663538934381</v>
      </c>
      <c r="D31" s="58">
        <f t="shared" si="2"/>
        <v>70.372627234273992</v>
      </c>
      <c r="E31" s="58">
        <f t="shared" si="5"/>
        <v>0.24434685483926902</v>
      </c>
      <c r="F31" s="59">
        <f>(C31-B31)^2</f>
        <v>1.0017723068860359E-2</v>
      </c>
      <c r="H31" s="60"/>
    </row>
    <row r="32" spans="1:8" x14ac:dyDescent="0.25">
      <c r="A32">
        <f t="shared" si="3"/>
        <v>45</v>
      </c>
      <c r="B32" s="57"/>
      <c r="C32" s="58">
        <f t="shared" si="4"/>
        <v>3.6561320796970929</v>
      </c>
      <c r="D32" s="58">
        <f t="shared" si="2"/>
        <v>67.601818019211379</v>
      </c>
      <c r="E32" s="58">
        <f t="shared" si="5"/>
        <v>0.23472608972549378</v>
      </c>
      <c r="F32" s="59"/>
      <c r="H32" s="60"/>
    </row>
    <row r="33" spans="1:8" x14ac:dyDescent="0.25">
      <c r="A33">
        <f t="shared" si="3"/>
        <v>50</v>
      </c>
      <c r="B33" s="57">
        <f>IF($B$6=$K$7,$M$7*H12,$M$8*H12)</f>
        <v>2.5555555555555558</v>
      </c>
      <c r="C33" s="58">
        <f t="shared" si="4"/>
        <v>2.4825016310696242</v>
      </c>
      <c r="D33" s="58">
        <f t="shared" si="2"/>
        <v>65.687207700418938</v>
      </c>
      <c r="E33" s="58">
        <f t="shared" si="5"/>
        <v>0.22807820647847052</v>
      </c>
      <c r="F33" s="59">
        <f>(C33-B33)^2</f>
        <v>5.3368758827961995E-3</v>
      </c>
      <c r="H33" s="60"/>
    </row>
    <row r="34" spans="1:8" x14ac:dyDescent="0.25">
      <c r="A34">
        <f t="shared" si="3"/>
        <v>55</v>
      </c>
      <c r="B34" s="57"/>
      <c r="C34" s="58">
        <f t="shared" si="4"/>
        <v>1.3421105986772717</v>
      </c>
      <c r="D34" s="58">
        <f t="shared" si="2"/>
        <v>64.528114095132111</v>
      </c>
      <c r="E34" s="58">
        <f t="shared" si="5"/>
        <v>0.22405361782735636</v>
      </c>
      <c r="F34" s="59"/>
      <c r="H34" s="60"/>
    </row>
    <row r="35" spans="1:8" x14ac:dyDescent="0.25">
      <c r="A35">
        <f t="shared" si="3"/>
        <v>60</v>
      </c>
      <c r="B35" s="57">
        <f>IF($B$6=$K$7,$M$7*H13,$M$8*H13)</f>
        <v>0</v>
      </c>
      <c r="C35" s="58">
        <f t="shared" si="4"/>
        <v>0.2218425095404899</v>
      </c>
      <c r="D35" s="58">
        <f t="shared" si="2"/>
        <v>64.062503344108165</v>
      </c>
      <c r="E35" s="58">
        <f t="shared" si="5"/>
        <v>0.22243693067123665</v>
      </c>
      <c r="F35" s="59">
        <f>(C35-B35)^2</f>
        <v>4.9214099039222352E-2</v>
      </c>
      <c r="H35" s="60"/>
    </row>
    <row r="36" spans="1:8" x14ac:dyDescent="0.25">
      <c r="A36">
        <f t="shared" si="3"/>
        <v>65</v>
      </c>
      <c r="B36" s="57"/>
      <c r="C36" s="58">
        <f t="shared" si="4"/>
        <v>-0.89034214381569332</v>
      </c>
      <c r="D36" s="58">
        <f t="shared" si="2"/>
        <v>64.260088984551871</v>
      </c>
      <c r="E36" s="58">
        <f t="shared" si="5"/>
        <v>0.22312298477638037</v>
      </c>
      <c r="F36" s="59"/>
      <c r="H36" s="60"/>
    </row>
    <row r="37" spans="1:8" x14ac:dyDescent="0.25">
      <c r="A37">
        <f t="shared" si="3"/>
        <v>70</v>
      </c>
      <c r="B37" s="57">
        <f>IF($B$6=$K$7,$M$7*H14,$M$8*H14)</f>
        <v>0</v>
      </c>
      <c r="C37" s="58">
        <f t="shared" si="4"/>
        <v>-2.0059570676975955</v>
      </c>
      <c r="D37" s="58">
        <f t="shared" si="2"/>
        <v>65.118776301379469</v>
      </c>
      <c r="E37" s="58">
        <f t="shared" si="5"/>
        <v>0.22610450690228739</v>
      </c>
      <c r="F37" s="59">
        <f>(C37-B37)^2</f>
        <v>4.0238637574459357</v>
      </c>
      <c r="H37" s="60"/>
    </row>
    <row r="38" spans="1:8" x14ac:dyDescent="0.25">
      <c r="F38" s="59"/>
    </row>
    <row r="39" spans="1:8" x14ac:dyDescent="0.25">
      <c r="B39" s="18"/>
      <c r="E39" s="38" t="s">
        <v>79</v>
      </c>
      <c r="F39" s="61">
        <f>SUM(F23:F33)</f>
        <v>0.22987810513145354</v>
      </c>
      <c r="G39" s="62"/>
    </row>
    <row r="41" spans="1:8" x14ac:dyDescent="0.25">
      <c r="B41" t="s">
        <v>80</v>
      </c>
      <c r="E41" s="63" t="s">
        <v>81</v>
      </c>
      <c r="F41" s="64">
        <v>0.75113755873478216</v>
      </c>
    </row>
    <row r="42" spans="1:8" x14ac:dyDescent="0.25">
      <c r="B42" t="s">
        <v>17</v>
      </c>
      <c r="E42" s="63" t="s">
        <v>82</v>
      </c>
      <c r="F42" s="65">
        <v>2.2669879587601242E-2</v>
      </c>
    </row>
  </sheetData>
  <mergeCells count="1">
    <mergeCell ref="A2:S2"/>
  </mergeCells>
  <dataValidations count="1">
    <dataValidation type="list" allowBlank="1" showInputMessage="1" showErrorMessage="1" sqref="B6" xr:uid="{A4E9FF02-8AC0-488F-B5A6-FDF3EA9A547C}">
      <formula1>$K$7:$K$8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cece20dc-0d29-4254-a319-5ff0cdb992ff"/>
    <ds:schemaRef ds:uri="4bebffc6-b3af-4121-a6f6-77b124c923cd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Charts</vt:lpstr>
      </vt:variant>
      <vt:variant>
        <vt:i4>3</vt:i4>
      </vt:variant>
    </vt:vector>
  </HeadingPairs>
  <TitlesOfParts>
    <vt:vector size="12" baseType="lpstr">
      <vt:lpstr>WLTC_class_3</vt:lpstr>
      <vt:lpstr>Tractive &amp; braking</vt:lpstr>
      <vt:lpstr>Total Resistance</vt:lpstr>
      <vt:lpstr>Recovered KE</vt:lpstr>
      <vt:lpstr>Velocity</vt:lpstr>
      <vt:lpstr>Accel</vt:lpstr>
      <vt:lpstr>RR</vt:lpstr>
      <vt:lpstr>Aero Drag</vt:lpstr>
      <vt:lpstr>Coast Down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Ollie Powell</cp:lastModifiedBy>
  <cp:revision/>
  <dcterms:created xsi:type="dcterms:W3CDTF">2012-04-02T09:52:13Z</dcterms:created>
  <dcterms:modified xsi:type="dcterms:W3CDTF">2024-01-14T20:59:07Z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