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3\L4 - SGEE4003 Elec 1\"/>
    </mc:Choice>
  </mc:AlternateContent>
  <xr:revisionPtr revIDLastSave="0" documentId="13_ncr:1_{C86C6C9F-BB2C-4F15-A525-AD533F5A2644}" xr6:coauthVersionLast="36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14" i="1" l="1"/>
  <c r="D13" i="1"/>
  <c r="D12" i="1"/>
  <c r="D11" i="1"/>
  <c r="D10" i="1"/>
  <c r="D8" i="1"/>
  <c r="D7" i="1"/>
  <c r="D6" i="1"/>
  <c r="C16" i="1" l="1"/>
  <c r="B16" i="1"/>
  <c r="C15" i="1"/>
  <c r="B15" i="1"/>
  <c r="D16" i="1"/>
  <c r="D15" i="1" l="1"/>
</calcChain>
</file>

<file path=xl/sharedStrings.xml><?xml version="1.0" encoding="utf-8"?>
<sst xmlns="http://schemas.openxmlformats.org/spreadsheetml/2006/main" count="52" uniqueCount="43">
  <si>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</si>
  <si>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</si>
  <si>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</si>
  <si>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</si>
  <si>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</si>
  <si>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</si>
  <si>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</si>
  <si>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</si>
  <si>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</si>
  <si>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</si>
  <si>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</si>
  <si>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</si>
  <si>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</si>
  <si>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</si>
  <si>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</si>
  <si>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Bold Blue</t>
  </si>
  <si>
    <t>Mark capped</t>
  </si>
  <si>
    <t>SGEE4003
Electronics 1</t>
  </si>
  <si>
    <t>Module Results and Analysis Sheet 2022-2023</t>
  </si>
  <si>
    <t>9 students</t>
  </si>
  <si>
    <t>2118459 - Cerys Joseph</t>
  </si>
  <si>
    <t>2225871 - Hugo Davies</t>
  </si>
  <si>
    <t>2225872 - Ellis Dickeson</t>
  </si>
  <si>
    <t>2224559 - Mohammed Ibrahim</t>
  </si>
  <si>
    <t>2221115 - Owen Rees</t>
  </si>
  <si>
    <t>2124280 - Tom Silman</t>
  </si>
  <si>
    <t>2221114 - Kai White</t>
  </si>
  <si>
    <t>Oliver Wray</t>
  </si>
  <si>
    <t>Non-submission of assignment 1, capped at 0%</t>
  </si>
  <si>
    <t>Hugo Davies</t>
  </si>
  <si>
    <t>Owen Rees</t>
  </si>
  <si>
    <t>Thomas Silman</t>
  </si>
  <si>
    <t>Cerys Joseph</t>
  </si>
  <si>
    <t>1 week late on assignment 1, capped at 40% (original 16%)</t>
  </si>
  <si>
    <t>1 week late on assignment 1, capped at 40% (original 3%)</t>
  </si>
  <si>
    <t>1 week late on assignment 1, capped at 40% (original 0%)</t>
  </si>
  <si>
    <t>Assignment mark carried over from previous academic year</t>
  </si>
  <si>
    <t>2221112 - William Utting</t>
  </si>
  <si>
    <t>P</t>
  </si>
  <si>
    <t>D</t>
  </si>
  <si>
    <t>2225870 - Oliver Wray</t>
  </si>
  <si>
    <t>Resiting exam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</si>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</sst>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4"/>
      <color rgb="FF00B0F0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2" borderId="16" xfId="0" applyNumberFormat="1" applyFont="1" applyFill="1" applyBorder="1" applyAlignment="1">
      <alignment horizontal="center" vertical="center"/>
    </xf>
    <xf numFmtId="1" fontId="3" fillId="2" borderId="19" xfId="0" applyNumberFormat="1" applyFont="1" applyFill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right" vertical="center"/>
    </xf>
    <xf numFmtId="0" fontId="3" fillId="0" borderId="2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0" xfId="0" applyFont="1" applyAlignment="1">
      <alignment horizontal="right"/>
    </xf>
    <xf numFmtId="164" fontId="3" fillId="0" borderId="18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4" xfId="0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vertical="center"/>
    </xf>
    <xf numFmtId="164" fontId="3" fillId="3" borderId="12" xfId="0" applyNumberFormat="1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0" fontId="11" fillId="4" borderId="28" xfId="0" applyFont="1" applyFill="1" applyBorder="1"/>
    <xf numFmtId="0" fontId="11" fillId="0" borderId="29" xfId="0" applyFont="1" applyBorder="1"/>
    <xf numFmtId="0" fontId="9" fillId="0" borderId="16" xfId="0" applyFont="1" applyBorder="1" applyAlignment="1">
      <alignment horizontal="center" vertical="center"/>
    </xf>
    <xf numFmtId="164" fontId="3" fillId="3" borderId="14" xfId="0" applyNumberFormat="1" applyFont="1" applyFill="1" applyBorder="1" applyAlignment="1">
      <alignment horizontal="center" vertical="center"/>
    </xf>
    <xf numFmtId="0" fontId="11" fillId="4" borderId="30" xfId="0" applyFont="1" applyFill="1" applyBorder="1"/>
    <xf numFmtId="164" fontId="3" fillId="3" borderId="18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4" borderId="27" xfId="0" applyFont="1" applyFill="1" applyBorder="1"/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164" fontId="3" fillId="3" borderId="25" xfId="0" applyNumberFormat="1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 Diagram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411442240606"/>
          <c:y val="8.4196039131472208E-2"/>
          <c:w val="0.86689461878654506"/>
          <c:h val="0.77510452567231014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Sheet1!$B$6:$B$14</c:f>
              <c:numCache>
                <c:formatCode>General</c:formatCode>
                <c:ptCount val="9"/>
                <c:pt idx="0">
                  <c:v>50</c:v>
                </c:pt>
                <c:pt idx="1">
                  <c:v>16</c:v>
                </c:pt>
                <c:pt idx="2">
                  <c:v>44</c:v>
                </c:pt>
                <c:pt idx="3">
                  <c:v>81</c:v>
                </c:pt>
                <c:pt idx="4">
                  <c:v>0</c:v>
                </c:pt>
                <c:pt idx="5">
                  <c:v>3</c:v>
                </c:pt>
                <c:pt idx="6">
                  <c:v>70</c:v>
                </c:pt>
                <c:pt idx="7">
                  <c:v>71</c:v>
                </c:pt>
                <c:pt idx="8">
                  <c:v>0</c:v>
                </c:pt>
              </c:numCache>
            </c:numRef>
          </c:xVal>
          <c:yVal>
            <c:numRef>
              <c:f>Sheet1!$C$6:$C$14</c:f>
              <c:numCache>
                <c:formatCode>General</c:formatCode>
                <c:ptCount val="9"/>
                <c:pt idx="0">
                  <c:v>33</c:v>
                </c:pt>
                <c:pt idx="1">
                  <c:v>15</c:v>
                </c:pt>
                <c:pt idx="2">
                  <c:v>8</c:v>
                </c:pt>
                <c:pt idx="3">
                  <c:v>82</c:v>
                </c:pt>
                <c:pt idx="4">
                  <c:v>31</c:v>
                </c:pt>
                <c:pt idx="5">
                  <c:v>17</c:v>
                </c:pt>
                <c:pt idx="6">
                  <c:v>91</c:v>
                </c:pt>
                <c:pt idx="7">
                  <c:v>36</c:v>
                </c:pt>
                <c:pt idx="8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B2-44AE-BA39-BB2683442D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3063000"/>
        <c:axId val="403058080"/>
      </c:scatterChart>
      <c:valAx>
        <c:axId val="403063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Course Work %</a:t>
                </a:r>
              </a:p>
              <a:p>
                <a:pPr>
                  <a:defRPr/>
                </a:pP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58080"/>
        <c:crosses val="autoZero"/>
        <c:crossBetween val="midCat"/>
      </c:valAx>
      <c:valAx>
        <c:axId val="40305808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Examination %</a:t>
                </a:r>
              </a:p>
              <a:p>
                <a:pPr>
                  <a:defRPr/>
                </a:pPr>
                <a:endParaRPr lang="en-US"/>
              </a:p>
            </c:rich>
          </c:tx>
          <c:layout>
            <c:manualLayout>
              <c:xMode val="edge"/>
              <c:yMode val="edge"/>
              <c:x val="2.1097046413502109E-2"/>
              <c:y val="0.407930366531659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63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143</xdr:row>
      <xdr:rowOff>0</xdr:rowOff>
    </xdr:from>
    <xdr:to>
      <xdr:col>17</xdr:col>
      <xdr:colOff>561589</xdr:colOff>
      <xdr:row>197</xdr:row>
      <xdr:rowOff>2756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2</xdr:row>
      <xdr:rowOff>0</xdr:rowOff>
    </xdr:from>
    <xdr:to>
      <xdr:col>16</xdr:col>
      <xdr:colOff>503582</xdr:colOff>
      <xdr:row>23</xdr:row>
      <xdr:rowOff>103533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AD0F608-C7C1-411E-A6A9-E723E2564E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16566</xdr:colOff>
      <xdr:row>2</xdr:row>
      <xdr:rowOff>463826</xdr:rowOff>
    </xdr:from>
    <xdr:to>
      <xdr:col>16</xdr:col>
      <xdr:colOff>331304</xdr:colOff>
      <xdr:row>19</xdr:row>
      <xdr:rowOff>115956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66706C05-4FDB-499D-ACE4-50D95F64B766}"/>
            </a:ext>
          </a:extLst>
        </xdr:cNvPr>
        <xdr:cNvCxnSpPr/>
      </xdr:nvCxnSpPr>
      <xdr:spPr>
        <a:xfrm flipV="1">
          <a:off x="6949109" y="1043609"/>
          <a:ext cx="5218043" cy="403363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tabSelected="1" zoomScale="115" zoomScaleNormal="115" workbookViewId="0">
      <selection sqref="A1:R32"/>
    </sheetView>
  </sheetViews>
  <sheetFormatPr defaultRowHeight="15" x14ac:dyDescent="0.25"/>
  <cols>
    <col min="1" max="1" width="37.42578125" customWidth="1"/>
    <col min="2" max="2" width="10.42578125" customWidth="1"/>
    <col min="3" max="3" width="9.28515625" customWidth="1"/>
    <col min="4" max="4" width="10" bestFit="1" customWidth="1"/>
  </cols>
  <sheetData>
    <row r="1" spans="1:6" ht="26.25" x14ac:dyDescent="0.4">
      <c r="A1" s="1" t="s">
        <v>18</v>
      </c>
    </row>
    <row r="2" spans="1:6" s="2" customFormat="1" ht="19.5" thickBot="1" x14ac:dyDescent="0.35"/>
    <row r="3" spans="1:6" s="2" customFormat="1" ht="38.25" customHeight="1" x14ac:dyDescent="0.3">
      <c r="A3" s="9" t="s">
        <v>0</v>
      </c>
      <c r="B3" s="55" t="s">
        <v>17</v>
      </c>
      <c r="C3" s="56"/>
      <c r="D3" s="56"/>
      <c r="E3" s="57"/>
    </row>
    <row r="4" spans="1:6" s="2" customFormat="1" ht="19.5" thickBot="1" x14ac:dyDescent="0.35">
      <c r="A4" s="3" t="s">
        <v>1</v>
      </c>
      <c r="B4" s="58">
        <v>20</v>
      </c>
      <c r="C4" s="59"/>
      <c r="D4" s="59"/>
      <c r="E4" s="60"/>
    </row>
    <row r="5" spans="1:6" s="2" customFormat="1" ht="19.5" thickBot="1" x14ac:dyDescent="0.35">
      <c r="A5" s="35" t="s">
        <v>19</v>
      </c>
      <c r="B5" s="10">
        <v>50</v>
      </c>
      <c r="C5" s="4">
        <v>50</v>
      </c>
      <c r="D5" s="31" t="s">
        <v>2</v>
      </c>
      <c r="E5" s="32" t="s">
        <v>3</v>
      </c>
    </row>
    <row r="6" spans="1:6" s="2" customFormat="1" ht="19.5" thickBot="1" x14ac:dyDescent="0.35">
      <c r="A6" s="49" t="s">
        <v>20</v>
      </c>
      <c r="B6" s="50">
        <v>50</v>
      </c>
      <c r="C6" s="51">
        <v>33</v>
      </c>
      <c r="D6" s="52">
        <f t="shared" ref="D6:D14" si="0">AVERAGE(B6:C6)</f>
        <v>41.5</v>
      </c>
      <c r="E6" s="53" t="s">
        <v>38</v>
      </c>
      <c r="F6" s="2" t="s">
        <v>41</v>
      </c>
    </row>
    <row r="7" spans="1:6" s="2" customFormat="1" ht="18.75" x14ac:dyDescent="0.3">
      <c r="A7" s="40" t="s">
        <v>21</v>
      </c>
      <c r="B7" s="54">
        <v>16</v>
      </c>
      <c r="C7" s="48">
        <v>15</v>
      </c>
      <c r="D7" s="41">
        <f t="shared" si="0"/>
        <v>15.5</v>
      </c>
      <c r="E7" s="46" t="s">
        <v>42</v>
      </c>
    </row>
    <row r="8" spans="1:6" s="2" customFormat="1" ht="18.75" x14ac:dyDescent="0.3">
      <c r="A8" s="36" t="s">
        <v>22</v>
      </c>
      <c r="B8" s="42">
        <v>44</v>
      </c>
      <c r="C8" s="29">
        <v>8</v>
      </c>
      <c r="D8" s="33">
        <f t="shared" si="0"/>
        <v>26</v>
      </c>
      <c r="E8" s="34" t="s">
        <v>42</v>
      </c>
    </row>
    <row r="9" spans="1:6" s="2" customFormat="1" ht="18.75" x14ac:dyDescent="0.3">
      <c r="A9" s="36" t="s">
        <v>23</v>
      </c>
      <c r="B9" s="42">
        <v>81</v>
      </c>
      <c r="C9" s="30">
        <v>82</v>
      </c>
      <c r="D9" s="33">
        <f t="shared" si="0"/>
        <v>81.5</v>
      </c>
      <c r="E9" s="45" t="s">
        <v>39</v>
      </c>
    </row>
    <row r="10" spans="1:6" s="2" customFormat="1" ht="18.75" x14ac:dyDescent="0.3">
      <c r="A10" s="36" t="s">
        <v>24</v>
      </c>
      <c r="B10" s="43">
        <v>0</v>
      </c>
      <c r="C10" s="30">
        <v>31</v>
      </c>
      <c r="D10" s="33">
        <f t="shared" si="0"/>
        <v>15.5</v>
      </c>
      <c r="E10" s="34" t="s">
        <v>42</v>
      </c>
    </row>
    <row r="11" spans="1:6" s="2" customFormat="1" ht="18.75" x14ac:dyDescent="0.3">
      <c r="A11" s="36" t="s">
        <v>25</v>
      </c>
      <c r="B11" s="43">
        <v>3</v>
      </c>
      <c r="C11" s="30">
        <v>17</v>
      </c>
      <c r="D11" s="33">
        <f t="shared" si="0"/>
        <v>10</v>
      </c>
      <c r="E11" s="34" t="s">
        <v>42</v>
      </c>
    </row>
    <row r="12" spans="1:6" s="2" customFormat="1" ht="18.75" x14ac:dyDescent="0.3">
      <c r="A12" s="36" t="s">
        <v>37</v>
      </c>
      <c r="B12" s="42">
        <v>70</v>
      </c>
      <c r="C12" s="30">
        <v>91</v>
      </c>
      <c r="D12" s="33">
        <f t="shared" si="0"/>
        <v>80.5</v>
      </c>
      <c r="E12" s="45" t="s">
        <v>39</v>
      </c>
    </row>
    <row r="13" spans="1:6" s="2" customFormat="1" ht="18.75" x14ac:dyDescent="0.3">
      <c r="A13" s="36" t="s">
        <v>26</v>
      </c>
      <c r="B13" s="42">
        <v>71</v>
      </c>
      <c r="C13" s="30">
        <v>36</v>
      </c>
      <c r="D13" s="33">
        <f t="shared" si="0"/>
        <v>53.5</v>
      </c>
      <c r="E13" s="45" t="s">
        <v>38</v>
      </c>
    </row>
    <row r="14" spans="1:6" s="2" customFormat="1" ht="19.5" thickBot="1" x14ac:dyDescent="0.35">
      <c r="A14" s="37" t="s">
        <v>40</v>
      </c>
      <c r="B14" s="44">
        <v>0</v>
      </c>
      <c r="C14" s="38">
        <v>10</v>
      </c>
      <c r="D14" s="39">
        <f t="shared" si="0"/>
        <v>5</v>
      </c>
      <c r="E14" s="47" t="s">
        <v>42</v>
      </c>
    </row>
    <row r="15" spans="1:6" s="2" customFormat="1" ht="18.75" x14ac:dyDescent="0.3">
      <c r="A15" s="28" t="s">
        <v>4</v>
      </c>
      <c r="B15" s="21">
        <f>AVERAGE(B6:B14)</f>
        <v>37.222222222222221</v>
      </c>
      <c r="C15" s="22">
        <f>AVERAGE(C6:C14)</f>
        <v>35.888888888888886</v>
      </c>
      <c r="D15" s="21">
        <f>AVERAGE(D6:D14)</f>
        <v>36.555555555555557</v>
      </c>
      <c r="E15" s="7"/>
    </row>
    <row r="16" spans="1:6" s="2" customFormat="1" ht="19.5" thickBot="1" x14ac:dyDescent="0.35">
      <c r="A16" s="24" t="s">
        <v>5</v>
      </c>
      <c r="B16" s="5">
        <f>STDEV(B6:B14)</f>
        <v>33.040799694384582</v>
      </c>
      <c r="C16" s="8">
        <f>STDEV(C6:C14)</f>
        <v>30.489524612743818</v>
      </c>
      <c r="D16" s="5">
        <f>STDEV(D6:D14)</f>
        <v>29.499411481888547</v>
      </c>
      <c r="E16" s="6"/>
    </row>
    <row r="17" spans="1:5" s="2" customFormat="1" ht="18.75" x14ac:dyDescent="0.3">
      <c r="A17" s="23" t="s">
        <v>6</v>
      </c>
      <c r="B17" s="11" t="s">
        <v>7</v>
      </c>
      <c r="C17" s="25" t="s">
        <v>7</v>
      </c>
      <c r="D17" s="15"/>
      <c r="E17" s="12"/>
    </row>
    <row r="18" spans="1:5" s="2" customFormat="1" ht="19.5" thickBot="1" x14ac:dyDescent="0.35">
      <c r="A18" s="24" t="s">
        <v>8</v>
      </c>
      <c r="B18" s="27" t="s">
        <v>7</v>
      </c>
      <c r="C18" s="26" t="s">
        <v>7</v>
      </c>
      <c r="D18" s="13"/>
      <c r="E18" s="14"/>
    </row>
    <row r="19" spans="1:5" s="2" customFormat="1" ht="18.75" x14ac:dyDescent="0.3"/>
    <row r="21" spans="1:5" x14ac:dyDescent="0.25">
      <c r="A21" s="16" t="s">
        <v>9</v>
      </c>
    </row>
    <row r="22" spans="1:5" x14ac:dyDescent="0.25">
      <c r="A22" s="17" t="s">
        <v>10</v>
      </c>
      <c r="C22" t="s">
        <v>11</v>
      </c>
    </row>
    <row r="23" spans="1:5" x14ac:dyDescent="0.25">
      <c r="A23" s="18" t="s">
        <v>12</v>
      </c>
      <c r="C23" t="s">
        <v>13</v>
      </c>
    </row>
    <row r="24" spans="1:5" x14ac:dyDescent="0.25">
      <c r="A24" s="20" t="s">
        <v>15</v>
      </c>
      <c r="C24" t="s">
        <v>16</v>
      </c>
    </row>
    <row r="26" spans="1:5" x14ac:dyDescent="0.25">
      <c r="A26" s="19" t="s">
        <v>14</v>
      </c>
    </row>
    <row r="27" spans="1:5" x14ac:dyDescent="0.25">
      <c r="A27" t="s">
        <v>32</v>
      </c>
      <c r="B27" t="s">
        <v>36</v>
      </c>
    </row>
    <row r="28" spans="1:5" x14ac:dyDescent="0.25">
      <c r="A28" t="s">
        <v>29</v>
      </c>
      <c r="B28" t="s">
        <v>33</v>
      </c>
    </row>
    <row r="29" spans="1:5" x14ac:dyDescent="0.25">
      <c r="A29" t="s">
        <v>30</v>
      </c>
      <c r="B29" t="s">
        <v>35</v>
      </c>
    </row>
    <row r="30" spans="1:5" x14ac:dyDescent="0.25">
      <c r="A30" t="s">
        <v>31</v>
      </c>
      <c r="B30" t="s">
        <v>34</v>
      </c>
    </row>
    <row r="31" spans="1:5" x14ac:dyDescent="0.25">
      <c r="A31" t="s">
        <v>27</v>
      </c>
      <c r="B31" t="s">
        <v>28</v>
      </c>
    </row>
  </sheetData>
  <mergeCells count="2">
    <mergeCell ref="B3:E3"/>
    <mergeCell ref="B4:E4"/>
  </mergeCells>
  <pageMargins left="0.7" right="0.7" top="0.75" bottom="0.75" header="0.3" footer="0.3"/>
  <pageSetup paperSize="9" scale="67" orientation="landscape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 Hall</cp:lastModifiedBy>
  <cp:lastPrinted>2023-05-26T07:56:18Z</cp:lastPrinted>
  <dcterms:created xsi:type="dcterms:W3CDTF">2015-05-19T16:03:29Z</dcterms:created>
  <dcterms:modified xsi:type="dcterms:W3CDTF">2023-05-26T07:57:01Z</dcterms:modified>
</cp:coreProperties>
</file>