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Users\sc-gd\Downloads\"/>
    </mc:Choice>
  </mc:AlternateContent>
  <xr:revisionPtr revIDLastSave="0" documentId="8_{476A5DAD-42BA-4236-A580-3D5914673A32}" xr6:coauthVersionLast="45" xr6:coauthVersionMax="45" xr10:uidLastSave="{00000000-0000-0000-0000-000000000000}"/>
  <bookViews>
    <workbookView xWindow="21480" yWindow="-120" windowWidth="21840" windowHeight="13140" xr2:uid="{00000000-000D-0000-FFFF-FFFF00000000}"/>
  </bookViews>
  <sheets>
    <sheet name="Sheet1" sheetId="1" r:id="rId1"/>
  </sheets>
  <externalReferences>
    <externalReference r:id="rId2"/>
  </externalReferences>
  <definedNames>
    <definedName name="_xlchart.v1.0" hidden="1">Sheet1!$F$4:$F$40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5" i="1" l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" i="1"/>
  <c r="D41" i="1"/>
  <c r="C41" i="1"/>
  <c r="B41" i="1"/>
  <c r="A41" i="1"/>
  <c r="D40" i="1"/>
  <c r="C40" i="1"/>
  <c r="B40" i="1"/>
  <c r="A40" i="1"/>
  <c r="D39" i="1"/>
  <c r="C39" i="1"/>
  <c r="B39" i="1"/>
  <c r="A39" i="1"/>
  <c r="D38" i="1"/>
  <c r="C38" i="1"/>
  <c r="B38" i="1"/>
  <c r="A38" i="1"/>
  <c r="D37" i="1"/>
  <c r="C37" i="1"/>
  <c r="B37" i="1"/>
  <c r="A37" i="1"/>
  <c r="D36" i="1"/>
  <c r="C36" i="1"/>
  <c r="B36" i="1"/>
  <c r="A36" i="1"/>
  <c r="D35" i="1"/>
  <c r="C35" i="1"/>
  <c r="B35" i="1"/>
  <c r="A35" i="1"/>
  <c r="D34" i="1"/>
  <c r="C34" i="1"/>
  <c r="B34" i="1"/>
  <c r="A34" i="1"/>
  <c r="D33" i="1"/>
  <c r="C33" i="1"/>
  <c r="B33" i="1"/>
  <c r="A33" i="1"/>
  <c r="D32" i="1"/>
  <c r="C32" i="1"/>
  <c r="B32" i="1"/>
  <c r="A32" i="1"/>
  <c r="D31" i="1"/>
  <c r="C31" i="1"/>
  <c r="B31" i="1"/>
  <c r="A31" i="1"/>
  <c r="D30" i="1"/>
  <c r="C30" i="1"/>
  <c r="B30" i="1"/>
  <c r="A30" i="1"/>
  <c r="D29" i="1"/>
  <c r="C29" i="1"/>
  <c r="B29" i="1"/>
  <c r="A29" i="1"/>
  <c r="D28" i="1"/>
  <c r="C28" i="1"/>
  <c r="B28" i="1"/>
  <c r="A28" i="1"/>
  <c r="D27" i="1"/>
  <c r="C27" i="1"/>
  <c r="B27" i="1"/>
  <c r="A27" i="1"/>
  <c r="D26" i="1"/>
  <c r="C26" i="1"/>
  <c r="B26" i="1"/>
  <c r="A26" i="1"/>
  <c r="D25" i="1"/>
  <c r="C25" i="1"/>
  <c r="B25" i="1"/>
  <c r="A25" i="1"/>
  <c r="D24" i="1"/>
  <c r="C24" i="1"/>
  <c r="B24" i="1"/>
  <c r="A24" i="1"/>
  <c r="D23" i="1"/>
  <c r="C23" i="1"/>
  <c r="B23" i="1"/>
  <c r="A23" i="1"/>
  <c r="D22" i="1"/>
  <c r="C22" i="1"/>
  <c r="B22" i="1"/>
  <c r="A22" i="1"/>
  <c r="D21" i="1"/>
  <c r="C21" i="1"/>
  <c r="B21" i="1"/>
  <c r="A21" i="1"/>
  <c r="D20" i="1"/>
  <c r="C20" i="1"/>
  <c r="B20" i="1"/>
  <c r="A20" i="1"/>
  <c r="D19" i="1"/>
  <c r="C19" i="1"/>
  <c r="B19" i="1"/>
  <c r="A19" i="1"/>
  <c r="D18" i="1"/>
  <c r="C18" i="1"/>
  <c r="B18" i="1"/>
  <c r="A18" i="1"/>
  <c r="D17" i="1"/>
  <c r="C17" i="1"/>
  <c r="B17" i="1"/>
  <c r="A17" i="1"/>
  <c r="D16" i="1"/>
  <c r="C16" i="1"/>
  <c r="B16" i="1"/>
  <c r="A16" i="1"/>
  <c r="D15" i="1"/>
  <c r="C15" i="1"/>
  <c r="B15" i="1"/>
  <c r="A15" i="1"/>
  <c r="D14" i="1"/>
  <c r="C14" i="1"/>
  <c r="B14" i="1"/>
  <c r="A14" i="1"/>
  <c r="D13" i="1"/>
  <c r="C13" i="1"/>
  <c r="B13" i="1"/>
  <c r="A13" i="1"/>
  <c r="D12" i="1"/>
  <c r="C12" i="1"/>
  <c r="B12" i="1"/>
  <c r="A12" i="1"/>
  <c r="D11" i="1"/>
  <c r="C11" i="1"/>
  <c r="B11" i="1"/>
  <c r="A11" i="1"/>
  <c r="D10" i="1"/>
  <c r="C10" i="1"/>
  <c r="B10" i="1"/>
  <c r="A10" i="1"/>
  <c r="D9" i="1"/>
  <c r="C9" i="1"/>
  <c r="B9" i="1"/>
  <c r="A9" i="1"/>
  <c r="D8" i="1"/>
  <c r="C8" i="1"/>
  <c r="B8" i="1"/>
  <c r="A8" i="1"/>
  <c r="D7" i="1"/>
  <c r="C7" i="1"/>
  <c r="B7" i="1"/>
  <c r="A7" i="1"/>
  <c r="D6" i="1"/>
  <c r="C6" i="1"/>
  <c r="B6" i="1"/>
  <c r="A6" i="1"/>
  <c r="D5" i="1"/>
  <c r="C5" i="1"/>
  <c r="B5" i="1"/>
  <c r="A5" i="1"/>
  <c r="D4" i="1"/>
  <c r="C4" i="1"/>
  <c r="B4" i="1"/>
  <c r="A4" i="1"/>
  <c r="D3" i="1"/>
  <c r="C3" i="1"/>
  <c r="B3" i="1"/>
  <c r="A3" i="1"/>
  <c r="I5" i="1" l="1"/>
  <c r="I4" i="1"/>
</calcChain>
</file>

<file path=xl/sharedStrings.xml><?xml version="1.0" encoding="utf-8"?>
<sst xmlns="http://schemas.openxmlformats.org/spreadsheetml/2006/main" count="3" uniqueCount="3">
  <si>
    <t>Grade</t>
  </si>
  <si>
    <t>Average</t>
  </si>
  <si>
    <t>Std Deviation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</si>
</sst>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0" fillId="2" borderId="0" xfId="0" applyFill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/>
    <cx:plotArea>
      <cx:plotAreaRegion>
        <cx:series layoutId="clusteredColumn" uniqueId="{8A04A600-D763-4C7E-B5BB-41FC6A21E75C}">
          <cx:dataId val="0"/>
          <cx:layoutPr>
            <cx:binning intervalClosed="r">
              <cx:binSize val="17"/>
            </cx:binning>
          </cx:layoutPr>
        </cx:series>
      </cx:plotAreaRegion>
      <cx:axis id="0">
        <cx:catScaling gapWidth="0"/>
        <cx:tickLabels/>
        <cx:txPr>
          <a:bodyPr spcFirstLastPara="1" vertOverflow="ellipsis" wrap="square" lIns="0" tIns="0" rIns="0" bIns="0" anchor="ctr" anchorCtr="1"/>
          <a:lstStyle/>
          <a:p>
            <a:pPr>
              <a:defRPr/>
            </a:pPr>
            <a:endParaRPr lang="en-US"/>
          </a:p>
        </cx:txPr>
      </cx:axis>
      <cx:axis id="1">
        <cx:valScaling/>
        <cx:majorGridlines/>
        <cx:tickLabels/>
      </cx:axis>
    </cx:plotArea>
  </cx:chart>
  <cx:clrMapOvr bg1="lt1" tx1="dk1" bg2="lt2" tx2="dk2" accent1="accent1" accent2="accent2" accent3="accent3" accent4="accent4" accent5="accent5" accent6="accent6" hlink="hlink" folHlink="folHlink"/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6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/>
      </a:solidFill>
    </cs:spPr>
  </cs:downBar>
  <cs:dropLine>
    <cs:lnRef idx="0"/>
    <cs:fillRef idx="0"/>
    <cs:effectRef idx="0"/>
    <cs:fontRef idx="minor">
      <a:schemeClr val="tx1"/>
    </cs:fontRef>
  </cs:dropLine>
  <cs:errorBar>
    <cs:lnRef idx="0"/>
    <cs:fillRef idx="0"/>
    <cs:effectRef idx="0"/>
    <cs:fontRef idx="minor">
      <a:schemeClr val="tx1"/>
    </cs:fontRef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15000"/>
            <a:lumOff val="85000"/>
            <a:lumOff val="1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</cs:hiLoLine>
  <cs:leaderLine>
    <cs:lnRef idx="0"/>
    <cs:fillRef idx="0"/>
    <cs:effectRef idx="0"/>
    <cs:fontRef idx="minor">
      <a:schemeClr val="tx1"/>
    </cs:fontRef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533400</xdr:colOff>
      <xdr:row>7</xdr:row>
      <xdr:rowOff>123825</xdr:rowOff>
    </xdr:from>
    <xdr:to>
      <xdr:col>19</xdr:col>
      <xdr:colOff>114300</xdr:colOff>
      <xdr:row>18</xdr:row>
      <xdr:rowOff>142875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648700" y="1685925"/>
              <a:ext cx="56769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19-20\FACE\School%20of%20Applied%20Computing\L5\ACCA50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-in Register"/>
      <sheetName val="Wk-to-wk Y|N Register"/>
      <sheetName val="Guide"/>
      <sheetName val="Register setup"/>
      <sheetName val="Feedback Tracker"/>
      <sheetName val="WorkingSheet"/>
      <sheetName val="Lookup"/>
    </sheetNames>
    <sheetDataSet>
      <sheetData sheetId="0" refreshError="1"/>
      <sheetData sheetId="1">
        <row r="14">
          <cell r="B14" t="str">
            <v>Pathway</v>
          </cell>
          <cell r="C14" t="str">
            <v>Student No</v>
          </cell>
          <cell r="D14" t="str">
            <v>Given Name</v>
          </cell>
          <cell r="E14" t="str">
            <v>Family name</v>
          </cell>
        </row>
        <row r="19">
          <cell r="B19" t="str">
            <v>HND_CWDHND</v>
          </cell>
          <cell r="C19" t="str">
            <v>1708215</v>
          </cell>
          <cell r="D19" t="str">
            <v xml:space="preserve">RUZY  </v>
          </cell>
          <cell r="E19" t="str">
            <v>AKTAR</v>
          </cell>
        </row>
        <row r="20">
          <cell r="B20" t="str">
            <v>BSC_SECSH</v>
          </cell>
          <cell r="C20" t="str">
            <v>1706977</v>
          </cell>
          <cell r="D20" t="str">
            <v xml:space="preserve">DANIEL  </v>
          </cell>
          <cell r="E20" t="str">
            <v>ALGIE</v>
          </cell>
        </row>
        <row r="21">
          <cell r="B21" t="str">
            <v>HND_SECHND</v>
          </cell>
          <cell r="C21" t="str">
            <v>1703373</v>
          </cell>
          <cell r="D21" t="str">
            <v xml:space="preserve">SAMIA  </v>
          </cell>
          <cell r="E21" t="str">
            <v>ASSEBAB</v>
          </cell>
        </row>
        <row r="22">
          <cell r="B22" t="str">
            <v>HND_SECHND</v>
          </cell>
          <cell r="C22" t="str">
            <v>1650028</v>
          </cell>
          <cell r="D22" t="str">
            <v xml:space="preserve">KIERAN JOHN </v>
          </cell>
          <cell r="E22" t="str">
            <v>AYRES</v>
          </cell>
        </row>
        <row r="23">
          <cell r="B23" t="str">
            <v>BSC_CWDSH</v>
          </cell>
          <cell r="C23" t="str">
            <v>1803152</v>
          </cell>
          <cell r="D23" t="str">
            <v xml:space="preserve">RHYS  </v>
          </cell>
          <cell r="E23" t="str">
            <v>DAVIES</v>
          </cell>
        </row>
        <row r="24">
          <cell r="B24" t="str">
            <v>MCOMP_MCOMPCWDSH</v>
          </cell>
          <cell r="C24" t="str">
            <v>1801285</v>
          </cell>
          <cell r="D24" t="str">
            <v xml:space="preserve">GEMMA MELANIE </v>
          </cell>
          <cell r="E24" t="str">
            <v>DUNLOP</v>
          </cell>
        </row>
        <row r="25">
          <cell r="B25" t="str">
            <v>BSC4F_DGCSH</v>
          </cell>
          <cell r="C25" t="str">
            <v>1705105</v>
          </cell>
          <cell r="D25" t="str">
            <v xml:space="preserve">MARTIN CHRISTOPHER </v>
          </cell>
          <cell r="E25" t="str">
            <v>DUNN</v>
          </cell>
        </row>
        <row r="26">
          <cell r="B26" t="str">
            <v>HND_CWDHND</v>
          </cell>
          <cell r="C26" t="str">
            <v>1803452</v>
          </cell>
          <cell r="D26" t="str">
            <v xml:space="preserve">CONNOR DEWI </v>
          </cell>
          <cell r="E26" t="str">
            <v>ELLEMENT</v>
          </cell>
        </row>
        <row r="27">
          <cell r="B27" t="str">
            <v>BSC_DGCSH</v>
          </cell>
          <cell r="C27" t="str">
            <v>1700994</v>
          </cell>
          <cell r="D27" t="str">
            <v xml:space="preserve">BARTOSZ  </v>
          </cell>
          <cell r="E27" t="str">
            <v>GALANTOWICZ</v>
          </cell>
        </row>
        <row r="28">
          <cell r="B28" t="str">
            <v>MCOMP_MCOMPDGCSH</v>
          </cell>
          <cell r="C28" t="str">
            <v>1650986</v>
          </cell>
          <cell r="D28" t="str">
            <v xml:space="preserve">RICHARD  </v>
          </cell>
          <cell r="E28" t="str">
            <v>HANKEY</v>
          </cell>
        </row>
        <row r="29">
          <cell r="B29" t="str">
            <v>HND_CWDHND</v>
          </cell>
          <cell r="C29" t="str">
            <v>1803153</v>
          </cell>
          <cell r="D29" t="str">
            <v xml:space="preserve">SHAMUEL  </v>
          </cell>
          <cell r="E29" t="str">
            <v>HASHAN</v>
          </cell>
        </row>
        <row r="30">
          <cell r="B30" t="str">
            <v>HND_DGCHND</v>
          </cell>
          <cell r="C30" t="str">
            <v>1702203</v>
          </cell>
          <cell r="D30" t="str">
            <v xml:space="preserve">ADAM  </v>
          </cell>
          <cell r="E30" t="str">
            <v>HORTON</v>
          </cell>
        </row>
        <row r="31">
          <cell r="B31" t="str">
            <v>HND_CWDHND</v>
          </cell>
          <cell r="C31" t="str">
            <v>1809693</v>
          </cell>
          <cell r="D31" t="str">
            <v xml:space="preserve">MARK ROSS </v>
          </cell>
          <cell r="E31" t="str">
            <v>HUNTLY</v>
          </cell>
        </row>
        <row r="32">
          <cell r="B32" t="str">
            <v>HND_SECHND</v>
          </cell>
          <cell r="C32" t="str">
            <v>1650352</v>
          </cell>
          <cell r="D32" t="str">
            <v xml:space="preserve">ABDURAHMAN  </v>
          </cell>
          <cell r="E32" t="str">
            <v>IBRAHIM</v>
          </cell>
        </row>
        <row r="33">
          <cell r="B33" t="str">
            <v>BSC_DGCSH</v>
          </cell>
          <cell r="C33" t="str">
            <v>1803023</v>
          </cell>
          <cell r="D33" t="str">
            <v xml:space="preserve">JORDAN  </v>
          </cell>
          <cell r="E33" t="str">
            <v>JAMES</v>
          </cell>
        </row>
        <row r="34">
          <cell r="B34" t="str">
            <v>BSC_CWDSH</v>
          </cell>
          <cell r="C34" t="str">
            <v>1908692</v>
          </cell>
          <cell r="D34" t="str">
            <v xml:space="preserve">SAI HARSHA </v>
          </cell>
          <cell r="E34" t="str">
            <v>JANGILI</v>
          </cell>
        </row>
        <row r="35">
          <cell r="B35" t="str">
            <v>BSC_CWDSH</v>
          </cell>
          <cell r="C35" t="str">
            <v>1803154</v>
          </cell>
          <cell r="D35" t="str">
            <v xml:space="preserve">IWAN  </v>
          </cell>
          <cell r="E35" t="str">
            <v>JONES</v>
          </cell>
        </row>
        <row r="36">
          <cell r="B36" t="str">
            <v>BSC_DGCSH</v>
          </cell>
          <cell r="C36" t="str">
            <v>1805456</v>
          </cell>
          <cell r="D36" t="str">
            <v xml:space="preserve">MARIUSZ  </v>
          </cell>
          <cell r="E36" t="str">
            <v>KALASZ</v>
          </cell>
        </row>
        <row r="37">
          <cell r="B37" t="str">
            <v>BSC_DGCSH</v>
          </cell>
          <cell r="C37" t="str">
            <v>1800242</v>
          </cell>
          <cell r="D37" t="str">
            <v xml:space="preserve">BENJAMIN  </v>
          </cell>
          <cell r="E37" t="str">
            <v>KIDDIE</v>
          </cell>
        </row>
        <row r="38">
          <cell r="B38" t="str">
            <v>HND_DGCHND</v>
          </cell>
          <cell r="C38" t="str">
            <v>1802146</v>
          </cell>
          <cell r="D38" t="str">
            <v xml:space="preserve">RHYS  </v>
          </cell>
          <cell r="E38" t="str">
            <v>LEWIS</v>
          </cell>
        </row>
        <row r="39">
          <cell r="B39" t="str">
            <v>HND_DGCHND</v>
          </cell>
          <cell r="C39" t="str">
            <v>1802143</v>
          </cell>
          <cell r="D39" t="str">
            <v xml:space="preserve">KYLE  </v>
          </cell>
          <cell r="E39" t="str">
            <v>LOVELL</v>
          </cell>
        </row>
        <row r="40">
          <cell r="B40" t="str">
            <v>BSC_CWDSH</v>
          </cell>
          <cell r="C40" t="str">
            <v>1701633</v>
          </cell>
          <cell r="D40" t="str">
            <v xml:space="preserve">SCOTT MICHAEL </v>
          </cell>
          <cell r="E40" t="str">
            <v>MAINWARING</v>
          </cell>
        </row>
        <row r="41">
          <cell r="B41" t="str">
            <v>BSC_SECSH</v>
          </cell>
          <cell r="C41" t="str">
            <v>1801338</v>
          </cell>
          <cell r="D41" t="str">
            <v xml:space="preserve">NATHAN  </v>
          </cell>
          <cell r="E41" t="str">
            <v>MORGAN</v>
          </cell>
        </row>
        <row r="42">
          <cell r="B42" t="str">
            <v>BSC_SECSH</v>
          </cell>
          <cell r="C42" t="str">
            <v>1706559</v>
          </cell>
          <cell r="D42" t="str">
            <v xml:space="preserve">RYAN LEE </v>
          </cell>
          <cell r="E42" t="str">
            <v>MORGAN</v>
          </cell>
        </row>
        <row r="43">
          <cell r="B43" t="str">
            <v>BSC_SECSH</v>
          </cell>
          <cell r="C43" t="str">
            <v>1806461</v>
          </cell>
          <cell r="D43" t="str">
            <v xml:space="preserve">AMELIA KATE </v>
          </cell>
          <cell r="E43" t="str">
            <v>MOSELEY</v>
          </cell>
        </row>
        <row r="44">
          <cell r="B44" t="str">
            <v>HND_CWDHND</v>
          </cell>
          <cell r="C44" t="str">
            <v>1650547</v>
          </cell>
          <cell r="D44" t="str">
            <v xml:space="preserve">HABIB  </v>
          </cell>
          <cell r="E44" t="str">
            <v>MUIN</v>
          </cell>
        </row>
        <row r="45">
          <cell r="B45" t="str">
            <v>BSC_DGCSH</v>
          </cell>
          <cell r="C45" t="str">
            <v>1801164</v>
          </cell>
          <cell r="D45" t="str">
            <v xml:space="preserve">DANIEL  </v>
          </cell>
          <cell r="E45" t="str">
            <v>O'DWYER</v>
          </cell>
        </row>
        <row r="46">
          <cell r="B46" t="str">
            <v>HND_CWDHND</v>
          </cell>
          <cell r="C46" t="str">
            <v>1809696</v>
          </cell>
          <cell r="D46" t="str">
            <v xml:space="preserve">KATARZYNA  </v>
          </cell>
          <cell r="E46" t="str">
            <v>PINDEL</v>
          </cell>
        </row>
        <row r="47">
          <cell r="B47" t="str">
            <v>BSC-PT_DA6SEC</v>
          </cell>
          <cell r="C47" t="str">
            <v>1908061</v>
          </cell>
          <cell r="D47" t="str">
            <v xml:space="preserve">LIAM ALEXANDER </v>
          </cell>
          <cell r="E47" t="str">
            <v>RADCLIFFE</v>
          </cell>
        </row>
        <row r="48">
          <cell r="B48" t="str">
            <v>BSC_SECSH</v>
          </cell>
          <cell r="C48" t="str">
            <v>1802359</v>
          </cell>
          <cell r="D48" t="str">
            <v xml:space="preserve">FARHAN SAJID </v>
          </cell>
          <cell r="E48" t="str">
            <v>RAHMAN</v>
          </cell>
        </row>
        <row r="49">
          <cell r="B49" t="str">
            <v>BSC_DGCSH</v>
          </cell>
          <cell r="C49" t="str">
            <v>1802819</v>
          </cell>
          <cell r="D49" t="str">
            <v xml:space="preserve">ETHAN  </v>
          </cell>
          <cell r="E49" t="str">
            <v>RICHARDS</v>
          </cell>
        </row>
        <row r="50">
          <cell r="B50" t="str">
            <v>BSC_COMSH</v>
          </cell>
          <cell r="C50" t="str">
            <v>1602835</v>
          </cell>
          <cell r="D50" t="str">
            <v xml:space="preserve">JAKE ANDREW </v>
          </cell>
          <cell r="E50" t="str">
            <v>RUSSELL</v>
          </cell>
        </row>
        <row r="51">
          <cell r="B51" t="str">
            <v>BSC4F_DGCSH</v>
          </cell>
          <cell r="C51" t="str">
            <v>1705433</v>
          </cell>
          <cell r="D51" t="str">
            <v xml:space="preserve">REBECCA MICHELLE </v>
          </cell>
          <cell r="E51" t="str">
            <v>RYALL</v>
          </cell>
        </row>
        <row r="52">
          <cell r="B52" t="str">
            <v>BSC_SECSH</v>
          </cell>
          <cell r="C52" t="str">
            <v>1701105</v>
          </cell>
          <cell r="D52" t="str">
            <v xml:space="preserve">FATHI  </v>
          </cell>
          <cell r="E52" t="str">
            <v>SHARIF</v>
          </cell>
        </row>
        <row r="53">
          <cell r="B53" t="str">
            <v>BSC-PT_DA6SEC</v>
          </cell>
          <cell r="C53" t="str">
            <v>1908090</v>
          </cell>
          <cell r="D53" t="str">
            <v xml:space="preserve">MICHAEL  </v>
          </cell>
          <cell r="E53" t="str">
            <v>SIMMONDS</v>
          </cell>
        </row>
        <row r="54">
          <cell r="B54" t="str">
            <v>BSC_SECSH</v>
          </cell>
          <cell r="C54" t="str">
            <v>1704559</v>
          </cell>
          <cell r="D54" t="str">
            <v xml:space="preserve">ANTHONY  </v>
          </cell>
          <cell r="E54" t="str">
            <v>SMITH</v>
          </cell>
        </row>
        <row r="55">
          <cell r="B55" t="str">
            <v>HND_DGCHND</v>
          </cell>
          <cell r="C55" t="str">
            <v>1803165</v>
          </cell>
          <cell r="D55" t="str">
            <v xml:space="preserve">LUKE  </v>
          </cell>
          <cell r="E55" t="str">
            <v>WEBB</v>
          </cell>
        </row>
        <row r="56">
          <cell r="B56" t="str">
            <v>BSC4F_SECSH</v>
          </cell>
          <cell r="C56" t="str">
            <v>1708310</v>
          </cell>
          <cell r="D56" t="str">
            <v xml:space="preserve">RYAN  </v>
          </cell>
          <cell r="E56" t="str">
            <v>WILLIAMS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41"/>
  <sheetViews>
    <sheetView tabSelected="1" zoomScale="145" zoomScaleNormal="145" workbookViewId="0">
      <selection activeCell="A42" sqref="A42:XFD47"/>
    </sheetView>
  </sheetViews>
  <sheetFormatPr defaultRowHeight="15" x14ac:dyDescent="0.25"/>
  <cols>
    <col min="1" max="1" width="20.7109375" customWidth="1"/>
    <col min="2" max="2" width="15" customWidth="1"/>
    <col min="3" max="3" width="20.7109375" customWidth="1"/>
    <col min="4" max="4" width="19.5703125" customWidth="1"/>
  </cols>
  <sheetData>
    <row r="3" spans="1:9" x14ac:dyDescent="0.25">
      <c r="A3" s="1" t="str">
        <f>IF('[1]Wk-to-wk Y|N Register'!B14&lt;&gt;"",'[1]Wk-to-wk Y|N Register'!B14,"")</f>
        <v>Pathway</v>
      </c>
      <c r="B3" s="2" t="str">
        <f>IF('[1]Wk-to-wk Y|N Register'!C14&lt;&gt;"",'[1]Wk-to-wk Y|N Register'!C14,"")</f>
        <v>Student No</v>
      </c>
      <c r="C3" s="2" t="str">
        <f>IF('[1]Wk-to-wk Y|N Register'!D14&lt;&gt;"",'[1]Wk-to-wk Y|N Register'!D14,"")</f>
        <v>Given Name</v>
      </c>
      <c r="D3" s="2" t="str">
        <f>IF('[1]Wk-to-wk Y|N Register'!E14&lt;&gt;"",'[1]Wk-to-wk Y|N Register'!E14,"")</f>
        <v>Family name</v>
      </c>
      <c r="F3" t="s">
        <v>0</v>
      </c>
    </row>
    <row r="4" spans="1:9" ht="19.5" customHeight="1" x14ac:dyDescent="0.25">
      <c r="A4" s="1" t="str">
        <f>IF('[1]Wk-to-wk Y|N Register'!B19&lt;&gt;"",'[1]Wk-to-wk Y|N Register'!B19,"")</f>
        <v>HND_CWDHND</v>
      </c>
      <c r="B4" s="2" t="str">
        <f>IF('[1]Wk-to-wk Y|N Register'!C19&lt;&gt;"",'[1]Wk-to-wk Y|N Register'!C19,"")</f>
        <v>1708215</v>
      </c>
      <c r="C4" s="2" t="str">
        <f>IF('[1]Wk-to-wk Y|N Register'!D19&lt;&gt;"",'[1]Wk-to-wk Y|N Register'!D19,"")</f>
        <v xml:space="preserve">RUZY  </v>
      </c>
      <c r="D4" s="2" t="str">
        <f>IF('[1]Wk-to-wk Y|N Register'!E19&lt;&gt;"",'[1]Wk-to-wk Y|N Register'!E19,"")</f>
        <v>AKTAR</v>
      </c>
      <c r="E4">
        <v>11.5</v>
      </c>
      <c r="F4">
        <f>E4/75*100</f>
        <v>15.333333333333332</v>
      </c>
      <c r="G4" s="4"/>
      <c r="H4" t="s">
        <v>1</v>
      </c>
      <c r="I4">
        <f>AVERAGEIF(F4:F41,"&gt;0")</f>
        <v>50.990476190476208</v>
      </c>
    </row>
    <row r="5" spans="1:9" ht="19.5" customHeight="1" x14ac:dyDescent="0.25">
      <c r="A5" s="1" t="str">
        <f>IF('[1]Wk-to-wk Y|N Register'!B20&lt;&gt;"",'[1]Wk-to-wk Y|N Register'!B20,"")</f>
        <v>BSC_SECSH</v>
      </c>
      <c r="B5" s="2" t="str">
        <f>IF('[1]Wk-to-wk Y|N Register'!C20&lt;&gt;"",'[1]Wk-to-wk Y|N Register'!C20,"")</f>
        <v>1706977</v>
      </c>
      <c r="C5" s="2" t="str">
        <f>IF('[1]Wk-to-wk Y|N Register'!D20&lt;&gt;"",'[1]Wk-to-wk Y|N Register'!D20,"")</f>
        <v xml:space="preserve">DANIEL  </v>
      </c>
      <c r="D5" s="2" t="str">
        <f>IF('[1]Wk-to-wk Y|N Register'!E20&lt;&gt;"",'[1]Wk-to-wk Y|N Register'!E20,"")</f>
        <v>ALGIE</v>
      </c>
      <c r="E5">
        <v>32.5</v>
      </c>
      <c r="F5">
        <f t="shared" ref="F5:F40" si="0">E5/75*100</f>
        <v>43.333333333333336</v>
      </c>
      <c r="H5" t="s">
        <v>2</v>
      </c>
      <c r="I5">
        <f>_xlfn.STDEV.P(F4:F41)</f>
        <v>19.957015031802484</v>
      </c>
    </row>
    <row r="6" spans="1:9" ht="19.5" customHeight="1" x14ac:dyDescent="0.25">
      <c r="A6" s="1" t="str">
        <f>IF('[1]Wk-to-wk Y|N Register'!B21&lt;&gt;"",'[1]Wk-to-wk Y|N Register'!B21,"")</f>
        <v>HND_SECHND</v>
      </c>
      <c r="B6" s="2" t="str">
        <f>IF('[1]Wk-to-wk Y|N Register'!C21&lt;&gt;"",'[1]Wk-to-wk Y|N Register'!C21,"")</f>
        <v>1703373</v>
      </c>
      <c r="C6" s="2" t="str">
        <f>IF('[1]Wk-to-wk Y|N Register'!D21&lt;&gt;"",'[1]Wk-to-wk Y|N Register'!D21,"")</f>
        <v xml:space="preserve">SAMIA  </v>
      </c>
      <c r="D6" s="2" t="str">
        <f>IF('[1]Wk-to-wk Y|N Register'!E21&lt;&gt;"",'[1]Wk-to-wk Y|N Register'!E21,"")</f>
        <v>ASSEBAB</v>
      </c>
      <c r="G6" s="3"/>
    </row>
    <row r="7" spans="1:9" ht="19.5" customHeight="1" x14ac:dyDescent="0.25">
      <c r="A7" s="1" t="str">
        <f>IF('[1]Wk-to-wk Y|N Register'!B22&lt;&gt;"",'[1]Wk-to-wk Y|N Register'!B22,"")</f>
        <v>HND_SECHND</v>
      </c>
      <c r="B7" s="2" t="str">
        <f>IF('[1]Wk-to-wk Y|N Register'!C22&lt;&gt;"",'[1]Wk-to-wk Y|N Register'!C22,"")</f>
        <v>1650028</v>
      </c>
      <c r="C7" s="2" t="str">
        <f>IF('[1]Wk-to-wk Y|N Register'!D22&lt;&gt;"",'[1]Wk-to-wk Y|N Register'!D22,"")</f>
        <v xml:space="preserve">KIERAN JOHN </v>
      </c>
      <c r="D7" s="2" t="str">
        <f>IF('[1]Wk-to-wk Y|N Register'!E22&lt;&gt;"",'[1]Wk-to-wk Y|N Register'!E22,"")</f>
        <v>AYRES</v>
      </c>
      <c r="E7">
        <v>38</v>
      </c>
      <c r="F7">
        <f t="shared" si="0"/>
        <v>50.666666666666671</v>
      </c>
    </row>
    <row r="8" spans="1:9" ht="19.5" customHeight="1" x14ac:dyDescent="0.25">
      <c r="A8" s="1" t="str">
        <f>IF('[1]Wk-to-wk Y|N Register'!B23&lt;&gt;"",'[1]Wk-to-wk Y|N Register'!B23,"")</f>
        <v>BSC_CWDSH</v>
      </c>
      <c r="B8" s="2" t="str">
        <f>IF('[1]Wk-to-wk Y|N Register'!C23&lt;&gt;"",'[1]Wk-to-wk Y|N Register'!C23,"")</f>
        <v>1803152</v>
      </c>
      <c r="C8" s="2" t="str">
        <f>IF('[1]Wk-to-wk Y|N Register'!D23&lt;&gt;"",'[1]Wk-to-wk Y|N Register'!D23,"")</f>
        <v xml:space="preserve">RHYS  </v>
      </c>
      <c r="D8" s="2" t="str">
        <f>IF('[1]Wk-to-wk Y|N Register'!E23&lt;&gt;"",'[1]Wk-to-wk Y|N Register'!E23,"")</f>
        <v>DAVIES</v>
      </c>
      <c r="E8">
        <v>39.5</v>
      </c>
      <c r="F8">
        <f t="shared" si="0"/>
        <v>52.666666666666664</v>
      </c>
    </row>
    <row r="9" spans="1:9" ht="19.5" customHeight="1" x14ac:dyDescent="0.25">
      <c r="A9" s="1" t="str">
        <f>IF('[1]Wk-to-wk Y|N Register'!B24&lt;&gt;"",'[1]Wk-to-wk Y|N Register'!B24,"")</f>
        <v>MCOMP_MCOMPCWDSH</v>
      </c>
      <c r="B9" s="2" t="str">
        <f>IF('[1]Wk-to-wk Y|N Register'!C24&lt;&gt;"",'[1]Wk-to-wk Y|N Register'!C24,"")</f>
        <v>1801285</v>
      </c>
      <c r="C9" s="2" t="str">
        <f>IF('[1]Wk-to-wk Y|N Register'!D24&lt;&gt;"",'[1]Wk-to-wk Y|N Register'!D24,"")</f>
        <v xml:space="preserve">GEMMA MELANIE </v>
      </c>
      <c r="D9" s="2" t="str">
        <f>IF('[1]Wk-to-wk Y|N Register'!E24&lt;&gt;"",'[1]Wk-to-wk Y|N Register'!E24,"")</f>
        <v>DUNLOP</v>
      </c>
      <c r="E9">
        <v>56</v>
      </c>
      <c r="F9">
        <f t="shared" si="0"/>
        <v>74.666666666666671</v>
      </c>
    </row>
    <row r="10" spans="1:9" ht="19.5" customHeight="1" x14ac:dyDescent="0.25">
      <c r="A10" s="1" t="str">
        <f>IF('[1]Wk-to-wk Y|N Register'!B25&lt;&gt;"",'[1]Wk-to-wk Y|N Register'!B25,"")</f>
        <v>BSC4F_DGCSH</v>
      </c>
      <c r="B10" s="2" t="str">
        <f>IF('[1]Wk-to-wk Y|N Register'!C25&lt;&gt;"",'[1]Wk-to-wk Y|N Register'!C25,"")</f>
        <v>1705105</v>
      </c>
      <c r="C10" s="2" t="str">
        <f>IF('[1]Wk-to-wk Y|N Register'!D25&lt;&gt;"",'[1]Wk-to-wk Y|N Register'!D25,"")</f>
        <v xml:space="preserve">MARTIN CHRISTOPHER </v>
      </c>
      <c r="D10" s="2" t="str">
        <f>IF('[1]Wk-to-wk Y|N Register'!E25&lt;&gt;"",'[1]Wk-to-wk Y|N Register'!E25,"")</f>
        <v>DUNN</v>
      </c>
      <c r="E10">
        <v>40.5</v>
      </c>
      <c r="F10">
        <f t="shared" si="0"/>
        <v>54</v>
      </c>
    </row>
    <row r="11" spans="1:9" ht="19.5" customHeight="1" x14ac:dyDescent="0.25">
      <c r="A11" s="1" t="str">
        <f>IF('[1]Wk-to-wk Y|N Register'!B26&lt;&gt;"",'[1]Wk-to-wk Y|N Register'!B26,"")</f>
        <v>HND_CWDHND</v>
      </c>
      <c r="B11" s="2" t="str">
        <f>IF('[1]Wk-to-wk Y|N Register'!C26&lt;&gt;"",'[1]Wk-to-wk Y|N Register'!C26,"")</f>
        <v>1803452</v>
      </c>
      <c r="C11" s="2" t="str">
        <f>IF('[1]Wk-to-wk Y|N Register'!D26&lt;&gt;"",'[1]Wk-to-wk Y|N Register'!D26,"")</f>
        <v xml:space="preserve">CONNOR DEWI </v>
      </c>
      <c r="D11" s="2" t="str">
        <f>IF('[1]Wk-to-wk Y|N Register'!E26&lt;&gt;"",'[1]Wk-to-wk Y|N Register'!E26,"")</f>
        <v>ELLEMENT</v>
      </c>
      <c r="E11">
        <v>50</v>
      </c>
      <c r="F11">
        <f t="shared" si="0"/>
        <v>66.666666666666657</v>
      </c>
    </row>
    <row r="12" spans="1:9" ht="19.5" customHeight="1" x14ac:dyDescent="0.25">
      <c r="A12" s="1" t="str">
        <f>IF('[1]Wk-to-wk Y|N Register'!B27&lt;&gt;"",'[1]Wk-to-wk Y|N Register'!B27,"")</f>
        <v>BSC_DGCSH</v>
      </c>
      <c r="B12" s="2" t="str">
        <f>IF('[1]Wk-to-wk Y|N Register'!C27&lt;&gt;"",'[1]Wk-to-wk Y|N Register'!C27,"")</f>
        <v>1700994</v>
      </c>
      <c r="C12" s="2" t="str">
        <f>IF('[1]Wk-to-wk Y|N Register'!D27&lt;&gt;"",'[1]Wk-to-wk Y|N Register'!D27,"")</f>
        <v xml:space="preserve">BARTOSZ  </v>
      </c>
      <c r="D12" s="2" t="str">
        <f>IF('[1]Wk-to-wk Y|N Register'!E27&lt;&gt;"",'[1]Wk-to-wk Y|N Register'!E27,"")</f>
        <v>GALANTOWICZ</v>
      </c>
      <c r="E12">
        <v>39</v>
      </c>
      <c r="F12">
        <f t="shared" si="0"/>
        <v>52</v>
      </c>
    </row>
    <row r="13" spans="1:9" ht="19.5" customHeight="1" x14ac:dyDescent="0.25">
      <c r="A13" s="1" t="str">
        <f>IF('[1]Wk-to-wk Y|N Register'!B28&lt;&gt;"",'[1]Wk-to-wk Y|N Register'!B28,"")</f>
        <v>MCOMP_MCOMPDGCSH</v>
      </c>
      <c r="B13" s="2" t="str">
        <f>IF('[1]Wk-to-wk Y|N Register'!C28&lt;&gt;"",'[1]Wk-to-wk Y|N Register'!C28,"")</f>
        <v>1650986</v>
      </c>
      <c r="C13" s="2" t="str">
        <f>IF('[1]Wk-to-wk Y|N Register'!D28&lt;&gt;"",'[1]Wk-to-wk Y|N Register'!D28,"")</f>
        <v xml:space="preserve">RICHARD  </v>
      </c>
      <c r="D13" s="2" t="str">
        <f>IF('[1]Wk-to-wk Y|N Register'!E28&lt;&gt;"",'[1]Wk-to-wk Y|N Register'!E28,"")</f>
        <v>HANKEY</v>
      </c>
      <c r="E13">
        <v>52</v>
      </c>
      <c r="F13">
        <f t="shared" si="0"/>
        <v>69.333333333333343</v>
      </c>
    </row>
    <row r="14" spans="1:9" ht="19.5" customHeight="1" x14ac:dyDescent="0.25">
      <c r="A14" s="1" t="str">
        <f>IF('[1]Wk-to-wk Y|N Register'!B29&lt;&gt;"",'[1]Wk-to-wk Y|N Register'!B29,"")</f>
        <v>HND_CWDHND</v>
      </c>
      <c r="B14" s="2" t="str">
        <f>IF('[1]Wk-to-wk Y|N Register'!C29&lt;&gt;"",'[1]Wk-to-wk Y|N Register'!C29,"")</f>
        <v>1803153</v>
      </c>
      <c r="C14" s="2" t="str">
        <f>IF('[1]Wk-to-wk Y|N Register'!D29&lt;&gt;"",'[1]Wk-to-wk Y|N Register'!D29,"")</f>
        <v xml:space="preserve">SHAMUEL  </v>
      </c>
      <c r="D14" s="2" t="str">
        <f>IF('[1]Wk-to-wk Y|N Register'!E29&lt;&gt;"",'[1]Wk-to-wk Y|N Register'!E29,"")</f>
        <v>HASHAN</v>
      </c>
      <c r="E14">
        <v>19</v>
      </c>
      <c r="F14">
        <f t="shared" si="0"/>
        <v>25.333333333333336</v>
      </c>
      <c r="G14" s="3"/>
    </row>
    <row r="15" spans="1:9" ht="19.5" customHeight="1" x14ac:dyDescent="0.25">
      <c r="A15" s="1" t="str">
        <f>IF('[1]Wk-to-wk Y|N Register'!B30&lt;&gt;"",'[1]Wk-to-wk Y|N Register'!B30,"")</f>
        <v>HND_DGCHND</v>
      </c>
      <c r="B15" s="2" t="str">
        <f>IF('[1]Wk-to-wk Y|N Register'!C30&lt;&gt;"",'[1]Wk-to-wk Y|N Register'!C30,"")</f>
        <v>1702203</v>
      </c>
      <c r="C15" s="2" t="str">
        <f>IF('[1]Wk-to-wk Y|N Register'!D30&lt;&gt;"",'[1]Wk-to-wk Y|N Register'!D30,"")</f>
        <v xml:space="preserve">ADAM  </v>
      </c>
      <c r="D15" s="2" t="str">
        <f>IF('[1]Wk-to-wk Y|N Register'!E30&lt;&gt;"",'[1]Wk-to-wk Y|N Register'!E30,"")</f>
        <v>HORTON</v>
      </c>
      <c r="E15">
        <v>38</v>
      </c>
      <c r="F15">
        <f t="shared" si="0"/>
        <v>50.666666666666671</v>
      </c>
    </row>
    <row r="16" spans="1:9" ht="19.5" customHeight="1" x14ac:dyDescent="0.25">
      <c r="A16" s="1" t="str">
        <f>IF('[1]Wk-to-wk Y|N Register'!B31&lt;&gt;"",'[1]Wk-to-wk Y|N Register'!B31,"")</f>
        <v>HND_CWDHND</v>
      </c>
      <c r="B16" s="2" t="str">
        <f>IF('[1]Wk-to-wk Y|N Register'!C31&lt;&gt;"",'[1]Wk-to-wk Y|N Register'!C31,"")</f>
        <v>1809693</v>
      </c>
      <c r="C16" s="2" t="str">
        <f>IF('[1]Wk-to-wk Y|N Register'!D31&lt;&gt;"",'[1]Wk-to-wk Y|N Register'!D31,"")</f>
        <v xml:space="preserve">MARK ROSS </v>
      </c>
      <c r="D16" s="2" t="str">
        <f>IF('[1]Wk-to-wk Y|N Register'!E31&lt;&gt;"",'[1]Wk-to-wk Y|N Register'!E31,"")</f>
        <v>HUNTLY</v>
      </c>
      <c r="E16">
        <v>64.5</v>
      </c>
      <c r="F16">
        <f t="shared" si="0"/>
        <v>86</v>
      </c>
    </row>
    <row r="17" spans="1:7" ht="19.5" customHeight="1" x14ac:dyDescent="0.25">
      <c r="A17" s="1" t="str">
        <f>IF('[1]Wk-to-wk Y|N Register'!B32&lt;&gt;"",'[1]Wk-to-wk Y|N Register'!B32,"")</f>
        <v>HND_SECHND</v>
      </c>
      <c r="B17" s="2" t="str">
        <f>IF('[1]Wk-to-wk Y|N Register'!C32&lt;&gt;"",'[1]Wk-to-wk Y|N Register'!C32,"")</f>
        <v>1650352</v>
      </c>
      <c r="C17" s="2" t="str">
        <f>IF('[1]Wk-to-wk Y|N Register'!D32&lt;&gt;"",'[1]Wk-to-wk Y|N Register'!D32,"")</f>
        <v xml:space="preserve">ABDURAHMAN  </v>
      </c>
      <c r="D17" s="2" t="str">
        <f>IF('[1]Wk-to-wk Y|N Register'!E32&lt;&gt;"",'[1]Wk-to-wk Y|N Register'!E32,"")</f>
        <v>IBRAHIM</v>
      </c>
      <c r="E17">
        <v>5</v>
      </c>
      <c r="F17">
        <f t="shared" si="0"/>
        <v>6.666666666666667</v>
      </c>
      <c r="G17" s="3"/>
    </row>
    <row r="18" spans="1:7" ht="19.5" customHeight="1" x14ac:dyDescent="0.25">
      <c r="A18" s="1" t="str">
        <f>IF('[1]Wk-to-wk Y|N Register'!B33&lt;&gt;"",'[1]Wk-to-wk Y|N Register'!B33,"")</f>
        <v>BSC_DGCSH</v>
      </c>
      <c r="B18" s="2" t="str">
        <f>IF('[1]Wk-to-wk Y|N Register'!C33&lt;&gt;"",'[1]Wk-to-wk Y|N Register'!C33,"")</f>
        <v>1803023</v>
      </c>
      <c r="C18" s="2" t="str">
        <f>IF('[1]Wk-to-wk Y|N Register'!D33&lt;&gt;"",'[1]Wk-to-wk Y|N Register'!D33,"")</f>
        <v xml:space="preserve">JORDAN  </v>
      </c>
      <c r="D18" s="2" t="str">
        <f>IF('[1]Wk-to-wk Y|N Register'!E33&lt;&gt;"",'[1]Wk-to-wk Y|N Register'!E33,"")</f>
        <v>JAMES</v>
      </c>
      <c r="E18">
        <v>28</v>
      </c>
      <c r="F18">
        <f t="shared" si="0"/>
        <v>37.333333333333336</v>
      </c>
      <c r="G18" s="3"/>
    </row>
    <row r="19" spans="1:7" ht="19.5" customHeight="1" x14ac:dyDescent="0.25">
      <c r="A19" s="1" t="str">
        <f>IF('[1]Wk-to-wk Y|N Register'!B34&lt;&gt;"",'[1]Wk-to-wk Y|N Register'!B34,"")</f>
        <v>BSC_CWDSH</v>
      </c>
      <c r="B19" s="2" t="str">
        <f>IF('[1]Wk-to-wk Y|N Register'!C34&lt;&gt;"",'[1]Wk-to-wk Y|N Register'!C34,"")</f>
        <v>1908692</v>
      </c>
      <c r="C19" s="2" t="str">
        <f>IF('[1]Wk-to-wk Y|N Register'!D34&lt;&gt;"",'[1]Wk-to-wk Y|N Register'!D34,"")</f>
        <v xml:space="preserve">SAI HARSHA </v>
      </c>
      <c r="D19" s="2" t="str">
        <f>IF('[1]Wk-to-wk Y|N Register'!E34&lt;&gt;"",'[1]Wk-to-wk Y|N Register'!E34,"")</f>
        <v>JANGILI</v>
      </c>
      <c r="E19">
        <v>33</v>
      </c>
      <c r="F19">
        <f t="shared" si="0"/>
        <v>44</v>
      </c>
    </row>
    <row r="20" spans="1:7" ht="19.5" customHeight="1" x14ac:dyDescent="0.25">
      <c r="A20" s="1" t="str">
        <f>IF('[1]Wk-to-wk Y|N Register'!B35&lt;&gt;"",'[1]Wk-to-wk Y|N Register'!B35,"")</f>
        <v>BSC_CWDSH</v>
      </c>
      <c r="B20" s="2" t="str">
        <f>IF('[1]Wk-to-wk Y|N Register'!C35&lt;&gt;"",'[1]Wk-to-wk Y|N Register'!C35,"")</f>
        <v>1803154</v>
      </c>
      <c r="C20" s="2" t="str">
        <f>IF('[1]Wk-to-wk Y|N Register'!D35&lt;&gt;"",'[1]Wk-to-wk Y|N Register'!D35,"")</f>
        <v xml:space="preserve">IWAN  </v>
      </c>
      <c r="D20" s="2" t="str">
        <f>IF('[1]Wk-to-wk Y|N Register'!E35&lt;&gt;"",'[1]Wk-to-wk Y|N Register'!E35,"")</f>
        <v>JONES</v>
      </c>
      <c r="E20">
        <v>48</v>
      </c>
      <c r="F20">
        <f t="shared" si="0"/>
        <v>64</v>
      </c>
    </row>
    <row r="21" spans="1:7" ht="19.5" customHeight="1" x14ac:dyDescent="0.25">
      <c r="A21" s="1" t="str">
        <f>IF('[1]Wk-to-wk Y|N Register'!B36&lt;&gt;"",'[1]Wk-to-wk Y|N Register'!B36,"")</f>
        <v>BSC_DGCSH</v>
      </c>
      <c r="B21" s="2" t="str">
        <f>IF('[1]Wk-to-wk Y|N Register'!C36&lt;&gt;"",'[1]Wk-to-wk Y|N Register'!C36,"")</f>
        <v>1805456</v>
      </c>
      <c r="C21" s="2" t="str">
        <f>IF('[1]Wk-to-wk Y|N Register'!D36&lt;&gt;"",'[1]Wk-to-wk Y|N Register'!D36,"")</f>
        <v xml:space="preserve">MARIUSZ  </v>
      </c>
      <c r="D21" s="2" t="str">
        <f>IF('[1]Wk-to-wk Y|N Register'!E36&lt;&gt;"",'[1]Wk-to-wk Y|N Register'!E36,"")</f>
        <v>KALASZ</v>
      </c>
      <c r="E21">
        <v>44</v>
      </c>
      <c r="F21">
        <f t="shared" si="0"/>
        <v>58.666666666666664</v>
      </c>
    </row>
    <row r="22" spans="1:7" ht="19.5" customHeight="1" x14ac:dyDescent="0.25">
      <c r="A22" s="1" t="str">
        <f>IF('[1]Wk-to-wk Y|N Register'!B37&lt;&gt;"",'[1]Wk-to-wk Y|N Register'!B37,"")</f>
        <v>BSC_DGCSH</v>
      </c>
      <c r="B22" s="2" t="str">
        <f>IF('[1]Wk-to-wk Y|N Register'!C37&lt;&gt;"",'[1]Wk-to-wk Y|N Register'!C37,"")</f>
        <v>1800242</v>
      </c>
      <c r="C22" s="2" t="str">
        <f>IF('[1]Wk-to-wk Y|N Register'!D37&lt;&gt;"",'[1]Wk-to-wk Y|N Register'!D37,"")</f>
        <v xml:space="preserve">BENJAMIN  </v>
      </c>
      <c r="D22" s="2" t="str">
        <f>IF('[1]Wk-to-wk Y|N Register'!E37&lt;&gt;"",'[1]Wk-to-wk Y|N Register'!E37,"")</f>
        <v>KIDDIE</v>
      </c>
      <c r="E22">
        <v>62</v>
      </c>
      <c r="F22">
        <f t="shared" si="0"/>
        <v>82.666666666666671</v>
      </c>
    </row>
    <row r="23" spans="1:7" ht="19.5" customHeight="1" x14ac:dyDescent="0.25">
      <c r="A23" s="1" t="str">
        <f>IF('[1]Wk-to-wk Y|N Register'!B38&lt;&gt;"",'[1]Wk-to-wk Y|N Register'!B38,"")</f>
        <v>HND_DGCHND</v>
      </c>
      <c r="B23" s="2" t="str">
        <f>IF('[1]Wk-to-wk Y|N Register'!C38&lt;&gt;"",'[1]Wk-to-wk Y|N Register'!C38,"")</f>
        <v>1802146</v>
      </c>
      <c r="C23" s="2" t="str">
        <f>IF('[1]Wk-to-wk Y|N Register'!D38&lt;&gt;"",'[1]Wk-to-wk Y|N Register'!D38,"")</f>
        <v xml:space="preserve">RHYS  </v>
      </c>
      <c r="D23" s="2" t="str">
        <f>IF('[1]Wk-to-wk Y|N Register'!E38&lt;&gt;"",'[1]Wk-to-wk Y|N Register'!E38,"")</f>
        <v>LEWIS</v>
      </c>
      <c r="E23">
        <v>55</v>
      </c>
      <c r="F23">
        <f t="shared" si="0"/>
        <v>73.333333333333329</v>
      </c>
    </row>
    <row r="24" spans="1:7" ht="19.5" customHeight="1" x14ac:dyDescent="0.25">
      <c r="A24" s="1" t="str">
        <f>IF('[1]Wk-to-wk Y|N Register'!B39&lt;&gt;"",'[1]Wk-to-wk Y|N Register'!B39,"")</f>
        <v>HND_DGCHND</v>
      </c>
      <c r="B24" s="2" t="str">
        <f>IF('[1]Wk-to-wk Y|N Register'!C39&lt;&gt;"",'[1]Wk-to-wk Y|N Register'!C39,"")</f>
        <v>1802143</v>
      </c>
      <c r="C24" s="2" t="str">
        <f>IF('[1]Wk-to-wk Y|N Register'!D39&lt;&gt;"",'[1]Wk-to-wk Y|N Register'!D39,"")</f>
        <v xml:space="preserve">KYLE  </v>
      </c>
      <c r="D24" s="2" t="str">
        <f>IF('[1]Wk-to-wk Y|N Register'!E39&lt;&gt;"",'[1]Wk-to-wk Y|N Register'!E39,"")</f>
        <v>LOVELL</v>
      </c>
      <c r="E24">
        <v>53.5</v>
      </c>
      <c r="F24">
        <f t="shared" si="0"/>
        <v>71.333333333333343</v>
      </c>
    </row>
    <row r="25" spans="1:7" ht="19.5" customHeight="1" x14ac:dyDescent="0.25">
      <c r="A25" s="1" t="str">
        <f>IF('[1]Wk-to-wk Y|N Register'!B40&lt;&gt;"",'[1]Wk-to-wk Y|N Register'!B40,"")</f>
        <v>BSC_CWDSH</v>
      </c>
      <c r="B25" s="2" t="str">
        <f>IF('[1]Wk-to-wk Y|N Register'!C40&lt;&gt;"",'[1]Wk-to-wk Y|N Register'!C40,"")</f>
        <v>1701633</v>
      </c>
      <c r="C25" s="2" t="str">
        <f>IF('[1]Wk-to-wk Y|N Register'!D40&lt;&gt;"",'[1]Wk-to-wk Y|N Register'!D40,"")</f>
        <v xml:space="preserve">SCOTT MICHAEL </v>
      </c>
      <c r="D25" s="2" t="str">
        <f>IF('[1]Wk-to-wk Y|N Register'!E40&lt;&gt;"",'[1]Wk-to-wk Y|N Register'!E40,"")</f>
        <v>MAINWARING</v>
      </c>
      <c r="G25" s="3"/>
    </row>
    <row r="26" spans="1:7" ht="19.5" customHeight="1" x14ac:dyDescent="0.25">
      <c r="A26" s="1" t="str">
        <f>IF('[1]Wk-to-wk Y|N Register'!B41&lt;&gt;"",'[1]Wk-to-wk Y|N Register'!B41,"")</f>
        <v>BSC_SECSH</v>
      </c>
      <c r="B26" s="2" t="str">
        <f>IF('[1]Wk-to-wk Y|N Register'!C41&lt;&gt;"",'[1]Wk-to-wk Y|N Register'!C41,"")</f>
        <v>1801338</v>
      </c>
      <c r="C26" s="2" t="str">
        <f>IF('[1]Wk-to-wk Y|N Register'!D41&lt;&gt;"",'[1]Wk-to-wk Y|N Register'!D41,"")</f>
        <v xml:space="preserve">NATHAN  </v>
      </c>
      <c r="D26" s="2" t="str">
        <f>IF('[1]Wk-to-wk Y|N Register'!E41&lt;&gt;"",'[1]Wk-to-wk Y|N Register'!E41,"")</f>
        <v>MORGAN</v>
      </c>
      <c r="E26">
        <v>38</v>
      </c>
      <c r="F26">
        <f t="shared" si="0"/>
        <v>50.666666666666671</v>
      </c>
    </row>
    <row r="27" spans="1:7" ht="19.5" customHeight="1" x14ac:dyDescent="0.25">
      <c r="A27" s="1" t="str">
        <f>IF('[1]Wk-to-wk Y|N Register'!B42&lt;&gt;"",'[1]Wk-to-wk Y|N Register'!B42,"")</f>
        <v>BSC_SECSH</v>
      </c>
      <c r="B27" s="2" t="str">
        <f>IF('[1]Wk-to-wk Y|N Register'!C42&lt;&gt;"",'[1]Wk-to-wk Y|N Register'!C42,"")</f>
        <v>1706559</v>
      </c>
      <c r="C27" s="2" t="str">
        <f>IF('[1]Wk-to-wk Y|N Register'!D42&lt;&gt;"",'[1]Wk-to-wk Y|N Register'!D42,"")</f>
        <v xml:space="preserve">RYAN LEE </v>
      </c>
      <c r="D27" s="2" t="str">
        <f>IF('[1]Wk-to-wk Y|N Register'!E42&lt;&gt;"",'[1]Wk-to-wk Y|N Register'!E42,"")</f>
        <v>MORGAN</v>
      </c>
      <c r="E27">
        <v>9</v>
      </c>
      <c r="F27">
        <f t="shared" si="0"/>
        <v>12</v>
      </c>
      <c r="G27" s="3"/>
    </row>
    <row r="28" spans="1:7" ht="19.5" customHeight="1" x14ac:dyDescent="0.25">
      <c r="A28" s="1" t="str">
        <f>IF('[1]Wk-to-wk Y|N Register'!B43&lt;&gt;"",'[1]Wk-to-wk Y|N Register'!B43,"")</f>
        <v>BSC_SECSH</v>
      </c>
      <c r="B28" s="2" t="str">
        <f>IF('[1]Wk-to-wk Y|N Register'!C43&lt;&gt;"",'[1]Wk-to-wk Y|N Register'!C43,"")</f>
        <v>1806461</v>
      </c>
      <c r="C28" s="2" t="str">
        <f>IF('[1]Wk-to-wk Y|N Register'!D43&lt;&gt;"",'[1]Wk-to-wk Y|N Register'!D43,"")</f>
        <v xml:space="preserve">AMELIA KATE </v>
      </c>
      <c r="D28" s="2" t="str">
        <f>IF('[1]Wk-to-wk Y|N Register'!E43&lt;&gt;"",'[1]Wk-to-wk Y|N Register'!E43,"")</f>
        <v>MOSELEY</v>
      </c>
      <c r="E28">
        <v>61.5</v>
      </c>
      <c r="F28">
        <f t="shared" si="0"/>
        <v>82</v>
      </c>
    </row>
    <row r="29" spans="1:7" ht="19.5" customHeight="1" x14ac:dyDescent="0.25">
      <c r="A29" s="1" t="str">
        <f>IF('[1]Wk-to-wk Y|N Register'!B44&lt;&gt;"",'[1]Wk-to-wk Y|N Register'!B44,"")</f>
        <v>HND_CWDHND</v>
      </c>
      <c r="B29" s="2" t="str">
        <f>IF('[1]Wk-to-wk Y|N Register'!C44&lt;&gt;"",'[1]Wk-to-wk Y|N Register'!C44,"")</f>
        <v>1650547</v>
      </c>
      <c r="C29" s="2" t="str">
        <f>IF('[1]Wk-to-wk Y|N Register'!D44&lt;&gt;"",'[1]Wk-to-wk Y|N Register'!D44,"")</f>
        <v xml:space="preserve">HABIB  </v>
      </c>
      <c r="D29" s="2" t="str">
        <f>IF('[1]Wk-to-wk Y|N Register'!E44&lt;&gt;"",'[1]Wk-to-wk Y|N Register'!E44,"")</f>
        <v>MUIN</v>
      </c>
      <c r="E29">
        <v>19.5</v>
      </c>
      <c r="F29">
        <f t="shared" si="0"/>
        <v>26</v>
      </c>
      <c r="G29" s="3"/>
    </row>
    <row r="30" spans="1:7" ht="19.5" customHeight="1" x14ac:dyDescent="0.25">
      <c r="A30" s="1" t="str">
        <f>IF('[1]Wk-to-wk Y|N Register'!B45&lt;&gt;"",'[1]Wk-to-wk Y|N Register'!B45,"")</f>
        <v>BSC_DGCSH</v>
      </c>
      <c r="B30" s="2" t="str">
        <f>IF('[1]Wk-to-wk Y|N Register'!C45&lt;&gt;"",'[1]Wk-to-wk Y|N Register'!C45,"")</f>
        <v>1801164</v>
      </c>
      <c r="C30" s="2" t="str">
        <f>IF('[1]Wk-to-wk Y|N Register'!D45&lt;&gt;"",'[1]Wk-to-wk Y|N Register'!D45,"")</f>
        <v xml:space="preserve">DANIEL  </v>
      </c>
      <c r="D30" s="2" t="str">
        <f>IF('[1]Wk-to-wk Y|N Register'!E45&lt;&gt;"",'[1]Wk-to-wk Y|N Register'!E45,"")</f>
        <v>O'DWYER</v>
      </c>
      <c r="E30">
        <v>51.5</v>
      </c>
      <c r="F30">
        <f t="shared" si="0"/>
        <v>68.666666666666671</v>
      </c>
    </row>
    <row r="31" spans="1:7" ht="19.5" customHeight="1" x14ac:dyDescent="0.25">
      <c r="A31" s="1" t="str">
        <f>IF('[1]Wk-to-wk Y|N Register'!B46&lt;&gt;"",'[1]Wk-to-wk Y|N Register'!B46,"")</f>
        <v>HND_CWDHND</v>
      </c>
      <c r="B31" s="2" t="str">
        <f>IF('[1]Wk-to-wk Y|N Register'!C46&lt;&gt;"",'[1]Wk-to-wk Y|N Register'!C46,"")</f>
        <v>1809696</v>
      </c>
      <c r="C31" s="2" t="str">
        <f>IF('[1]Wk-to-wk Y|N Register'!D46&lt;&gt;"",'[1]Wk-to-wk Y|N Register'!D46,"")</f>
        <v xml:space="preserve">KATARZYNA  </v>
      </c>
      <c r="D31" s="2" t="str">
        <f>IF('[1]Wk-to-wk Y|N Register'!E46&lt;&gt;"",'[1]Wk-to-wk Y|N Register'!E46,"")</f>
        <v>PINDEL</v>
      </c>
      <c r="E31">
        <v>38</v>
      </c>
      <c r="F31">
        <f t="shared" si="0"/>
        <v>50.666666666666671</v>
      </c>
    </row>
    <row r="32" spans="1:7" ht="19.5" customHeight="1" x14ac:dyDescent="0.25">
      <c r="A32" s="1" t="str">
        <f>IF('[1]Wk-to-wk Y|N Register'!B47&lt;&gt;"",'[1]Wk-to-wk Y|N Register'!B47,"")</f>
        <v>BSC-PT_DA6SEC</v>
      </c>
      <c r="B32" s="2" t="str">
        <f>IF('[1]Wk-to-wk Y|N Register'!C47&lt;&gt;"",'[1]Wk-to-wk Y|N Register'!C47,"")</f>
        <v>1908061</v>
      </c>
      <c r="C32" s="2" t="str">
        <f>IF('[1]Wk-to-wk Y|N Register'!D47&lt;&gt;"",'[1]Wk-to-wk Y|N Register'!D47,"")</f>
        <v xml:space="preserve">LIAM ALEXANDER </v>
      </c>
      <c r="D32" s="2" t="str">
        <f>IF('[1]Wk-to-wk Y|N Register'!E47&lt;&gt;"",'[1]Wk-to-wk Y|N Register'!E47,"")</f>
        <v>RADCLIFFE</v>
      </c>
      <c r="E32">
        <v>51.5</v>
      </c>
      <c r="F32">
        <f t="shared" si="0"/>
        <v>68.666666666666671</v>
      </c>
    </row>
    <row r="33" spans="1:7" ht="19.5" customHeight="1" x14ac:dyDescent="0.25">
      <c r="A33" s="1" t="str">
        <f>IF('[1]Wk-to-wk Y|N Register'!B48&lt;&gt;"",'[1]Wk-to-wk Y|N Register'!B48,"")</f>
        <v>BSC_SECSH</v>
      </c>
      <c r="B33" s="2" t="str">
        <f>IF('[1]Wk-to-wk Y|N Register'!C48&lt;&gt;"",'[1]Wk-to-wk Y|N Register'!C48,"")</f>
        <v>1802359</v>
      </c>
      <c r="C33" s="2" t="str">
        <f>IF('[1]Wk-to-wk Y|N Register'!D48&lt;&gt;"",'[1]Wk-to-wk Y|N Register'!D48,"")</f>
        <v xml:space="preserve">FARHAN SAJID </v>
      </c>
      <c r="D33" s="2" t="str">
        <f>IF('[1]Wk-to-wk Y|N Register'!E48&lt;&gt;"",'[1]Wk-to-wk Y|N Register'!E48,"")</f>
        <v>RAHMAN</v>
      </c>
      <c r="E33">
        <v>39</v>
      </c>
      <c r="F33">
        <f t="shared" si="0"/>
        <v>52</v>
      </c>
    </row>
    <row r="34" spans="1:7" ht="19.5" customHeight="1" x14ac:dyDescent="0.25">
      <c r="A34" s="1" t="str">
        <f>IF('[1]Wk-to-wk Y|N Register'!B49&lt;&gt;"",'[1]Wk-to-wk Y|N Register'!B49,"")</f>
        <v>BSC_DGCSH</v>
      </c>
      <c r="B34" s="2" t="str">
        <f>IF('[1]Wk-to-wk Y|N Register'!C49&lt;&gt;"",'[1]Wk-to-wk Y|N Register'!C49,"")</f>
        <v>1802819</v>
      </c>
      <c r="C34" s="2" t="str">
        <f>IF('[1]Wk-to-wk Y|N Register'!D49&lt;&gt;"",'[1]Wk-to-wk Y|N Register'!D49,"")</f>
        <v xml:space="preserve">ETHAN  </v>
      </c>
      <c r="D34" s="2" t="str">
        <f>IF('[1]Wk-to-wk Y|N Register'!E49&lt;&gt;"",'[1]Wk-to-wk Y|N Register'!E49,"")</f>
        <v>RICHARDS</v>
      </c>
      <c r="E34">
        <v>23</v>
      </c>
      <c r="F34">
        <f t="shared" si="0"/>
        <v>30.666666666666664</v>
      </c>
      <c r="G34" s="3"/>
    </row>
    <row r="35" spans="1:7" ht="19.5" customHeight="1" x14ac:dyDescent="0.25">
      <c r="A35" s="1" t="str">
        <f>IF('[1]Wk-to-wk Y|N Register'!B50&lt;&gt;"",'[1]Wk-to-wk Y|N Register'!B50,"")</f>
        <v>BSC_COMSH</v>
      </c>
      <c r="B35" s="2" t="str">
        <f>IF('[1]Wk-to-wk Y|N Register'!C50&lt;&gt;"",'[1]Wk-to-wk Y|N Register'!C50,"")</f>
        <v>1602835</v>
      </c>
      <c r="C35" s="2" t="str">
        <f>IF('[1]Wk-to-wk Y|N Register'!D50&lt;&gt;"",'[1]Wk-to-wk Y|N Register'!D50,"")</f>
        <v xml:space="preserve">JAKE ANDREW </v>
      </c>
      <c r="D35" s="2" t="str">
        <f>IF('[1]Wk-to-wk Y|N Register'!E50&lt;&gt;"",'[1]Wk-to-wk Y|N Register'!E50,"")</f>
        <v>RUSSELL</v>
      </c>
      <c r="E35">
        <v>38.5</v>
      </c>
      <c r="F35">
        <f t="shared" si="0"/>
        <v>51.333333333333329</v>
      </c>
    </row>
    <row r="36" spans="1:7" ht="19.5" customHeight="1" x14ac:dyDescent="0.25">
      <c r="A36" s="1" t="str">
        <f>IF('[1]Wk-to-wk Y|N Register'!B51&lt;&gt;"",'[1]Wk-to-wk Y|N Register'!B51,"")</f>
        <v>BSC4F_DGCSH</v>
      </c>
      <c r="B36" s="2" t="str">
        <f>IF('[1]Wk-to-wk Y|N Register'!C51&lt;&gt;"",'[1]Wk-to-wk Y|N Register'!C51,"")</f>
        <v>1705433</v>
      </c>
      <c r="C36" s="2" t="str">
        <f>IF('[1]Wk-to-wk Y|N Register'!D51&lt;&gt;"",'[1]Wk-to-wk Y|N Register'!D51,"")</f>
        <v xml:space="preserve">REBECCA MICHELLE </v>
      </c>
      <c r="D36" s="2" t="str">
        <f>IF('[1]Wk-to-wk Y|N Register'!E51&lt;&gt;"",'[1]Wk-to-wk Y|N Register'!E51,"")</f>
        <v>RYALL</v>
      </c>
      <c r="E36">
        <v>24</v>
      </c>
      <c r="F36">
        <f t="shared" si="0"/>
        <v>32</v>
      </c>
      <c r="G36" s="3"/>
    </row>
    <row r="37" spans="1:7" ht="19.5" customHeight="1" x14ac:dyDescent="0.25">
      <c r="A37" s="1" t="str">
        <f>IF('[1]Wk-to-wk Y|N Register'!B52&lt;&gt;"",'[1]Wk-to-wk Y|N Register'!B52,"")</f>
        <v>BSC_SECSH</v>
      </c>
      <c r="B37" s="2" t="str">
        <f>IF('[1]Wk-to-wk Y|N Register'!C52&lt;&gt;"",'[1]Wk-to-wk Y|N Register'!C52,"")</f>
        <v>1701105</v>
      </c>
      <c r="C37" s="2" t="str">
        <f>IF('[1]Wk-to-wk Y|N Register'!D52&lt;&gt;"",'[1]Wk-to-wk Y|N Register'!D52,"")</f>
        <v xml:space="preserve">FATHI  </v>
      </c>
      <c r="D37" s="2" t="str">
        <f>IF('[1]Wk-to-wk Y|N Register'!E52&lt;&gt;"",'[1]Wk-to-wk Y|N Register'!E52,"")</f>
        <v>SHARIF</v>
      </c>
      <c r="E37">
        <v>20</v>
      </c>
      <c r="F37">
        <f t="shared" si="0"/>
        <v>26.666666666666668</v>
      </c>
      <c r="G37" s="3"/>
    </row>
    <row r="38" spans="1:7" ht="19.5" customHeight="1" x14ac:dyDescent="0.25">
      <c r="A38" s="1" t="str">
        <f>IF('[1]Wk-to-wk Y|N Register'!B53&lt;&gt;"",'[1]Wk-to-wk Y|N Register'!B53,"")</f>
        <v>BSC-PT_DA6SEC</v>
      </c>
      <c r="B38" s="2" t="str">
        <f>IF('[1]Wk-to-wk Y|N Register'!C53&lt;&gt;"",'[1]Wk-to-wk Y|N Register'!C53,"")</f>
        <v>1908090</v>
      </c>
      <c r="C38" s="2" t="str">
        <f>IF('[1]Wk-to-wk Y|N Register'!D53&lt;&gt;"",'[1]Wk-to-wk Y|N Register'!D53,"")</f>
        <v xml:space="preserve">MICHAEL  </v>
      </c>
      <c r="D38" s="2" t="str">
        <f>IF('[1]Wk-to-wk Y|N Register'!E53&lt;&gt;"",'[1]Wk-to-wk Y|N Register'!E53,"")</f>
        <v>SIMMONDS</v>
      </c>
      <c r="E38">
        <v>40.5</v>
      </c>
      <c r="F38">
        <f t="shared" si="0"/>
        <v>54</v>
      </c>
    </row>
    <row r="39" spans="1:7" ht="19.5" customHeight="1" x14ac:dyDescent="0.25">
      <c r="A39" s="1" t="str">
        <f>IF('[1]Wk-to-wk Y|N Register'!B54&lt;&gt;"",'[1]Wk-to-wk Y|N Register'!B54,"")</f>
        <v>BSC_SECSH</v>
      </c>
      <c r="B39" s="2" t="str">
        <f>IF('[1]Wk-to-wk Y|N Register'!C54&lt;&gt;"",'[1]Wk-to-wk Y|N Register'!C54,"")</f>
        <v>1704559</v>
      </c>
      <c r="C39" s="2" t="str">
        <f>IF('[1]Wk-to-wk Y|N Register'!D54&lt;&gt;"",'[1]Wk-to-wk Y|N Register'!D54,"")</f>
        <v xml:space="preserve">ANTHONY  </v>
      </c>
      <c r="D39" s="2" t="str">
        <f>IF('[1]Wk-to-wk Y|N Register'!E54&lt;&gt;"",'[1]Wk-to-wk Y|N Register'!E54,"")</f>
        <v>SMITH</v>
      </c>
      <c r="E39">
        <v>43.5</v>
      </c>
      <c r="F39">
        <f t="shared" si="0"/>
        <v>57.999999999999993</v>
      </c>
    </row>
    <row r="40" spans="1:7" ht="19.5" customHeight="1" x14ac:dyDescent="0.25">
      <c r="A40" s="1" t="str">
        <f>IF('[1]Wk-to-wk Y|N Register'!B55&lt;&gt;"",'[1]Wk-to-wk Y|N Register'!B55,"")</f>
        <v>HND_DGCHND</v>
      </c>
      <c r="B40" s="2" t="str">
        <f>IF('[1]Wk-to-wk Y|N Register'!C55&lt;&gt;"",'[1]Wk-to-wk Y|N Register'!C55,"")</f>
        <v>1803165</v>
      </c>
      <c r="C40" s="2" t="str">
        <f>IF('[1]Wk-to-wk Y|N Register'!D55&lt;&gt;"",'[1]Wk-to-wk Y|N Register'!D55,"")</f>
        <v xml:space="preserve">LUKE  </v>
      </c>
      <c r="D40" s="2" t="str">
        <f>IF('[1]Wk-to-wk Y|N Register'!E55&lt;&gt;"",'[1]Wk-to-wk Y|N Register'!E55,"")</f>
        <v>WEBB</v>
      </c>
      <c r="E40">
        <v>32</v>
      </c>
      <c r="F40">
        <f t="shared" si="0"/>
        <v>42.666666666666671</v>
      </c>
    </row>
    <row r="41" spans="1:7" ht="19.5" customHeight="1" x14ac:dyDescent="0.25">
      <c r="A41" s="1" t="str">
        <f>IF('[1]Wk-to-wk Y|N Register'!B56&lt;&gt;"",'[1]Wk-to-wk Y|N Register'!B56,"")</f>
        <v>BSC4F_SECSH</v>
      </c>
      <c r="B41" s="2" t="str">
        <f>IF('[1]Wk-to-wk Y|N Register'!C56&lt;&gt;"",'[1]Wk-to-wk Y|N Register'!C56,"")</f>
        <v>1708310</v>
      </c>
      <c r="C41" s="2" t="str">
        <f>IF('[1]Wk-to-wk Y|N Register'!D56&lt;&gt;"",'[1]Wk-to-wk Y|N Register'!D56,"")</f>
        <v xml:space="preserve">RYAN  </v>
      </c>
      <c r="D41" s="2" t="str">
        <f>IF('[1]Wk-to-wk Y|N Register'!E56&lt;&gt;"",'[1]Wk-to-wk Y|N Register'!E56,"")</f>
        <v>WILLIAMS</v>
      </c>
      <c r="G41" s="3"/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11" ma:contentTypeDescription="Create a new document." ma:contentTypeScope="" ma:versionID="e3286f4ce43b824ffd14abca0f0f4075">
  <xsd:schema xmlns:xsd="http://www.w3.org/2001/XMLSchema" xmlns:xs="http://www.w3.org/2001/XMLSchema" xmlns:p="http://schemas.microsoft.com/office/2006/metadata/properties" xmlns:ns3="d2d6d51c-be45-489c-bfaa-c0c3d4c0c982" xmlns:ns4="696490a5-0429-499a-a254-a60426c02ef0" targetNamespace="http://schemas.microsoft.com/office/2006/metadata/properties" ma:root="true" ma:fieldsID="9d723622204d8490bda3d849dacc56db" ns3:_="" ns4:_=""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Location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MediaService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AB2E0DA-27F1-42E5-A8A9-5BA4884649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ABA8B2-891A-499A-B035-97D614E8DDC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C560BCA-CC03-4D30-9816-A17E424218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Gordon Dickers</dc:creator>
  <cp:keywords/>
  <dc:description/>
  <cp:lastModifiedBy>sc-gd</cp:lastModifiedBy>
  <cp:revision/>
  <dcterms:created xsi:type="dcterms:W3CDTF">2020-02-13T11:30:08Z</dcterms:created>
  <dcterms:modified xsi:type="dcterms:W3CDTF">2020-06-02T08:17:19Z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